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720" yWindow="375" windowWidth="16095" windowHeight="9150" tabRatio="783"/>
  </bookViews>
  <sheets>
    <sheet name="Ident." sheetId="6" r:id="rId1"/>
    <sheet name="Achats 07 16" sheetId="8" r:id="rId2"/>
    <sheet name="ACH vers sage (A NE PAS TOUCHER" sheetId="9" r:id="rId3"/>
    <sheet name="Compta VTES 07 16" sheetId="10" r:id="rId4"/>
    <sheet name="BQUE 07 16" sheetId="11" r:id="rId5"/>
    <sheet name="BQUE VERS SAGE" sheetId="14" r:id="rId6"/>
    <sheet name="CAISSE 07 16" sheetId="12" r:id="rId7"/>
  </sheets>
  <definedNames>
    <definedName name="_xlnm.Print_Area" localSheetId="1">'Achats 07 16'!$B$1:$L$7</definedName>
  </definedNames>
  <calcPr calcId="125725"/>
</workbook>
</file>

<file path=xl/calcChain.xml><?xml version="1.0" encoding="utf-8"?>
<calcChain xmlns="http://schemas.openxmlformats.org/spreadsheetml/2006/main">
  <c r="G904" i="8"/>
  <c r="I904" s="1"/>
  <c r="M904" i="9" s="1"/>
  <c r="G905" i="8"/>
  <c r="I905"/>
  <c r="M905" i="9" s="1"/>
  <c r="G906" i="8"/>
  <c r="I906"/>
  <c r="G907"/>
  <c r="I907"/>
  <c r="M907" i="9" s="1"/>
  <c r="G908" i="8"/>
  <c r="I908"/>
  <c r="G909"/>
  <c r="I909"/>
  <c r="M909" i="9" s="1"/>
  <c r="G910" i="8"/>
  <c r="I910"/>
  <c r="G911"/>
  <c r="I911"/>
  <c r="M911" i="9" s="1"/>
  <c r="G912" i="8"/>
  <c r="I912"/>
  <c r="G913"/>
  <c r="I913"/>
  <c r="M913" i="9" s="1"/>
  <c r="G914" i="8"/>
  <c r="I914"/>
  <c r="G915"/>
  <c r="I915"/>
  <c r="M915" i="9" s="1"/>
  <c r="G916" i="8"/>
  <c r="I916"/>
  <c r="G917"/>
  <c r="I917"/>
  <c r="M917" i="9" s="1"/>
  <c r="G918" i="8"/>
  <c r="I918"/>
  <c r="G919"/>
  <c r="I919"/>
  <c r="M919" i="9" s="1"/>
  <c r="G920" i="8"/>
  <c r="I920"/>
  <c r="G921"/>
  <c r="I921"/>
  <c r="M921" i="9" s="1"/>
  <c r="G922" i="8"/>
  <c r="I922"/>
  <c r="G923"/>
  <c r="I923"/>
  <c r="M923" i="9" s="1"/>
  <c r="G924" i="8"/>
  <c r="I924"/>
  <c r="G925"/>
  <c r="I925"/>
  <c r="M925" i="9" s="1"/>
  <c r="G926" i="8"/>
  <c r="I926"/>
  <c r="G927"/>
  <c r="I927"/>
  <c r="M927" i="9" s="1"/>
  <c r="G928" i="8"/>
  <c r="I928"/>
  <c r="G929"/>
  <c r="I929"/>
  <c r="M929" i="9" s="1"/>
  <c r="G930" i="8"/>
  <c r="I930"/>
  <c r="G931"/>
  <c r="I931"/>
  <c r="M931" i="9" s="1"/>
  <c r="G932" i="8"/>
  <c r="I932"/>
  <c r="G933"/>
  <c r="I933"/>
  <c r="M933" i="9" s="1"/>
  <c r="G934" i="8"/>
  <c r="I934"/>
  <c r="G935"/>
  <c r="I935"/>
  <c r="M935" i="9" s="1"/>
  <c r="G936" i="8"/>
  <c r="I936"/>
  <c r="G937"/>
  <c r="I937"/>
  <c r="M937" i="9" s="1"/>
  <c r="G938" i="8"/>
  <c r="I938"/>
  <c r="G939"/>
  <c r="I939"/>
  <c r="M939" i="9" s="1"/>
  <c r="G940" i="8"/>
  <c r="I940"/>
  <c r="G941"/>
  <c r="I941"/>
  <c r="M941" i="9" s="1"/>
  <c r="G942" i="8"/>
  <c r="I942"/>
  <c r="G943"/>
  <c r="I943"/>
  <c r="M943" i="9" s="1"/>
  <c r="G944" i="8"/>
  <c r="I944"/>
  <c r="G945"/>
  <c r="I945"/>
  <c r="M945" i="9" s="1"/>
  <c r="G946" i="8"/>
  <c r="I946"/>
  <c r="G947"/>
  <c r="I947"/>
  <c r="M947" i="9" s="1"/>
  <c r="G948" i="8"/>
  <c r="I948"/>
  <c r="G949"/>
  <c r="I949"/>
  <c r="M949" i="9" s="1"/>
  <c r="G950" i="8"/>
  <c r="I950"/>
  <c r="G951"/>
  <c r="I951"/>
  <c r="M951" i="9" s="1"/>
  <c r="G952" i="8"/>
  <c r="I952"/>
  <c r="G953"/>
  <c r="I953"/>
  <c r="M953" i="9" s="1"/>
  <c r="G954" i="8"/>
  <c r="I954"/>
  <c r="G955"/>
  <c r="I955"/>
  <c r="M955" i="9" s="1"/>
  <c r="G956" i="8"/>
  <c r="I956"/>
  <c r="G957"/>
  <c r="I957"/>
  <c r="M957" i="9" s="1"/>
  <c r="G958" i="8"/>
  <c r="I958"/>
  <c r="G959"/>
  <c r="I959"/>
  <c r="M959" i="9" s="1"/>
  <c r="G960" i="8"/>
  <c r="I960"/>
  <c r="G961"/>
  <c r="I961"/>
  <c r="M961" i="9" s="1"/>
  <c r="G962" i="8"/>
  <c r="I962"/>
  <c r="G963"/>
  <c r="I963"/>
  <c r="M963" i="9" s="1"/>
  <c r="G964" i="8"/>
  <c r="I964"/>
  <c r="G965"/>
  <c r="I965"/>
  <c r="M965" i="9" s="1"/>
  <c r="G966" i="8"/>
  <c r="I966"/>
  <c r="G967"/>
  <c r="I967"/>
  <c r="M967" i="9" s="1"/>
  <c r="G968" i="8"/>
  <c r="I968"/>
  <c r="G969"/>
  <c r="I969"/>
  <c r="M969" i="9" s="1"/>
  <c r="G970" i="8"/>
  <c r="I970"/>
  <c r="G971"/>
  <c r="I971"/>
  <c r="M971" i="9" s="1"/>
  <c r="G972" i="8"/>
  <c r="I972"/>
  <c r="G973"/>
  <c r="I973"/>
  <c r="M973" i="9" s="1"/>
  <c r="G974" i="8"/>
  <c r="I974"/>
  <c r="G975"/>
  <c r="I975"/>
  <c r="M975" i="9" s="1"/>
  <c r="G976" i="8"/>
  <c r="I976"/>
  <c r="G977"/>
  <c r="I977"/>
  <c r="M977" i="9" s="1"/>
  <c r="G978" i="8"/>
  <c r="I978"/>
  <c r="G979"/>
  <c r="I979"/>
  <c r="M979" i="9" s="1"/>
  <c r="G980" i="8"/>
  <c r="I980"/>
  <c r="G981"/>
  <c r="I981"/>
  <c r="M981" i="9" s="1"/>
  <c r="G982" i="8"/>
  <c r="I982"/>
  <c r="G983"/>
  <c r="I983"/>
  <c r="M983" i="9" s="1"/>
  <c r="G984" i="8"/>
  <c r="I984"/>
  <c r="G985"/>
  <c r="I985"/>
  <c r="M985" i="9" s="1"/>
  <c r="G986" i="8"/>
  <c r="I986"/>
  <c r="G987"/>
  <c r="I987"/>
  <c r="M987" i="9" s="1"/>
  <c r="G988" i="8"/>
  <c r="I988"/>
  <c r="G989"/>
  <c r="I989"/>
  <c r="M989" i="9" s="1"/>
  <c r="G990" i="8"/>
  <c r="I990"/>
  <c r="G991"/>
  <c r="I991"/>
  <c r="M991" i="9" s="1"/>
  <c r="G992" i="8"/>
  <c r="I992"/>
  <c r="G993"/>
  <c r="I993"/>
  <c r="M993" i="9" s="1"/>
  <c r="G994" i="8"/>
  <c r="I994"/>
  <c r="G995"/>
  <c r="I995"/>
  <c r="M995" i="9" s="1"/>
  <c r="G996" i="8"/>
  <c r="I996"/>
  <c r="G997"/>
  <c r="I997"/>
  <c r="M997" i="9" s="1"/>
  <c r="G998" i="8"/>
  <c r="I998"/>
  <c r="G999"/>
  <c r="I999"/>
  <c r="M999" i="9" s="1"/>
  <c r="G1000" i="8"/>
  <c r="I1000"/>
  <c r="G1001"/>
  <c r="I1001"/>
  <c r="M1001" i="9" s="1"/>
  <c r="G1002" i="8"/>
  <c r="I1002"/>
  <c r="G1003"/>
  <c r="I1003"/>
  <c r="M1003" i="9" s="1"/>
  <c r="G1004" i="8"/>
  <c r="I1004"/>
  <c r="G1005"/>
  <c r="I1005"/>
  <c r="M1005" i="9" s="1"/>
  <c r="G1006" i="8"/>
  <c r="I1006"/>
  <c r="G1007"/>
  <c r="I1007"/>
  <c r="M1007" i="9" s="1"/>
  <c r="G1008" i="8"/>
  <c r="I1008"/>
  <c r="G1009"/>
  <c r="I1009"/>
  <c r="M1009" i="9" s="1"/>
  <c r="G1010" i="8"/>
  <c r="I1010"/>
  <c r="G1011"/>
  <c r="I1011"/>
  <c r="M1011" i="9" s="1"/>
  <c r="G1012" i="8"/>
  <c r="I1012"/>
  <c r="G1013"/>
  <c r="I1013"/>
  <c r="M1013" i="9" s="1"/>
  <c r="G1014" i="8"/>
  <c r="I1014"/>
  <c r="G1015"/>
  <c r="I1015"/>
  <c r="M1015" i="9" s="1"/>
  <c r="G1016" i="8"/>
  <c r="I1016"/>
  <c r="G1017"/>
  <c r="I1017"/>
  <c r="M1017" i="9" s="1"/>
  <c r="G1018" i="8"/>
  <c r="I1018"/>
  <c r="G1019"/>
  <c r="I1019"/>
  <c r="M1019" i="9" s="1"/>
  <c r="G1020" i="8"/>
  <c r="I1020"/>
  <c r="G1021"/>
  <c r="I1021"/>
  <c r="M1021" i="9" s="1"/>
  <c r="G1022" i="8"/>
  <c r="I1022"/>
  <c r="G1023"/>
  <c r="I1023"/>
  <c r="M1023" i="9" s="1"/>
  <c r="G1024" i="8"/>
  <c r="I1024"/>
  <c r="G1025"/>
  <c r="I1025"/>
  <c r="M1025" i="9" s="1"/>
  <c r="G1026" i="8"/>
  <c r="I1026"/>
  <c r="G1027"/>
  <c r="I1027"/>
  <c r="M1027" i="9" s="1"/>
  <c r="G1028" i="8"/>
  <c r="I1028"/>
  <c r="G1029"/>
  <c r="I1029"/>
  <c r="M1029" i="9" s="1"/>
  <c r="G1030" i="8"/>
  <c r="I1030"/>
  <c r="G1031"/>
  <c r="I1031"/>
  <c r="M1031" i="9" s="1"/>
  <c r="G1032" i="8"/>
  <c r="I1032"/>
  <c r="G1033"/>
  <c r="I1033"/>
  <c r="M1033" i="9" s="1"/>
  <c r="G1034" i="8"/>
  <c r="I1034"/>
  <c r="G1035"/>
  <c r="I1035"/>
  <c r="M1035" i="9" s="1"/>
  <c r="G1036" i="8"/>
  <c r="I1036"/>
  <c r="G1037"/>
  <c r="I1037"/>
  <c r="M1037" i="9" s="1"/>
  <c r="G1038" i="8"/>
  <c r="I1038"/>
  <c r="G1039"/>
  <c r="I1039"/>
  <c r="M1039" i="9" s="1"/>
  <c r="G1040" i="8"/>
  <c r="I1040"/>
  <c r="G1041"/>
  <c r="I1041"/>
  <c r="M1041" i="9" s="1"/>
  <c r="G1042" i="8"/>
  <c r="I1042"/>
  <c r="G1043"/>
  <c r="I1043"/>
  <c r="M1043" i="9" s="1"/>
  <c r="G1044" i="8"/>
  <c r="I1044"/>
  <c r="G1045"/>
  <c r="I1045"/>
  <c r="M1045" i="9" s="1"/>
  <c r="G1046" i="8"/>
  <c r="I1046"/>
  <c r="G1047"/>
  <c r="I1047"/>
  <c r="M1047" i="9" s="1"/>
  <c r="G1048" i="8"/>
  <c r="I1048"/>
  <c r="G1049"/>
  <c r="I1049"/>
  <c r="M1049" i="9" s="1"/>
  <c r="G1050" i="8"/>
  <c r="I1050"/>
  <c r="G1051"/>
  <c r="I1051"/>
  <c r="M1051" i="9" s="1"/>
  <c r="G1052" i="8"/>
  <c r="I1052"/>
  <c r="G1053"/>
  <c r="I1053"/>
  <c r="M1053" i="9" s="1"/>
  <c r="G1054" i="8"/>
  <c r="I1054"/>
  <c r="G1055"/>
  <c r="I1055"/>
  <c r="M1055" i="9" s="1"/>
  <c r="G1056" i="8"/>
  <c r="I1056"/>
  <c r="G1057"/>
  <c r="I1057"/>
  <c r="M1057" i="9" s="1"/>
  <c r="G1058" i="8"/>
  <c r="I1058"/>
  <c r="G1059"/>
  <c r="I1059"/>
  <c r="M1059" i="9" s="1"/>
  <c r="G1060" i="8"/>
  <c r="I1060"/>
  <c r="G1061"/>
  <c r="I1061"/>
  <c r="M1061" i="9" s="1"/>
  <c r="G1062" i="8"/>
  <c r="I1062"/>
  <c r="G1063"/>
  <c r="I1063"/>
  <c r="M1063" i="9" s="1"/>
  <c r="G1064" i="8"/>
  <c r="I1064"/>
  <c r="G1065"/>
  <c r="I1065"/>
  <c r="M1065" i="9" s="1"/>
  <c r="G1066" i="8"/>
  <c r="I1066"/>
  <c r="G1067"/>
  <c r="I1067"/>
  <c r="M1067" i="9" s="1"/>
  <c r="G1068" i="8"/>
  <c r="I1068"/>
  <c r="G1069"/>
  <c r="I1069"/>
  <c r="M1069" i="9" s="1"/>
  <c r="G1070" i="8"/>
  <c r="I1070"/>
  <c r="G1071"/>
  <c r="I1071"/>
  <c r="M1071" i="9" s="1"/>
  <c r="G1072" i="8"/>
  <c r="I1072"/>
  <c r="G1073"/>
  <c r="I1073"/>
  <c r="M1073" i="9" s="1"/>
  <c r="G1074" i="8"/>
  <c r="I1074"/>
  <c r="G1075"/>
  <c r="I1075"/>
  <c r="M1075" i="9" s="1"/>
  <c r="G1076" i="8"/>
  <c r="I1076"/>
  <c r="G1077"/>
  <c r="I1077"/>
  <c r="M1077" i="9" s="1"/>
  <c r="G1078" i="8"/>
  <c r="I1078"/>
  <c r="G1079"/>
  <c r="I1079"/>
  <c r="M1079" i="9" s="1"/>
  <c r="G1080" i="8"/>
  <c r="I1080"/>
  <c r="G1081"/>
  <c r="I1081"/>
  <c r="M1081" i="9" s="1"/>
  <c r="G1082" i="8"/>
  <c r="I1082"/>
  <c r="G1083"/>
  <c r="I1083"/>
  <c r="M1083" i="9" s="1"/>
  <c r="G1084" i="8"/>
  <c r="I1084"/>
  <c r="G1085"/>
  <c r="I1085"/>
  <c r="M1085" i="9" s="1"/>
  <c r="G1086" i="8"/>
  <c r="I1086"/>
  <c r="G1087"/>
  <c r="I1087"/>
  <c r="M1087" i="9" s="1"/>
  <c r="G1088" i="8"/>
  <c r="I1088"/>
  <c r="G1089"/>
  <c r="I1089"/>
  <c r="M1089" i="9" s="1"/>
  <c r="G1090" i="8"/>
  <c r="I1090"/>
  <c r="G1091"/>
  <c r="I1091"/>
  <c r="M1091" i="9" s="1"/>
  <c r="G1092" i="8"/>
  <c r="I1092"/>
  <c r="G1093"/>
  <c r="I1093"/>
  <c r="M1093" i="9" s="1"/>
  <c r="G1094" i="8"/>
  <c r="I1094"/>
  <c r="G1095"/>
  <c r="I1095"/>
  <c r="M1095" i="9" s="1"/>
  <c r="G1096" i="8"/>
  <c r="I1096"/>
  <c r="G1097"/>
  <c r="I1097"/>
  <c r="M1097" i="9" s="1"/>
  <c r="G1098" i="8"/>
  <c r="I1098"/>
  <c r="G1099"/>
  <c r="I1099"/>
  <c r="M1099" i="9" s="1"/>
  <c r="G1100" i="8"/>
  <c r="I1100"/>
  <c r="G1101"/>
  <c r="I1101"/>
  <c r="M1101" i="9" s="1"/>
  <c r="G1102" i="8"/>
  <c r="I1102"/>
  <c r="G1103"/>
  <c r="I1103"/>
  <c r="M1103" i="9" s="1"/>
  <c r="G1104" i="8"/>
  <c r="I1104"/>
  <c r="G1105"/>
  <c r="I1105"/>
  <c r="M1105" i="9" s="1"/>
  <c r="G1106" i="8"/>
  <c r="I1106"/>
  <c r="G1107"/>
  <c r="I1107"/>
  <c r="M1107" i="9" s="1"/>
  <c r="G1108" i="8"/>
  <c r="I1108"/>
  <c r="G1109"/>
  <c r="I1109"/>
  <c r="M1109" i="9" s="1"/>
  <c r="G1110" i="8"/>
  <c r="I1110"/>
  <c r="G1111"/>
  <c r="I1111"/>
  <c r="M1111" i="9" s="1"/>
  <c r="G1112" i="8"/>
  <c r="I1112"/>
  <c r="G1113"/>
  <c r="I1113"/>
  <c r="M1113" i="9" s="1"/>
  <c r="G1114" i="8"/>
  <c r="I1114"/>
  <c r="G1115"/>
  <c r="I1115"/>
  <c r="M1115" i="9" s="1"/>
  <c r="G1116" i="8"/>
  <c r="I1116"/>
  <c r="G1117"/>
  <c r="I1117"/>
  <c r="M1117" i="9" s="1"/>
  <c r="G1118" i="8"/>
  <c r="I1118"/>
  <c r="G1119"/>
  <c r="I1119"/>
  <c r="M1119" i="9" s="1"/>
  <c r="G1120" i="8"/>
  <c r="I1120"/>
  <c r="G1121"/>
  <c r="I1121"/>
  <c r="M1121" i="9" s="1"/>
  <c r="G1122" i="8"/>
  <c r="I1122"/>
  <c r="G1123"/>
  <c r="I1123"/>
  <c r="M1123" i="9" s="1"/>
  <c r="G1124" i="8"/>
  <c r="I1124"/>
  <c r="G1125"/>
  <c r="I1125"/>
  <c r="M1125" i="9" s="1"/>
  <c r="G1126" i="8"/>
  <c r="I1126"/>
  <c r="G1127"/>
  <c r="I1127"/>
  <c r="M1127" i="9" s="1"/>
  <c r="G1128" i="8"/>
  <c r="I1128"/>
  <c r="G1129"/>
  <c r="I1129"/>
  <c r="M1129" i="9" s="1"/>
  <c r="G1130" i="8"/>
  <c r="I1130"/>
  <c r="G1131"/>
  <c r="I1131"/>
  <c r="M1131" i="9" s="1"/>
  <c r="G1132" i="8"/>
  <c r="I1132"/>
  <c r="G1133"/>
  <c r="I1133"/>
  <c r="M1133" i="9" s="1"/>
  <c r="G1134" i="8"/>
  <c r="I1134"/>
  <c r="G1135"/>
  <c r="I1135"/>
  <c r="M1135" i="9" s="1"/>
  <c r="G1136" i="8"/>
  <c r="I1136"/>
  <c r="G1137"/>
  <c r="I1137"/>
  <c r="M1137" i="9" s="1"/>
  <c r="G1138" i="8"/>
  <c r="I1138"/>
  <c r="G1139"/>
  <c r="I1139"/>
  <c r="M1139" i="9" s="1"/>
  <c r="G1140" i="8"/>
  <c r="I1140"/>
  <c r="G1141"/>
  <c r="I1141"/>
  <c r="M1141" i="9" s="1"/>
  <c r="G1142" i="8"/>
  <c r="I1142"/>
  <c r="G1143"/>
  <c r="I1143"/>
  <c r="M1143" i="9" s="1"/>
  <c r="G1144" i="8"/>
  <c r="I1144"/>
  <c r="G1145"/>
  <c r="I1145"/>
  <c r="M1145" i="9" s="1"/>
  <c r="G1146" i="8"/>
  <c r="I1146"/>
  <c r="G1147"/>
  <c r="I1147"/>
  <c r="M1147" i="9" s="1"/>
  <c r="G1148" i="8"/>
  <c r="I1148"/>
  <c r="G1149"/>
  <c r="I1149"/>
  <c r="M1149" i="9" s="1"/>
  <c r="G1150" i="8"/>
  <c r="I1150"/>
  <c r="G1151"/>
  <c r="I1151"/>
  <c r="M1151" i="9" s="1"/>
  <c r="G1152" i="8"/>
  <c r="I1152"/>
  <c r="G1153"/>
  <c r="I1153"/>
  <c r="M1153" i="9" s="1"/>
  <c r="G1154" i="8"/>
  <c r="I1154"/>
  <c r="G1155"/>
  <c r="I1155"/>
  <c r="M1155" i="9" s="1"/>
  <c r="G1156" i="8"/>
  <c r="I1156"/>
  <c r="G1157"/>
  <c r="I1157"/>
  <c r="M1157" i="9" s="1"/>
  <c r="G1158" i="8"/>
  <c r="I1158"/>
  <c r="G1159"/>
  <c r="I1159"/>
  <c r="M1159" i="9" s="1"/>
  <c r="G1160" i="8"/>
  <c r="I1160"/>
  <c r="G1161"/>
  <c r="I1161"/>
  <c r="M1161" i="9" s="1"/>
  <c r="G1162" i="8"/>
  <c r="I1162"/>
  <c r="G1163"/>
  <c r="I1163"/>
  <c r="M1163" i="9" s="1"/>
  <c r="G1164" i="8"/>
  <c r="I1164"/>
  <c r="G1165"/>
  <c r="I1165"/>
  <c r="M1165" i="9" s="1"/>
  <c r="G1166" i="8"/>
  <c r="I1166"/>
  <c r="G1167"/>
  <c r="I1167"/>
  <c r="M1167" i="9" s="1"/>
  <c r="G1168" i="8"/>
  <c r="I1168"/>
  <c r="G1169"/>
  <c r="I1169"/>
  <c r="M1169" i="9" s="1"/>
  <c r="G1170" i="8"/>
  <c r="I1170"/>
  <c r="G1171"/>
  <c r="I1171"/>
  <c r="M1171" i="9" s="1"/>
  <c r="G1172" i="8"/>
  <c r="I1172"/>
  <c r="G1173"/>
  <c r="I1173"/>
  <c r="G1174"/>
  <c r="I1174"/>
  <c r="G1175"/>
  <c r="I1175"/>
  <c r="G1176"/>
  <c r="I1176"/>
  <c r="G1177"/>
  <c r="I1177"/>
  <c r="G1178"/>
  <c r="I1178"/>
  <c r="G1179"/>
  <c r="I1179"/>
  <c r="V4" i="9"/>
  <c r="V5"/>
  <c r="V6"/>
  <c r="V7"/>
  <c r="V8"/>
  <c r="V9"/>
  <c r="V10"/>
  <c r="V11"/>
  <c r="V12"/>
  <c r="V13"/>
  <c r="V14"/>
  <c r="V15"/>
  <c r="V16"/>
  <c r="V17"/>
  <c r="V18"/>
  <c r="V19"/>
  <c r="V20"/>
  <c r="V21"/>
  <c r="V22"/>
  <c r="V23"/>
  <c r="V24"/>
  <c r="V25"/>
  <c r="V26"/>
  <c r="V27"/>
  <c r="V28"/>
  <c r="V29"/>
  <c r="V30"/>
  <c r="V31"/>
  <c r="V32"/>
  <c r="V33"/>
  <c r="V34"/>
  <c r="V35"/>
  <c r="V36"/>
  <c r="V37"/>
  <c r="V38"/>
  <c r="V39"/>
  <c r="V40"/>
  <c r="V41"/>
  <c r="V42"/>
  <c r="V43"/>
  <c r="V44"/>
  <c r="V45"/>
  <c r="V46"/>
  <c r="V47"/>
  <c r="V48"/>
  <c r="V49"/>
  <c r="V50"/>
  <c r="V51"/>
  <c r="V52"/>
  <c r="V53"/>
  <c r="V54"/>
  <c r="V55"/>
  <c r="V56"/>
  <c r="V57"/>
  <c r="V58"/>
  <c r="V59"/>
  <c r="V60"/>
  <c r="V61"/>
  <c r="V62"/>
  <c r="V63"/>
  <c r="V64"/>
  <c r="V65"/>
  <c r="V66"/>
  <c r="V67"/>
  <c r="V68"/>
  <c r="V69"/>
  <c r="V70"/>
  <c r="V71"/>
  <c r="V72"/>
  <c r="V73"/>
  <c r="V74"/>
  <c r="V75"/>
  <c r="V76"/>
  <c r="V77"/>
  <c r="V78"/>
  <c r="V79"/>
  <c r="V80"/>
  <c r="V81"/>
  <c r="V82"/>
  <c r="V83"/>
  <c r="V84"/>
  <c r="V85"/>
  <c r="V86"/>
  <c r="V87"/>
  <c r="V88"/>
  <c r="V89"/>
  <c r="V90"/>
  <c r="V91"/>
  <c r="V92"/>
  <c r="V93"/>
  <c r="V94"/>
  <c r="V95"/>
  <c r="V96"/>
  <c r="V97"/>
  <c r="V98"/>
  <c r="V99"/>
  <c r="V100"/>
  <c r="V101"/>
  <c r="V102"/>
  <c r="V103"/>
  <c r="V104"/>
  <c r="V105"/>
  <c r="V106"/>
  <c r="V107"/>
  <c r="V108"/>
  <c r="V109"/>
  <c r="V110"/>
  <c r="V111"/>
  <c r="V112"/>
  <c r="V113"/>
  <c r="V114"/>
  <c r="V115"/>
  <c r="V116"/>
  <c r="V117"/>
  <c r="V118"/>
  <c r="V119"/>
  <c r="V120"/>
  <c r="V121"/>
  <c r="V122"/>
  <c r="V123"/>
  <c r="V124"/>
  <c r="V125"/>
  <c r="V126"/>
  <c r="V127"/>
  <c r="V128"/>
  <c r="V129"/>
  <c r="V130"/>
  <c r="V131"/>
  <c r="V132"/>
  <c r="V133"/>
  <c r="V134"/>
  <c r="V135"/>
  <c r="V136"/>
  <c r="V137"/>
  <c r="V138"/>
  <c r="V139"/>
  <c r="V140"/>
  <c r="V141"/>
  <c r="V142"/>
  <c r="V143"/>
  <c r="V144"/>
  <c r="V145"/>
  <c r="V146"/>
  <c r="V147"/>
  <c r="V148"/>
  <c r="V149"/>
  <c r="V150"/>
  <c r="V151"/>
  <c r="V152"/>
  <c r="V153"/>
  <c r="V154"/>
  <c r="V155"/>
  <c r="V156"/>
  <c r="V157"/>
  <c r="V158"/>
  <c r="V159"/>
  <c r="V160"/>
  <c r="V161"/>
  <c r="V162"/>
  <c r="V163"/>
  <c r="V164"/>
  <c r="V165"/>
  <c r="V166"/>
  <c r="V167"/>
  <c r="V168"/>
  <c r="V169"/>
  <c r="V170"/>
  <c r="V171"/>
  <c r="V172"/>
  <c r="V173"/>
  <c r="V174"/>
  <c r="V175"/>
  <c r="V176"/>
  <c r="V177"/>
  <c r="V178"/>
  <c r="V179"/>
  <c r="V180"/>
  <c r="V181"/>
  <c r="V182"/>
  <c r="V183"/>
  <c r="V184"/>
  <c r="V185"/>
  <c r="V186"/>
  <c r="V187"/>
  <c r="V188"/>
  <c r="V189"/>
  <c r="V190"/>
  <c r="V191"/>
  <c r="V192"/>
  <c r="V193"/>
  <c r="V194"/>
  <c r="V195"/>
  <c r="V196"/>
  <c r="V197"/>
  <c r="V198"/>
  <c r="V199"/>
  <c r="V200"/>
  <c r="V201"/>
  <c r="V202"/>
  <c r="V203"/>
  <c r="V204"/>
  <c r="V205"/>
  <c r="V206"/>
  <c r="V207"/>
  <c r="V208"/>
  <c r="V209"/>
  <c r="V210"/>
  <c r="V211"/>
  <c r="V212"/>
  <c r="V213"/>
  <c r="V214"/>
  <c r="V215"/>
  <c r="V216"/>
  <c r="V217"/>
  <c r="V218"/>
  <c r="V219"/>
  <c r="V220"/>
  <c r="V221"/>
  <c r="V222"/>
  <c r="V223"/>
  <c r="V224"/>
  <c r="V225"/>
  <c r="V226"/>
  <c r="V227"/>
  <c r="V228"/>
  <c r="V229"/>
  <c r="V230"/>
  <c r="V231"/>
  <c r="V232"/>
  <c r="V233"/>
  <c r="V234"/>
  <c r="V235"/>
  <c r="V236"/>
  <c r="V237"/>
  <c r="V238"/>
  <c r="V239"/>
  <c r="V240"/>
  <c r="V241"/>
  <c r="V242"/>
  <c r="V243"/>
  <c r="V244"/>
  <c r="V245"/>
  <c r="V246"/>
  <c r="V247"/>
  <c r="V248"/>
  <c r="V249"/>
  <c r="V250"/>
  <c r="V251"/>
  <c r="V252"/>
  <c r="V253"/>
  <c r="V254"/>
  <c r="V255"/>
  <c r="V256"/>
  <c r="V257"/>
  <c r="V258"/>
  <c r="V259"/>
  <c r="V260"/>
  <c r="V261"/>
  <c r="V262"/>
  <c r="V263"/>
  <c r="V264"/>
  <c r="V265"/>
  <c r="V266"/>
  <c r="V267"/>
  <c r="V268"/>
  <c r="V269"/>
  <c r="V270"/>
  <c r="V271"/>
  <c r="V272"/>
  <c r="V273"/>
  <c r="V274"/>
  <c r="V275"/>
  <c r="V276"/>
  <c r="V277"/>
  <c r="V278"/>
  <c r="V279"/>
  <c r="V280"/>
  <c r="V281"/>
  <c r="V282"/>
  <c r="V283"/>
  <c r="V284"/>
  <c r="V285"/>
  <c r="V286"/>
  <c r="V287"/>
  <c r="V288"/>
  <c r="V289"/>
  <c r="V290"/>
  <c r="V291"/>
  <c r="V292"/>
  <c r="V293"/>
  <c r="V294"/>
  <c r="V295"/>
  <c r="V296"/>
  <c r="V297"/>
  <c r="V298"/>
  <c r="V299"/>
  <c r="V300"/>
  <c r="V301"/>
  <c r="V302"/>
  <c r="V303"/>
  <c r="V304"/>
  <c r="V305"/>
  <c r="V306"/>
  <c r="V307"/>
  <c r="V308"/>
  <c r="V309"/>
  <c r="V310"/>
  <c r="V311"/>
  <c r="V312"/>
  <c r="V313"/>
  <c r="V314"/>
  <c r="V315"/>
  <c r="V316"/>
  <c r="V317"/>
  <c r="V318"/>
  <c r="V319"/>
  <c r="V320"/>
  <c r="V321"/>
  <c r="V322"/>
  <c r="V323"/>
  <c r="V324"/>
  <c r="V325"/>
  <c r="V326"/>
  <c r="V327"/>
  <c r="V328"/>
  <c r="V329"/>
  <c r="V330"/>
  <c r="V331"/>
  <c r="V332"/>
  <c r="V333"/>
  <c r="V334"/>
  <c r="V335"/>
  <c r="V336"/>
  <c r="V337"/>
  <c r="V338"/>
  <c r="V339"/>
  <c r="V340"/>
  <c r="V341"/>
  <c r="V342"/>
  <c r="V343"/>
  <c r="V344"/>
  <c r="V345"/>
  <c r="V346"/>
  <c r="V347"/>
  <c r="V348"/>
  <c r="V349"/>
  <c r="V350"/>
  <c r="V351"/>
  <c r="V352"/>
  <c r="V353"/>
  <c r="V354"/>
  <c r="V355"/>
  <c r="V356"/>
  <c r="V357"/>
  <c r="V358"/>
  <c r="V359"/>
  <c r="V360"/>
  <c r="V361"/>
  <c r="V362"/>
  <c r="V363"/>
  <c r="V364"/>
  <c r="V365"/>
  <c r="V366"/>
  <c r="V367"/>
  <c r="V368"/>
  <c r="V369"/>
  <c r="V370"/>
  <c r="V371"/>
  <c r="V372"/>
  <c r="V373"/>
  <c r="V374"/>
  <c r="V375"/>
  <c r="V376"/>
  <c r="V377"/>
  <c r="V378"/>
  <c r="V379"/>
  <c r="V380"/>
  <c r="V381"/>
  <c r="V382"/>
  <c r="V383"/>
  <c r="V384"/>
  <c r="V385"/>
  <c r="V386"/>
  <c r="V387"/>
  <c r="V388"/>
  <c r="V389"/>
  <c r="V390"/>
  <c r="V391"/>
  <c r="V392"/>
  <c r="V393"/>
  <c r="V394"/>
  <c r="V395"/>
  <c r="V396"/>
  <c r="V397"/>
  <c r="V398"/>
  <c r="V399"/>
  <c r="V400"/>
  <c r="V401"/>
  <c r="V402"/>
  <c r="V403"/>
  <c r="V404"/>
  <c r="V405"/>
  <c r="V406"/>
  <c r="V407"/>
  <c r="V408"/>
  <c r="V409"/>
  <c r="V410"/>
  <c r="V411"/>
  <c r="V412"/>
  <c r="V413"/>
  <c r="V414"/>
  <c r="V415"/>
  <c r="V416"/>
  <c r="V417"/>
  <c r="V418"/>
  <c r="V419"/>
  <c r="V420"/>
  <c r="V421"/>
  <c r="V422"/>
  <c r="V423"/>
  <c r="V424"/>
  <c r="V425"/>
  <c r="V426"/>
  <c r="V427"/>
  <c r="V428"/>
  <c r="V429"/>
  <c r="V430"/>
  <c r="V431"/>
  <c r="V432"/>
  <c r="V433"/>
  <c r="V434"/>
  <c r="V435"/>
  <c r="V436"/>
  <c r="V437"/>
  <c r="V438"/>
  <c r="V439"/>
  <c r="V440"/>
  <c r="V441"/>
  <c r="V442"/>
  <c r="V443"/>
  <c r="V444"/>
  <c r="V445"/>
  <c r="V446"/>
  <c r="V447"/>
  <c r="V448"/>
  <c r="V449"/>
  <c r="V450"/>
  <c r="V451"/>
  <c r="V452"/>
  <c r="V453"/>
  <c r="V454"/>
  <c r="V455"/>
  <c r="V456"/>
  <c r="V457"/>
  <c r="V458"/>
  <c r="V459"/>
  <c r="V460"/>
  <c r="V461"/>
  <c r="V462"/>
  <c r="V463"/>
  <c r="V464"/>
  <c r="V465"/>
  <c r="V466"/>
  <c r="V467"/>
  <c r="V468"/>
  <c r="V469"/>
  <c r="V470"/>
  <c r="V471"/>
  <c r="V472"/>
  <c r="V473"/>
  <c r="V474"/>
  <c r="V475"/>
  <c r="V476"/>
  <c r="V477"/>
  <c r="V478"/>
  <c r="V479"/>
  <c r="V480"/>
  <c r="V481"/>
  <c r="V482"/>
  <c r="V483"/>
  <c r="V484"/>
  <c r="V485"/>
  <c r="V486"/>
  <c r="V487"/>
  <c r="V488"/>
  <c r="V489"/>
  <c r="V490"/>
  <c r="V491"/>
  <c r="V492"/>
  <c r="V493"/>
  <c r="V494"/>
  <c r="V495"/>
  <c r="V496"/>
  <c r="V497"/>
  <c r="V498"/>
  <c r="V499"/>
  <c r="V500"/>
  <c r="V501"/>
  <c r="V502"/>
  <c r="V503"/>
  <c r="V504"/>
  <c r="V505"/>
  <c r="V506"/>
  <c r="V507"/>
  <c r="V508"/>
  <c r="V509"/>
  <c r="V510"/>
  <c r="V511"/>
  <c r="V512"/>
  <c r="V513"/>
  <c r="V514"/>
  <c r="V515"/>
  <c r="V516"/>
  <c r="V517"/>
  <c r="V518"/>
  <c r="V519"/>
  <c r="V520"/>
  <c r="V521"/>
  <c r="V522"/>
  <c r="V523"/>
  <c r="V524"/>
  <c r="V525"/>
  <c r="V526"/>
  <c r="V527"/>
  <c r="V528"/>
  <c r="V529"/>
  <c r="V530"/>
  <c r="V531"/>
  <c r="V532"/>
  <c r="V533"/>
  <c r="V534"/>
  <c r="V535"/>
  <c r="V536"/>
  <c r="V537"/>
  <c r="V538"/>
  <c r="V539"/>
  <c r="V540"/>
  <c r="V541"/>
  <c r="V542"/>
  <c r="V543"/>
  <c r="V544"/>
  <c r="V545"/>
  <c r="V546"/>
  <c r="V547"/>
  <c r="V548"/>
  <c r="V549"/>
  <c r="V550"/>
  <c r="V551"/>
  <c r="V552"/>
  <c r="V553"/>
  <c r="V554"/>
  <c r="V555"/>
  <c r="V556"/>
  <c r="V557"/>
  <c r="V558"/>
  <c r="V559"/>
  <c r="V560"/>
  <c r="V561"/>
  <c r="V562"/>
  <c r="V563"/>
  <c r="V564"/>
  <c r="V565"/>
  <c r="V566"/>
  <c r="V567"/>
  <c r="V568"/>
  <c r="V569"/>
  <c r="V570"/>
  <c r="V571"/>
  <c r="V572"/>
  <c r="V573"/>
  <c r="V574"/>
  <c r="V575"/>
  <c r="V576"/>
  <c r="V577"/>
  <c r="V578"/>
  <c r="V579"/>
  <c r="V580"/>
  <c r="V581"/>
  <c r="V582"/>
  <c r="V583"/>
  <c r="V584"/>
  <c r="V585"/>
  <c r="V586"/>
  <c r="V587"/>
  <c r="V588"/>
  <c r="V589"/>
  <c r="V590"/>
  <c r="V591"/>
  <c r="V592"/>
  <c r="V593"/>
  <c r="V594"/>
  <c r="V595"/>
  <c r="V596"/>
  <c r="V597"/>
  <c r="V598"/>
  <c r="V599"/>
  <c r="V600"/>
  <c r="V601"/>
  <c r="V602"/>
  <c r="V603"/>
  <c r="V604"/>
  <c r="V605"/>
  <c r="V606"/>
  <c r="V607"/>
  <c r="V608"/>
  <c r="V609"/>
  <c r="V610"/>
  <c r="V611"/>
  <c r="V612"/>
  <c r="V613"/>
  <c r="V614"/>
  <c r="V615"/>
  <c r="V616"/>
  <c r="V617"/>
  <c r="V618"/>
  <c r="V619"/>
  <c r="V620"/>
  <c r="V621"/>
  <c r="V622"/>
  <c r="V623"/>
  <c r="V624"/>
  <c r="V625"/>
  <c r="V626"/>
  <c r="V627"/>
  <c r="V628"/>
  <c r="V629"/>
  <c r="V630"/>
  <c r="V631"/>
  <c r="V632"/>
  <c r="V633"/>
  <c r="V634"/>
  <c r="V635"/>
  <c r="V636"/>
  <c r="V637"/>
  <c r="V638"/>
  <c r="V639"/>
  <c r="V640"/>
  <c r="V641"/>
  <c r="V642"/>
  <c r="V643"/>
  <c r="V644"/>
  <c r="V645"/>
  <c r="V646"/>
  <c r="V647"/>
  <c r="V648"/>
  <c r="V649"/>
  <c r="V650"/>
  <c r="V651"/>
  <c r="V652"/>
  <c r="V653"/>
  <c r="V654"/>
  <c r="V655"/>
  <c r="V656"/>
  <c r="V657"/>
  <c r="V658"/>
  <c r="V659"/>
  <c r="V660"/>
  <c r="V661"/>
  <c r="V662"/>
  <c r="V663"/>
  <c r="V664"/>
  <c r="V665"/>
  <c r="V666"/>
  <c r="V667"/>
  <c r="V668"/>
  <c r="V669"/>
  <c r="V670"/>
  <c r="V671"/>
  <c r="V672"/>
  <c r="V673"/>
  <c r="V674"/>
  <c r="V675"/>
  <c r="V676"/>
  <c r="V677"/>
  <c r="V678"/>
  <c r="V679"/>
  <c r="V680"/>
  <c r="V681"/>
  <c r="V682"/>
  <c r="V683"/>
  <c r="V684"/>
  <c r="V685"/>
  <c r="V686"/>
  <c r="V687"/>
  <c r="V688"/>
  <c r="V689"/>
  <c r="V690"/>
  <c r="V691"/>
  <c r="V692"/>
  <c r="V693"/>
  <c r="V694"/>
  <c r="V695"/>
  <c r="V696"/>
  <c r="V697"/>
  <c r="V698"/>
  <c r="V699"/>
  <c r="V700"/>
  <c r="V701"/>
  <c r="V702"/>
  <c r="V703"/>
  <c r="V704"/>
  <c r="V705"/>
  <c r="V706"/>
  <c r="V707"/>
  <c r="V708"/>
  <c r="V709"/>
  <c r="V710"/>
  <c r="V711"/>
  <c r="V712"/>
  <c r="V713"/>
  <c r="V714"/>
  <c r="V715"/>
  <c r="V716"/>
  <c r="V717"/>
  <c r="V718"/>
  <c r="V719"/>
  <c r="V720"/>
  <c r="V721"/>
  <c r="V722"/>
  <c r="V723"/>
  <c r="V724"/>
  <c r="V725"/>
  <c r="V726"/>
  <c r="V727"/>
  <c r="V728"/>
  <c r="V729"/>
  <c r="V730"/>
  <c r="V731"/>
  <c r="V732"/>
  <c r="V733"/>
  <c r="V734"/>
  <c r="V735"/>
  <c r="V736"/>
  <c r="V737"/>
  <c r="V738"/>
  <c r="V739"/>
  <c r="V740"/>
  <c r="V741"/>
  <c r="V742"/>
  <c r="V743"/>
  <c r="V744"/>
  <c r="V745"/>
  <c r="V746"/>
  <c r="V747"/>
  <c r="V748"/>
  <c r="V749"/>
  <c r="V750"/>
  <c r="V751"/>
  <c r="V752"/>
  <c r="V753"/>
  <c r="V754"/>
  <c r="V755"/>
  <c r="V756"/>
  <c r="V757"/>
  <c r="V758"/>
  <c r="V759"/>
  <c r="V760"/>
  <c r="V761"/>
  <c r="V762"/>
  <c r="V763"/>
  <c r="V764"/>
  <c r="V765"/>
  <c r="V766"/>
  <c r="V767"/>
  <c r="V768"/>
  <c r="V769"/>
  <c r="V770"/>
  <c r="V771"/>
  <c r="V772"/>
  <c r="V773"/>
  <c r="V774"/>
  <c r="V775"/>
  <c r="V776"/>
  <c r="V777"/>
  <c r="V778"/>
  <c r="V779"/>
  <c r="V780"/>
  <c r="V781"/>
  <c r="V782"/>
  <c r="V783"/>
  <c r="V784"/>
  <c r="V785"/>
  <c r="V786"/>
  <c r="V787"/>
  <c r="V788"/>
  <c r="V789"/>
  <c r="V790"/>
  <c r="V791"/>
  <c r="V792"/>
  <c r="V793"/>
  <c r="V794"/>
  <c r="V795"/>
  <c r="V796"/>
  <c r="V797"/>
  <c r="V798"/>
  <c r="V799"/>
  <c r="V800"/>
  <c r="V801"/>
  <c r="V802"/>
  <c r="V803"/>
  <c r="V804"/>
  <c r="V805"/>
  <c r="V806"/>
  <c r="V807"/>
  <c r="V808"/>
  <c r="V809"/>
  <c r="V810"/>
  <c r="V811"/>
  <c r="V812"/>
  <c r="V813"/>
  <c r="V814"/>
  <c r="V815"/>
  <c r="V816"/>
  <c r="V817"/>
  <c r="V818"/>
  <c r="V819"/>
  <c r="V820"/>
  <c r="V821"/>
  <c r="V822"/>
  <c r="V823"/>
  <c r="V824"/>
  <c r="V825"/>
  <c r="V826"/>
  <c r="V827"/>
  <c r="V828"/>
  <c r="V829"/>
  <c r="V830"/>
  <c r="V831"/>
  <c r="V832"/>
  <c r="V833"/>
  <c r="V834"/>
  <c r="V835"/>
  <c r="V836"/>
  <c r="V837"/>
  <c r="V838"/>
  <c r="V839"/>
  <c r="V840"/>
  <c r="V841"/>
  <c r="V842"/>
  <c r="V843"/>
  <c r="V844"/>
  <c r="V845"/>
  <c r="V846"/>
  <c r="V847"/>
  <c r="V848"/>
  <c r="V849"/>
  <c r="V850"/>
  <c r="V851"/>
  <c r="V852"/>
  <c r="V853"/>
  <c r="V854"/>
  <c r="V855"/>
  <c r="V856"/>
  <c r="V857"/>
  <c r="V858"/>
  <c r="V859"/>
  <c r="V860"/>
  <c r="V861"/>
  <c r="V862"/>
  <c r="V863"/>
  <c r="V864"/>
  <c r="V865"/>
  <c r="V866"/>
  <c r="V867"/>
  <c r="V868"/>
  <c r="V869"/>
  <c r="V870"/>
  <c r="V871"/>
  <c r="V872"/>
  <c r="V873"/>
  <c r="V874"/>
  <c r="V875"/>
  <c r="V876"/>
  <c r="V877"/>
  <c r="V878"/>
  <c r="V879"/>
  <c r="V880"/>
  <c r="V881"/>
  <c r="V882"/>
  <c r="V883"/>
  <c r="V884"/>
  <c r="V885"/>
  <c r="V886"/>
  <c r="V887"/>
  <c r="V888"/>
  <c r="V889"/>
  <c r="V890"/>
  <c r="V891"/>
  <c r="V892"/>
  <c r="V893"/>
  <c r="V894"/>
  <c r="V895"/>
  <c r="V896"/>
  <c r="V897"/>
  <c r="V898"/>
  <c r="V899"/>
  <c r="V900"/>
  <c r="V901"/>
  <c r="V902"/>
  <c r="V903"/>
  <c r="V904"/>
  <c r="V905"/>
  <c r="V906"/>
  <c r="V907"/>
  <c r="V908"/>
  <c r="V909"/>
  <c r="V910"/>
  <c r="V911"/>
  <c r="V912"/>
  <c r="V913"/>
  <c r="V914"/>
  <c r="V915"/>
  <c r="V916"/>
  <c r="V917"/>
  <c r="V918"/>
  <c r="V919"/>
  <c r="V920"/>
  <c r="V921"/>
  <c r="V922"/>
  <c r="V923"/>
  <c r="V924"/>
  <c r="V925"/>
  <c r="V926"/>
  <c r="V927"/>
  <c r="V928"/>
  <c r="V929"/>
  <c r="V930"/>
  <c r="V931"/>
  <c r="V932"/>
  <c r="V933"/>
  <c r="V934"/>
  <c r="V935"/>
  <c r="V936"/>
  <c r="V937"/>
  <c r="V938"/>
  <c r="V939"/>
  <c r="V940"/>
  <c r="V941"/>
  <c r="V942"/>
  <c r="V943"/>
  <c r="V944"/>
  <c r="V945"/>
  <c r="V946"/>
  <c r="V947"/>
  <c r="V948"/>
  <c r="V949"/>
  <c r="V950"/>
  <c r="V951"/>
  <c r="V952"/>
  <c r="V953"/>
  <c r="V954"/>
  <c r="V955"/>
  <c r="V956"/>
  <c r="V957"/>
  <c r="V958"/>
  <c r="V959"/>
  <c r="V960"/>
  <c r="V961"/>
  <c r="V962"/>
  <c r="V963"/>
  <c r="V964"/>
  <c r="V965"/>
  <c r="V966"/>
  <c r="V967"/>
  <c r="V968"/>
  <c r="V969"/>
  <c r="V970"/>
  <c r="V971"/>
  <c r="V972"/>
  <c r="V973"/>
  <c r="V974"/>
  <c r="V975"/>
  <c r="V976"/>
  <c r="V977"/>
  <c r="V978"/>
  <c r="V979"/>
  <c r="V980"/>
  <c r="V981"/>
  <c r="V982"/>
  <c r="V983"/>
  <c r="V984"/>
  <c r="V985"/>
  <c r="V986"/>
  <c r="V987"/>
  <c r="V988"/>
  <c r="V989"/>
  <c r="V990"/>
  <c r="V991"/>
  <c r="V992"/>
  <c r="V993"/>
  <c r="V994"/>
  <c r="V995"/>
  <c r="V996"/>
  <c r="V997"/>
  <c r="V998"/>
  <c r="V999"/>
  <c r="V1000"/>
  <c r="V1001"/>
  <c r="V1002"/>
  <c r="V1003"/>
  <c r="V1004"/>
  <c r="V1005"/>
  <c r="V1006"/>
  <c r="V1007"/>
  <c r="V1008"/>
  <c r="V1009"/>
  <c r="V1010"/>
  <c r="V1011"/>
  <c r="V1012"/>
  <c r="V1013"/>
  <c r="V1014"/>
  <c r="V1015"/>
  <c r="V1016"/>
  <c r="V1017"/>
  <c r="V1018"/>
  <c r="V1019"/>
  <c r="V1020"/>
  <c r="V1021"/>
  <c r="V1022"/>
  <c r="V1023"/>
  <c r="V1024"/>
  <c r="V1025"/>
  <c r="V1026"/>
  <c r="V1027"/>
  <c r="V1028"/>
  <c r="V1029"/>
  <c r="V1030"/>
  <c r="V1031"/>
  <c r="V1032"/>
  <c r="V1033"/>
  <c r="V1034"/>
  <c r="V1035"/>
  <c r="V1036"/>
  <c r="V1037"/>
  <c r="V1038"/>
  <c r="V1039"/>
  <c r="V1040"/>
  <c r="V1041"/>
  <c r="V1042"/>
  <c r="V1043"/>
  <c r="V1044"/>
  <c r="V1045"/>
  <c r="V1046"/>
  <c r="V1047"/>
  <c r="V1048"/>
  <c r="V1049"/>
  <c r="V1050"/>
  <c r="V1051"/>
  <c r="V1052"/>
  <c r="V1053"/>
  <c r="V1054"/>
  <c r="V1055"/>
  <c r="V1056"/>
  <c r="V1057"/>
  <c r="V1058"/>
  <c r="V1059"/>
  <c r="V1060"/>
  <c r="V1061"/>
  <c r="V1062"/>
  <c r="V1063"/>
  <c r="V1064"/>
  <c r="V1065"/>
  <c r="V1066"/>
  <c r="V1067"/>
  <c r="V1068"/>
  <c r="V1069"/>
  <c r="V1070"/>
  <c r="V1071"/>
  <c r="V1072"/>
  <c r="V1073"/>
  <c r="V1074"/>
  <c r="V1075"/>
  <c r="V1076"/>
  <c r="V1077"/>
  <c r="V1078"/>
  <c r="V1079"/>
  <c r="V1080"/>
  <c r="V1081"/>
  <c r="V1082"/>
  <c r="V1083"/>
  <c r="V1084"/>
  <c r="V1085"/>
  <c r="V1086"/>
  <c r="V1087"/>
  <c r="V1088"/>
  <c r="V1089"/>
  <c r="V1090"/>
  <c r="V1091"/>
  <c r="V1092"/>
  <c r="V1093"/>
  <c r="V1094"/>
  <c r="V1095"/>
  <c r="V1096"/>
  <c r="V1097"/>
  <c r="V1098"/>
  <c r="V1099"/>
  <c r="V1100"/>
  <c r="V1101"/>
  <c r="V1102"/>
  <c r="V1103"/>
  <c r="V1104"/>
  <c r="V1105"/>
  <c r="V1106"/>
  <c r="V1107"/>
  <c r="V1108"/>
  <c r="V1109"/>
  <c r="V1110"/>
  <c r="V1111"/>
  <c r="V1112"/>
  <c r="V1113"/>
  <c r="V1114"/>
  <c r="V1115"/>
  <c r="V1116"/>
  <c r="V1117"/>
  <c r="V1118"/>
  <c r="V1119"/>
  <c r="V1120"/>
  <c r="V1121"/>
  <c r="V1122"/>
  <c r="V1123"/>
  <c r="V1124"/>
  <c r="V1125"/>
  <c r="V1126"/>
  <c r="V1127"/>
  <c r="V1128"/>
  <c r="V1129"/>
  <c r="V1130"/>
  <c r="V1131"/>
  <c r="V1132"/>
  <c r="V1133"/>
  <c r="V1134"/>
  <c r="V1135"/>
  <c r="V1136"/>
  <c r="V1137"/>
  <c r="V1138"/>
  <c r="V1139"/>
  <c r="V1140"/>
  <c r="V1141"/>
  <c r="V1142"/>
  <c r="V1143"/>
  <c r="V1144"/>
  <c r="V1145"/>
  <c r="V1146"/>
  <c r="V1147"/>
  <c r="V1148"/>
  <c r="V1149"/>
  <c r="V1150"/>
  <c r="V1151"/>
  <c r="V1152"/>
  <c r="V1153"/>
  <c r="V1154"/>
  <c r="V1155"/>
  <c r="V1156"/>
  <c r="V1157"/>
  <c r="V1158"/>
  <c r="V1159"/>
  <c r="V1160"/>
  <c r="V1161"/>
  <c r="V1162"/>
  <c r="V1163"/>
  <c r="V1164"/>
  <c r="V1165"/>
  <c r="V1166"/>
  <c r="V1167"/>
  <c r="V1168"/>
  <c r="V1169"/>
  <c r="V1170"/>
  <c r="V1171"/>
  <c r="V3"/>
  <c r="B80" i="14"/>
  <c r="C80"/>
  <c r="D80"/>
  <c r="E80"/>
  <c r="F80"/>
  <c r="G80"/>
  <c r="B81"/>
  <c r="C81"/>
  <c r="D81"/>
  <c r="E81"/>
  <c r="F81"/>
  <c r="G81"/>
  <c r="B82"/>
  <c r="C82"/>
  <c r="D82"/>
  <c r="E82"/>
  <c r="F82"/>
  <c r="G82"/>
  <c r="B83"/>
  <c r="C83"/>
  <c r="D83"/>
  <c r="E83"/>
  <c r="F83"/>
  <c r="G83"/>
  <c r="B84"/>
  <c r="C84"/>
  <c r="D84"/>
  <c r="E84"/>
  <c r="F84"/>
  <c r="G84"/>
  <c r="B85"/>
  <c r="C85"/>
  <c r="D85"/>
  <c r="E85"/>
  <c r="F85"/>
  <c r="G85"/>
  <c r="B86"/>
  <c r="C86"/>
  <c r="D86"/>
  <c r="E86"/>
  <c r="F86"/>
  <c r="G86"/>
  <c r="B87"/>
  <c r="C87"/>
  <c r="D87"/>
  <c r="E87"/>
  <c r="F87"/>
  <c r="G87"/>
  <c r="B88"/>
  <c r="C88"/>
  <c r="D88"/>
  <c r="E88"/>
  <c r="F88"/>
  <c r="G88"/>
  <c r="B89"/>
  <c r="C89"/>
  <c r="D89"/>
  <c r="E89"/>
  <c r="F89"/>
  <c r="G89"/>
  <c r="B90"/>
  <c r="C90"/>
  <c r="D90"/>
  <c r="E90"/>
  <c r="F90"/>
  <c r="G90"/>
  <c r="B91"/>
  <c r="C91"/>
  <c r="D91"/>
  <c r="E91"/>
  <c r="F91"/>
  <c r="G91"/>
  <c r="B92"/>
  <c r="C92"/>
  <c r="D92"/>
  <c r="E92"/>
  <c r="F92"/>
  <c r="G92"/>
  <c r="B93"/>
  <c r="C93"/>
  <c r="D93"/>
  <c r="E93"/>
  <c r="F93"/>
  <c r="G93"/>
  <c r="B94"/>
  <c r="C94"/>
  <c r="D94"/>
  <c r="E94"/>
  <c r="F94"/>
  <c r="G94"/>
  <c r="B95"/>
  <c r="C95"/>
  <c r="D95"/>
  <c r="E95"/>
  <c r="F95"/>
  <c r="G95"/>
  <c r="B96"/>
  <c r="C96"/>
  <c r="D96"/>
  <c r="E96"/>
  <c r="F96"/>
  <c r="G96"/>
  <c r="B97"/>
  <c r="C97"/>
  <c r="D97"/>
  <c r="E97"/>
  <c r="F97"/>
  <c r="G97"/>
  <c r="B98"/>
  <c r="C98"/>
  <c r="D98"/>
  <c r="E98"/>
  <c r="F98"/>
  <c r="G98"/>
  <c r="B99"/>
  <c r="C99"/>
  <c r="D99"/>
  <c r="E99"/>
  <c r="F99"/>
  <c r="G99"/>
  <c r="B100"/>
  <c r="C100"/>
  <c r="D100"/>
  <c r="E100"/>
  <c r="F100"/>
  <c r="G100"/>
  <c r="B101"/>
  <c r="C101"/>
  <c r="D101"/>
  <c r="E101"/>
  <c r="F101"/>
  <c r="G101"/>
  <c r="B102"/>
  <c r="C102"/>
  <c r="D102"/>
  <c r="E102"/>
  <c r="F102"/>
  <c r="G102"/>
  <c r="B103"/>
  <c r="C103"/>
  <c r="D103"/>
  <c r="E103"/>
  <c r="F103"/>
  <c r="G103"/>
  <c r="B104"/>
  <c r="C104"/>
  <c r="D104"/>
  <c r="E104"/>
  <c r="F104"/>
  <c r="G104"/>
  <c r="B105"/>
  <c r="C105"/>
  <c r="D105"/>
  <c r="E105"/>
  <c r="F105"/>
  <c r="G105"/>
  <c r="B106"/>
  <c r="C106"/>
  <c r="D106"/>
  <c r="E106"/>
  <c r="F106"/>
  <c r="G106"/>
  <c r="B107"/>
  <c r="C107"/>
  <c r="D107"/>
  <c r="E107"/>
  <c r="F107"/>
  <c r="G107"/>
  <c r="B108"/>
  <c r="C108"/>
  <c r="D108"/>
  <c r="E108"/>
  <c r="F108"/>
  <c r="G108"/>
  <c r="B109"/>
  <c r="C109"/>
  <c r="D109"/>
  <c r="E109"/>
  <c r="F109"/>
  <c r="G109"/>
  <c r="B110"/>
  <c r="C110"/>
  <c r="D110"/>
  <c r="E110"/>
  <c r="F110"/>
  <c r="G110"/>
  <c r="B111"/>
  <c r="C111"/>
  <c r="D111"/>
  <c r="E111"/>
  <c r="F111"/>
  <c r="G111"/>
  <c r="B112"/>
  <c r="C112"/>
  <c r="D112"/>
  <c r="E112"/>
  <c r="F112"/>
  <c r="G112"/>
  <c r="B113"/>
  <c r="C113"/>
  <c r="D113"/>
  <c r="E113"/>
  <c r="F113"/>
  <c r="G113"/>
  <c r="B114"/>
  <c r="C114"/>
  <c r="D114"/>
  <c r="E114"/>
  <c r="F114"/>
  <c r="G114"/>
  <c r="G5"/>
  <c r="G6"/>
  <c r="G7"/>
  <c r="G8"/>
  <c r="G9"/>
  <c r="G10"/>
  <c r="G11"/>
  <c r="G12"/>
  <c r="G13"/>
  <c r="G14"/>
  <c r="G15"/>
  <c r="G16"/>
  <c r="G17"/>
  <c r="G18"/>
  <c r="G19"/>
  <c r="G20"/>
  <c r="G21"/>
  <c r="G22"/>
  <c r="G23"/>
  <c r="G24"/>
  <c r="G25"/>
  <c r="G26"/>
  <c r="G27"/>
  <c r="G28"/>
  <c r="G29"/>
  <c r="G30"/>
  <c r="G31"/>
  <c r="G32"/>
  <c r="G33"/>
  <c r="G34"/>
  <c r="G35"/>
  <c r="G36"/>
  <c r="G37"/>
  <c r="G38"/>
  <c r="G39"/>
  <c r="G40"/>
  <c r="G41"/>
  <c r="G42"/>
  <c r="G43"/>
  <c r="G44"/>
  <c r="G45"/>
  <c r="G46"/>
  <c r="G47"/>
  <c r="G48"/>
  <c r="G49"/>
  <c r="G50"/>
  <c r="G51"/>
  <c r="G52"/>
  <c r="G53"/>
  <c r="G54"/>
  <c r="G55"/>
  <c r="G56"/>
  <c r="G57"/>
  <c r="G58"/>
  <c r="G59"/>
  <c r="G60"/>
  <c r="G61"/>
  <c r="G62"/>
  <c r="G63"/>
  <c r="G64"/>
  <c r="G65"/>
  <c r="G66"/>
  <c r="G67"/>
  <c r="G68"/>
  <c r="G69"/>
  <c r="G70"/>
  <c r="G71"/>
  <c r="G72"/>
  <c r="G73"/>
  <c r="G74"/>
  <c r="G75"/>
  <c r="G76"/>
  <c r="G77"/>
  <c r="G78"/>
  <c r="G79"/>
  <c r="G4"/>
  <c r="B35"/>
  <c r="C35"/>
  <c r="D35"/>
  <c r="E35"/>
  <c r="F35"/>
  <c r="B36"/>
  <c r="C36"/>
  <c r="D36"/>
  <c r="E36"/>
  <c r="F36"/>
  <c r="B37"/>
  <c r="C37"/>
  <c r="D37"/>
  <c r="E37"/>
  <c r="F37"/>
  <c r="B38"/>
  <c r="C38"/>
  <c r="D38"/>
  <c r="E38"/>
  <c r="F38"/>
  <c r="B39"/>
  <c r="C39"/>
  <c r="D39"/>
  <c r="E39"/>
  <c r="F39"/>
  <c r="B40"/>
  <c r="C40"/>
  <c r="D40"/>
  <c r="E40"/>
  <c r="F40"/>
  <c r="B41"/>
  <c r="C41"/>
  <c r="D41"/>
  <c r="E41"/>
  <c r="F41"/>
  <c r="B42"/>
  <c r="C42"/>
  <c r="D42"/>
  <c r="E42"/>
  <c r="F42"/>
  <c r="B43"/>
  <c r="C43"/>
  <c r="D43"/>
  <c r="E43"/>
  <c r="F43"/>
  <c r="B44"/>
  <c r="C44"/>
  <c r="D44"/>
  <c r="E44"/>
  <c r="F44"/>
  <c r="B45"/>
  <c r="C45"/>
  <c r="D45"/>
  <c r="E45"/>
  <c r="F45"/>
  <c r="B46"/>
  <c r="C46"/>
  <c r="D46"/>
  <c r="E46"/>
  <c r="F46"/>
  <c r="B47"/>
  <c r="C47"/>
  <c r="D47"/>
  <c r="E47"/>
  <c r="F47"/>
  <c r="B48"/>
  <c r="C48"/>
  <c r="D48"/>
  <c r="E48"/>
  <c r="F48"/>
  <c r="B49"/>
  <c r="C49"/>
  <c r="D49"/>
  <c r="E49"/>
  <c r="F49"/>
  <c r="B50"/>
  <c r="C50"/>
  <c r="D50"/>
  <c r="E50"/>
  <c r="F50"/>
  <c r="B51"/>
  <c r="C51"/>
  <c r="D51"/>
  <c r="E51"/>
  <c r="F51"/>
  <c r="B52"/>
  <c r="C52"/>
  <c r="D52"/>
  <c r="E52"/>
  <c r="F52"/>
  <c r="B53"/>
  <c r="C53"/>
  <c r="D53"/>
  <c r="E53"/>
  <c r="F53"/>
  <c r="B54"/>
  <c r="C54"/>
  <c r="D54"/>
  <c r="E54"/>
  <c r="F54"/>
  <c r="B55"/>
  <c r="C55"/>
  <c r="D55"/>
  <c r="E55"/>
  <c r="F55"/>
  <c r="B56"/>
  <c r="C56"/>
  <c r="D56"/>
  <c r="E56"/>
  <c r="F56"/>
  <c r="B57"/>
  <c r="C57"/>
  <c r="D57"/>
  <c r="E57"/>
  <c r="F57"/>
  <c r="B58"/>
  <c r="C58"/>
  <c r="D58"/>
  <c r="E58"/>
  <c r="F58"/>
  <c r="B59"/>
  <c r="C59"/>
  <c r="D59"/>
  <c r="E59"/>
  <c r="F59"/>
  <c r="B60"/>
  <c r="C60"/>
  <c r="D60"/>
  <c r="E60"/>
  <c r="F60"/>
  <c r="B61"/>
  <c r="C61"/>
  <c r="D61"/>
  <c r="E61"/>
  <c r="F61"/>
  <c r="B62"/>
  <c r="C62"/>
  <c r="D62"/>
  <c r="E62"/>
  <c r="F62"/>
  <c r="B63"/>
  <c r="C63"/>
  <c r="D63"/>
  <c r="E63"/>
  <c r="F63"/>
  <c r="B64"/>
  <c r="C64"/>
  <c r="D64"/>
  <c r="E64"/>
  <c r="F64"/>
  <c r="B65"/>
  <c r="C65"/>
  <c r="D65"/>
  <c r="E65"/>
  <c r="F65"/>
  <c r="B66"/>
  <c r="C66"/>
  <c r="D66"/>
  <c r="E66"/>
  <c r="F66"/>
  <c r="B67"/>
  <c r="C67"/>
  <c r="D67"/>
  <c r="E67"/>
  <c r="F67"/>
  <c r="B68"/>
  <c r="C68"/>
  <c r="D68"/>
  <c r="E68"/>
  <c r="F68"/>
  <c r="B69"/>
  <c r="C69"/>
  <c r="D69"/>
  <c r="E69"/>
  <c r="F69"/>
  <c r="B70"/>
  <c r="C70"/>
  <c r="D70"/>
  <c r="E70"/>
  <c r="F70"/>
  <c r="B71"/>
  <c r="C71"/>
  <c r="D71"/>
  <c r="E71"/>
  <c r="F71"/>
  <c r="B72"/>
  <c r="C72"/>
  <c r="D72"/>
  <c r="E72"/>
  <c r="F72"/>
  <c r="B73"/>
  <c r="C73"/>
  <c r="D73"/>
  <c r="E73"/>
  <c r="F73"/>
  <c r="B74"/>
  <c r="C74"/>
  <c r="D74"/>
  <c r="E74"/>
  <c r="F74"/>
  <c r="B75"/>
  <c r="C75"/>
  <c r="D75"/>
  <c r="E75"/>
  <c r="F75"/>
  <c r="B76"/>
  <c r="C76"/>
  <c r="D76"/>
  <c r="E76"/>
  <c r="F76"/>
  <c r="B77"/>
  <c r="C77"/>
  <c r="D77"/>
  <c r="E77"/>
  <c r="F77"/>
  <c r="B78"/>
  <c r="C78"/>
  <c r="D78"/>
  <c r="E78"/>
  <c r="F78"/>
  <c r="B79"/>
  <c r="C79"/>
  <c r="D79"/>
  <c r="E79"/>
  <c r="F79"/>
  <c r="F6"/>
  <c r="F7"/>
  <c r="F8"/>
  <c r="F9"/>
  <c r="F10"/>
  <c r="F11"/>
  <c r="F12"/>
  <c r="F13"/>
  <c r="F14"/>
  <c r="F15"/>
  <c r="F16"/>
  <c r="F17"/>
  <c r="F18"/>
  <c r="F19"/>
  <c r="F20"/>
  <c r="F21"/>
  <c r="F22"/>
  <c r="F23"/>
  <c r="F24"/>
  <c r="F25"/>
  <c r="F26"/>
  <c r="F27"/>
  <c r="F28"/>
  <c r="F29"/>
  <c r="F30"/>
  <c r="F31"/>
  <c r="F32"/>
  <c r="F33"/>
  <c r="F34"/>
  <c r="F5"/>
  <c r="E6"/>
  <c r="E7"/>
  <c r="E8"/>
  <c r="E9"/>
  <c r="E10"/>
  <c r="E11"/>
  <c r="E12"/>
  <c r="E13"/>
  <c r="E14"/>
  <c r="E15"/>
  <c r="E16"/>
  <c r="E17"/>
  <c r="E18"/>
  <c r="E19"/>
  <c r="E20"/>
  <c r="E21"/>
  <c r="E22"/>
  <c r="E23"/>
  <c r="E24"/>
  <c r="E25"/>
  <c r="E26"/>
  <c r="E27"/>
  <c r="E28"/>
  <c r="E29"/>
  <c r="E30"/>
  <c r="E31"/>
  <c r="E32"/>
  <c r="E33"/>
  <c r="E34"/>
  <c r="E5"/>
  <c r="F4"/>
  <c r="E4"/>
  <c r="D5"/>
  <c r="D6"/>
  <c r="D7"/>
  <c r="D8"/>
  <c r="D9"/>
  <c r="D10"/>
  <c r="D11"/>
  <c r="D12"/>
  <c r="D13"/>
  <c r="D14"/>
  <c r="D15"/>
  <c r="D16"/>
  <c r="D17"/>
  <c r="D18"/>
  <c r="D19"/>
  <c r="D20"/>
  <c r="D21"/>
  <c r="D22"/>
  <c r="D23"/>
  <c r="D24"/>
  <c r="D25"/>
  <c r="D26"/>
  <c r="D27"/>
  <c r="D28"/>
  <c r="D29"/>
  <c r="D30"/>
  <c r="D31"/>
  <c r="D32"/>
  <c r="D33"/>
  <c r="D34"/>
  <c r="D4"/>
  <c r="C5"/>
  <c r="C6"/>
  <c r="C7"/>
  <c r="C8"/>
  <c r="C9"/>
  <c r="C10"/>
  <c r="C11"/>
  <c r="C12"/>
  <c r="C13"/>
  <c r="C14"/>
  <c r="C15"/>
  <c r="C16"/>
  <c r="C17"/>
  <c r="C18"/>
  <c r="C19"/>
  <c r="C20"/>
  <c r="C21"/>
  <c r="C22"/>
  <c r="C23"/>
  <c r="C24"/>
  <c r="C25"/>
  <c r="C26"/>
  <c r="C27"/>
  <c r="C28"/>
  <c r="C29"/>
  <c r="C30"/>
  <c r="C31"/>
  <c r="C32"/>
  <c r="C33"/>
  <c r="C34"/>
  <c r="C4"/>
  <c r="B5"/>
  <c r="B6"/>
  <c r="B7"/>
  <c r="B8"/>
  <c r="B9"/>
  <c r="B10"/>
  <c r="B11"/>
  <c r="B12"/>
  <c r="B13"/>
  <c r="B14"/>
  <c r="B15"/>
  <c r="B16"/>
  <c r="B17"/>
  <c r="B18"/>
  <c r="B19"/>
  <c r="B20"/>
  <c r="B21"/>
  <c r="B22"/>
  <c r="B23"/>
  <c r="B24"/>
  <c r="B25"/>
  <c r="B26"/>
  <c r="B27"/>
  <c r="B28"/>
  <c r="B29"/>
  <c r="B30"/>
  <c r="B31"/>
  <c r="B32"/>
  <c r="B33"/>
  <c r="B34"/>
  <c r="O4" i="9"/>
  <c r="O5"/>
  <c r="O6"/>
  <c r="O7"/>
  <c r="O8"/>
  <c r="O9"/>
  <c r="O10"/>
  <c r="O11"/>
  <c r="O12"/>
  <c r="O13"/>
  <c r="O14"/>
  <c r="O15"/>
  <c r="O16"/>
  <c r="O17"/>
  <c r="O18"/>
  <c r="O19"/>
  <c r="O20"/>
  <c r="O21"/>
  <c r="O22"/>
  <c r="O23"/>
  <c r="O24"/>
  <c r="O25"/>
  <c r="O26"/>
  <c r="O27"/>
  <c r="O28"/>
  <c r="O29"/>
  <c r="O30"/>
  <c r="O31"/>
  <c r="O32"/>
  <c r="O33"/>
  <c r="O34"/>
  <c r="O35"/>
  <c r="O36"/>
  <c r="O37"/>
  <c r="O38"/>
  <c r="O39"/>
  <c r="O40"/>
  <c r="O41"/>
  <c r="O42"/>
  <c r="O43"/>
  <c r="O44"/>
  <c r="O45"/>
  <c r="O46"/>
  <c r="O47"/>
  <c r="O48"/>
  <c r="O49"/>
  <c r="O50"/>
  <c r="O51"/>
  <c r="O52"/>
  <c r="O53"/>
  <c r="O54"/>
  <c r="O55"/>
  <c r="O56"/>
  <c r="O57"/>
  <c r="O58"/>
  <c r="O59"/>
  <c r="O60"/>
  <c r="O61"/>
  <c r="O62"/>
  <c r="O63"/>
  <c r="O64"/>
  <c r="O65"/>
  <c r="O66"/>
  <c r="O67"/>
  <c r="O68"/>
  <c r="O69"/>
  <c r="O70"/>
  <c r="O71"/>
  <c r="O72"/>
  <c r="O73"/>
  <c r="O74"/>
  <c r="O75"/>
  <c r="O76"/>
  <c r="O77"/>
  <c r="O78"/>
  <c r="O79"/>
  <c r="O80"/>
  <c r="O81"/>
  <c r="O82"/>
  <c r="O83"/>
  <c r="O84"/>
  <c r="O85"/>
  <c r="O86"/>
  <c r="O87"/>
  <c r="O88"/>
  <c r="O89"/>
  <c r="O90"/>
  <c r="O91"/>
  <c r="O92"/>
  <c r="O93"/>
  <c r="O94"/>
  <c r="O95"/>
  <c r="O96"/>
  <c r="O97"/>
  <c r="O98"/>
  <c r="O99"/>
  <c r="O100"/>
  <c r="O101"/>
  <c r="O102"/>
  <c r="O103"/>
  <c r="O104"/>
  <c r="O105"/>
  <c r="O106"/>
  <c r="O107"/>
  <c r="O108"/>
  <c r="O109"/>
  <c r="O110"/>
  <c r="O111"/>
  <c r="O112"/>
  <c r="O113"/>
  <c r="O114"/>
  <c r="O115"/>
  <c r="O116"/>
  <c r="O117"/>
  <c r="O118"/>
  <c r="O119"/>
  <c r="O120"/>
  <c r="O121"/>
  <c r="O122"/>
  <c r="O123"/>
  <c r="O124"/>
  <c r="O125"/>
  <c r="O126"/>
  <c r="O127"/>
  <c r="O128"/>
  <c r="O129"/>
  <c r="O130"/>
  <c r="O131"/>
  <c r="O132"/>
  <c r="O133"/>
  <c r="O134"/>
  <c r="O135"/>
  <c r="O136"/>
  <c r="O137"/>
  <c r="O138"/>
  <c r="O139"/>
  <c r="O140"/>
  <c r="O141"/>
  <c r="O142"/>
  <c r="O143"/>
  <c r="O144"/>
  <c r="O145"/>
  <c r="O146"/>
  <c r="O147"/>
  <c r="O148"/>
  <c r="O149"/>
  <c r="O150"/>
  <c r="O151"/>
  <c r="O152"/>
  <c r="O153"/>
  <c r="O154"/>
  <c r="O155"/>
  <c r="O156"/>
  <c r="O157"/>
  <c r="O158"/>
  <c r="O159"/>
  <c r="O160"/>
  <c r="O161"/>
  <c r="O162"/>
  <c r="O163"/>
  <c r="O164"/>
  <c r="O165"/>
  <c r="O166"/>
  <c r="O167"/>
  <c r="O168"/>
  <c r="O169"/>
  <c r="O170"/>
  <c r="O171"/>
  <c r="O172"/>
  <c r="O173"/>
  <c r="O174"/>
  <c r="O175"/>
  <c r="O176"/>
  <c r="O177"/>
  <c r="O178"/>
  <c r="O179"/>
  <c r="O180"/>
  <c r="O181"/>
  <c r="O182"/>
  <c r="O183"/>
  <c r="O184"/>
  <c r="O185"/>
  <c r="O186"/>
  <c r="O187"/>
  <c r="O188"/>
  <c r="O189"/>
  <c r="O190"/>
  <c r="O191"/>
  <c r="O192"/>
  <c r="O193"/>
  <c r="O194"/>
  <c r="O195"/>
  <c r="O196"/>
  <c r="O197"/>
  <c r="O198"/>
  <c r="O199"/>
  <c r="O200"/>
  <c r="O201"/>
  <c r="O202"/>
  <c r="O203"/>
  <c r="O204"/>
  <c r="O205"/>
  <c r="O206"/>
  <c r="O207"/>
  <c r="O208"/>
  <c r="O209"/>
  <c r="O210"/>
  <c r="O211"/>
  <c r="O212"/>
  <c r="O213"/>
  <c r="O214"/>
  <c r="O215"/>
  <c r="O216"/>
  <c r="O217"/>
  <c r="O218"/>
  <c r="O219"/>
  <c r="O220"/>
  <c r="O221"/>
  <c r="O222"/>
  <c r="O223"/>
  <c r="O224"/>
  <c r="O225"/>
  <c r="O226"/>
  <c r="O227"/>
  <c r="O228"/>
  <c r="O229"/>
  <c r="O230"/>
  <c r="O231"/>
  <c r="O232"/>
  <c r="O233"/>
  <c r="O234"/>
  <c r="O235"/>
  <c r="O236"/>
  <c r="O237"/>
  <c r="O238"/>
  <c r="O239"/>
  <c r="O240"/>
  <c r="O241"/>
  <c r="O242"/>
  <c r="O243"/>
  <c r="O244"/>
  <c r="O245"/>
  <c r="O246"/>
  <c r="O247"/>
  <c r="O248"/>
  <c r="O249"/>
  <c r="O250"/>
  <c r="O251"/>
  <c r="O252"/>
  <c r="O253"/>
  <c r="O254"/>
  <c r="O255"/>
  <c r="O256"/>
  <c r="O257"/>
  <c r="O258"/>
  <c r="O259"/>
  <c r="O260"/>
  <c r="O261"/>
  <c r="O262"/>
  <c r="O263"/>
  <c r="O264"/>
  <c r="O265"/>
  <c r="O266"/>
  <c r="O267"/>
  <c r="O268"/>
  <c r="O269"/>
  <c r="O270"/>
  <c r="O271"/>
  <c r="O272"/>
  <c r="O273"/>
  <c r="O274"/>
  <c r="O275"/>
  <c r="O276"/>
  <c r="O277"/>
  <c r="O278"/>
  <c r="O279"/>
  <c r="O280"/>
  <c r="O281"/>
  <c r="O282"/>
  <c r="O283"/>
  <c r="O284"/>
  <c r="O285"/>
  <c r="O286"/>
  <c r="O287"/>
  <c r="O288"/>
  <c r="O289"/>
  <c r="O290"/>
  <c r="O291"/>
  <c r="O292"/>
  <c r="O293"/>
  <c r="O294"/>
  <c r="O295"/>
  <c r="O296"/>
  <c r="O297"/>
  <c r="O298"/>
  <c r="O299"/>
  <c r="O300"/>
  <c r="O301"/>
  <c r="O302"/>
  <c r="O303"/>
  <c r="O304"/>
  <c r="O305"/>
  <c r="O306"/>
  <c r="O307"/>
  <c r="O308"/>
  <c r="O309"/>
  <c r="O310"/>
  <c r="O311"/>
  <c r="O312"/>
  <c r="O313"/>
  <c r="O314"/>
  <c r="O315"/>
  <c r="O316"/>
  <c r="O317"/>
  <c r="O318"/>
  <c r="O319"/>
  <c r="O320"/>
  <c r="O321"/>
  <c r="O322"/>
  <c r="O323"/>
  <c r="O324"/>
  <c r="O325"/>
  <c r="O326"/>
  <c r="O327"/>
  <c r="O328"/>
  <c r="O329"/>
  <c r="O330"/>
  <c r="O331"/>
  <c r="O332"/>
  <c r="O333"/>
  <c r="O334"/>
  <c r="O335"/>
  <c r="O336"/>
  <c r="O337"/>
  <c r="O338"/>
  <c r="O339"/>
  <c r="O340"/>
  <c r="O341"/>
  <c r="O342"/>
  <c r="O343"/>
  <c r="O344"/>
  <c r="O345"/>
  <c r="O346"/>
  <c r="O347"/>
  <c r="O348"/>
  <c r="O349"/>
  <c r="O350"/>
  <c r="O351"/>
  <c r="O352"/>
  <c r="O353"/>
  <c r="O354"/>
  <c r="O355"/>
  <c r="O356"/>
  <c r="O357"/>
  <c r="O358"/>
  <c r="O359"/>
  <c r="O360"/>
  <c r="O361"/>
  <c r="O362"/>
  <c r="O363"/>
  <c r="O364"/>
  <c r="O365"/>
  <c r="O366"/>
  <c r="O367"/>
  <c r="O368"/>
  <c r="O369"/>
  <c r="O370"/>
  <c r="O371"/>
  <c r="O372"/>
  <c r="O373"/>
  <c r="O374"/>
  <c r="O375"/>
  <c r="O376"/>
  <c r="O377"/>
  <c r="O378"/>
  <c r="O379"/>
  <c r="O380"/>
  <c r="O381"/>
  <c r="O382"/>
  <c r="O383"/>
  <c r="O384"/>
  <c r="O385"/>
  <c r="O386"/>
  <c r="O387"/>
  <c r="O388"/>
  <c r="O389"/>
  <c r="O390"/>
  <c r="O391"/>
  <c r="O392"/>
  <c r="O393"/>
  <c r="O394"/>
  <c r="O395"/>
  <c r="O396"/>
  <c r="O397"/>
  <c r="O398"/>
  <c r="O399"/>
  <c r="O400"/>
  <c r="O401"/>
  <c r="O402"/>
  <c r="O403"/>
  <c r="O404"/>
  <c r="O405"/>
  <c r="O406"/>
  <c r="O407"/>
  <c r="O408"/>
  <c r="O409"/>
  <c r="O410"/>
  <c r="O411"/>
  <c r="O412"/>
  <c r="O413"/>
  <c r="O414"/>
  <c r="O415"/>
  <c r="O416"/>
  <c r="O417"/>
  <c r="O418"/>
  <c r="O419"/>
  <c r="O420"/>
  <c r="O421"/>
  <c r="O422"/>
  <c r="O423"/>
  <c r="O424"/>
  <c r="O425"/>
  <c r="O426"/>
  <c r="O427"/>
  <c r="O428"/>
  <c r="O429"/>
  <c r="O430"/>
  <c r="O431"/>
  <c r="O432"/>
  <c r="O433"/>
  <c r="O434"/>
  <c r="O435"/>
  <c r="O436"/>
  <c r="O437"/>
  <c r="O438"/>
  <c r="O439"/>
  <c r="O440"/>
  <c r="O441"/>
  <c r="O442"/>
  <c r="O443"/>
  <c r="O444"/>
  <c r="O445"/>
  <c r="O446"/>
  <c r="O447"/>
  <c r="O448"/>
  <c r="O449"/>
  <c r="O450"/>
  <c r="O451"/>
  <c r="O452"/>
  <c r="O453"/>
  <c r="O454"/>
  <c r="O455"/>
  <c r="O456"/>
  <c r="O457"/>
  <c r="O458"/>
  <c r="O459"/>
  <c r="O460"/>
  <c r="O461"/>
  <c r="O462"/>
  <c r="O463"/>
  <c r="O464"/>
  <c r="O465"/>
  <c r="O466"/>
  <c r="O467"/>
  <c r="O468"/>
  <c r="O469"/>
  <c r="O470"/>
  <c r="O471"/>
  <c r="O472"/>
  <c r="O473"/>
  <c r="O474"/>
  <c r="O475"/>
  <c r="O476"/>
  <c r="O477"/>
  <c r="O478"/>
  <c r="O479"/>
  <c r="O480"/>
  <c r="O481"/>
  <c r="O482"/>
  <c r="O483"/>
  <c r="O484"/>
  <c r="O485"/>
  <c r="O486"/>
  <c r="O487"/>
  <c r="O488"/>
  <c r="O489"/>
  <c r="O490"/>
  <c r="O491"/>
  <c r="O492"/>
  <c r="O493"/>
  <c r="O494"/>
  <c r="O495"/>
  <c r="O496"/>
  <c r="O497"/>
  <c r="O498"/>
  <c r="O499"/>
  <c r="O500"/>
  <c r="O501"/>
  <c r="O502"/>
  <c r="O503"/>
  <c r="O504"/>
  <c r="O505"/>
  <c r="O506"/>
  <c r="O507"/>
  <c r="O508"/>
  <c r="O509"/>
  <c r="O510"/>
  <c r="O511"/>
  <c r="O512"/>
  <c r="O513"/>
  <c r="O514"/>
  <c r="O515"/>
  <c r="O516"/>
  <c r="O517"/>
  <c r="O518"/>
  <c r="O519"/>
  <c r="O520"/>
  <c r="O521"/>
  <c r="O522"/>
  <c r="O523"/>
  <c r="O524"/>
  <c r="O525"/>
  <c r="O526"/>
  <c r="O527"/>
  <c r="O528"/>
  <c r="O529"/>
  <c r="O530"/>
  <c r="O531"/>
  <c r="O532"/>
  <c r="O533"/>
  <c r="O534"/>
  <c r="O535"/>
  <c r="O536"/>
  <c r="O537"/>
  <c r="O538"/>
  <c r="O539"/>
  <c r="O540"/>
  <c r="O541"/>
  <c r="O542"/>
  <c r="O543"/>
  <c r="O544"/>
  <c r="O545"/>
  <c r="O546"/>
  <c r="O547"/>
  <c r="O548"/>
  <c r="O549"/>
  <c r="O550"/>
  <c r="O551"/>
  <c r="O552"/>
  <c r="O553"/>
  <c r="O554"/>
  <c r="O555"/>
  <c r="O556"/>
  <c r="O557"/>
  <c r="O558"/>
  <c r="O559"/>
  <c r="O560"/>
  <c r="O561"/>
  <c r="O562"/>
  <c r="O563"/>
  <c r="O564"/>
  <c r="O565"/>
  <c r="O566"/>
  <c r="O567"/>
  <c r="O568"/>
  <c r="O569"/>
  <c r="O570"/>
  <c r="O571"/>
  <c r="O572"/>
  <c r="O573"/>
  <c r="O574"/>
  <c r="O575"/>
  <c r="O576"/>
  <c r="O577"/>
  <c r="O578"/>
  <c r="O579"/>
  <c r="O580"/>
  <c r="O581"/>
  <c r="O582"/>
  <c r="O583"/>
  <c r="O584"/>
  <c r="O585"/>
  <c r="O586"/>
  <c r="O587"/>
  <c r="O588"/>
  <c r="O589"/>
  <c r="O590"/>
  <c r="O591"/>
  <c r="O592"/>
  <c r="O593"/>
  <c r="O594"/>
  <c r="O595"/>
  <c r="O596"/>
  <c r="O597"/>
  <c r="O598"/>
  <c r="O599"/>
  <c r="O600"/>
  <c r="O601"/>
  <c r="O602"/>
  <c r="O603"/>
  <c r="O604"/>
  <c r="O605"/>
  <c r="O606"/>
  <c r="O607"/>
  <c r="O608"/>
  <c r="O609"/>
  <c r="O610"/>
  <c r="O611"/>
  <c r="O612"/>
  <c r="O613"/>
  <c r="O614"/>
  <c r="O615"/>
  <c r="O616"/>
  <c r="O617"/>
  <c r="O618"/>
  <c r="O619"/>
  <c r="O620"/>
  <c r="O621"/>
  <c r="O622"/>
  <c r="O623"/>
  <c r="O624"/>
  <c r="O625"/>
  <c r="O626"/>
  <c r="O627"/>
  <c r="O628"/>
  <c r="O629"/>
  <c r="O630"/>
  <c r="O631"/>
  <c r="O632"/>
  <c r="O633"/>
  <c r="O634"/>
  <c r="O635"/>
  <c r="O636"/>
  <c r="O637"/>
  <c r="O638"/>
  <c r="O639"/>
  <c r="O640"/>
  <c r="O641"/>
  <c r="O642"/>
  <c r="O643"/>
  <c r="O644"/>
  <c r="O645"/>
  <c r="O646"/>
  <c r="O647"/>
  <c r="O648"/>
  <c r="O649"/>
  <c r="O650"/>
  <c r="O651"/>
  <c r="O652"/>
  <c r="O653"/>
  <c r="O654"/>
  <c r="O655"/>
  <c r="O656"/>
  <c r="O657"/>
  <c r="O658"/>
  <c r="O659"/>
  <c r="O660"/>
  <c r="O661"/>
  <c r="O662"/>
  <c r="O663"/>
  <c r="O664"/>
  <c r="O665"/>
  <c r="O666"/>
  <c r="O667"/>
  <c r="O668"/>
  <c r="O669"/>
  <c r="O670"/>
  <c r="O671"/>
  <c r="O672"/>
  <c r="O673"/>
  <c r="O674"/>
  <c r="O675"/>
  <c r="O676"/>
  <c r="O677"/>
  <c r="O678"/>
  <c r="O679"/>
  <c r="O680"/>
  <c r="O681"/>
  <c r="O682"/>
  <c r="O683"/>
  <c r="O684"/>
  <c r="O685"/>
  <c r="O686"/>
  <c r="O687"/>
  <c r="O688"/>
  <c r="O689"/>
  <c r="O690"/>
  <c r="O691"/>
  <c r="O692"/>
  <c r="O693"/>
  <c r="O694"/>
  <c r="O695"/>
  <c r="O696"/>
  <c r="O697"/>
  <c r="O698"/>
  <c r="O699"/>
  <c r="O700"/>
  <c r="O701"/>
  <c r="O702"/>
  <c r="O703"/>
  <c r="O704"/>
  <c r="O705"/>
  <c r="O706"/>
  <c r="O707"/>
  <c r="O708"/>
  <c r="O709"/>
  <c r="O710"/>
  <c r="O711"/>
  <c r="O712"/>
  <c r="O713"/>
  <c r="O714"/>
  <c r="O715"/>
  <c r="O716"/>
  <c r="O717"/>
  <c r="O718"/>
  <c r="O719"/>
  <c r="O720"/>
  <c r="O721"/>
  <c r="O722"/>
  <c r="O723"/>
  <c r="O724"/>
  <c r="O725"/>
  <c r="O726"/>
  <c r="O727"/>
  <c r="O728"/>
  <c r="O729"/>
  <c r="O730"/>
  <c r="O731"/>
  <c r="O732"/>
  <c r="O733"/>
  <c r="O734"/>
  <c r="O735"/>
  <c r="O736"/>
  <c r="O737"/>
  <c r="O738"/>
  <c r="O739"/>
  <c r="O740"/>
  <c r="O741"/>
  <c r="O742"/>
  <c r="O743"/>
  <c r="O744"/>
  <c r="O745"/>
  <c r="O746"/>
  <c r="O747"/>
  <c r="O748"/>
  <c r="O749"/>
  <c r="O750"/>
  <c r="O751"/>
  <c r="O752"/>
  <c r="O753"/>
  <c r="O754"/>
  <c r="O755"/>
  <c r="O756"/>
  <c r="O757"/>
  <c r="O758"/>
  <c r="O759"/>
  <c r="O760"/>
  <c r="O761"/>
  <c r="O762"/>
  <c r="O763"/>
  <c r="O764"/>
  <c r="O765"/>
  <c r="O766"/>
  <c r="O767"/>
  <c r="O768"/>
  <c r="O769"/>
  <c r="O770"/>
  <c r="O771"/>
  <c r="O772"/>
  <c r="O773"/>
  <c r="O774"/>
  <c r="O775"/>
  <c r="O776"/>
  <c r="O777"/>
  <c r="O778"/>
  <c r="O779"/>
  <c r="O780"/>
  <c r="O781"/>
  <c r="O782"/>
  <c r="O783"/>
  <c r="O784"/>
  <c r="O785"/>
  <c r="O786"/>
  <c r="O787"/>
  <c r="O788"/>
  <c r="O789"/>
  <c r="O790"/>
  <c r="O791"/>
  <c r="O792"/>
  <c r="O793"/>
  <c r="O794"/>
  <c r="O795"/>
  <c r="O796"/>
  <c r="O797"/>
  <c r="O798"/>
  <c r="O799"/>
  <c r="O800"/>
  <c r="O801"/>
  <c r="O802"/>
  <c r="O803"/>
  <c r="O804"/>
  <c r="O805"/>
  <c r="O806"/>
  <c r="O807"/>
  <c r="O808"/>
  <c r="O809"/>
  <c r="O810"/>
  <c r="O811"/>
  <c r="O812"/>
  <c r="O813"/>
  <c r="O814"/>
  <c r="O815"/>
  <c r="O816"/>
  <c r="O817"/>
  <c r="O818"/>
  <c r="O819"/>
  <c r="O820"/>
  <c r="O821"/>
  <c r="O822"/>
  <c r="O823"/>
  <c r="O824"/>
  <c r="O825"/>
  <c r="O826"/>
  <c r="O827"/>
  <c r="O828"/>
  <c r="O829"/>
  <c r="O830"/>
  <c r="O831"/>
  <c r="O832"/>
  <c r="O833"/>
  <c r="O834"/>
  <c r="O835"/>
  <c r="O836"/>
  <c r="O837"/>
  <c r="O838"/>
  <c r="O839"/>
  <c r="O840"/>
  <c r="O841"/>
  <c r="O842"/>
  <c r="O843"/>
  <c r="O844"/>
  <c r="O845"/>
  <c r="O846"/>
  <c r="O847"/>
  <c r="O848"/>
  <c r="O849"/>
  <c r="O850"/>
  <c r="O851"/>
  <c r="O852"/>
  <c r="O853"/>
  <c r="O854"/>
  <c r="O855"/>
  <c r="O856"/>
  <c r="O857"/>
  <c r="O858"/>
  <c r="O859"/>
  <c r="O860"/>
  <c r="O861"/>
  <c r="O862"/>
  <c r="O863"/>
  <c r="O864"/>
  <c r="O865"/>
  <c r="O866"/>
  <c r="O867"/>
  <c r="O868"/>
  <c r="O869"/>
  <c r="O870"/>
  <c r="O871"/>
  <c r="O872"/>
  <c r="O873"/>
  <c r="O874"/>
  <c r="O875"/>
  <c r="O876"/>
  <c r="O877"/>
  <c r="O878"/>
  <c r="O879"/>
  <c r="O880"/>
  <c r="O881"/>
  <c r="O882"/>
  <c r="O883"/>
  <c r="O884"/>
  <c r="O885"/>
  <c r="O886"/>
  <c r="O887"/>
  <c r="O888"/>
  <c r="O889"/>
  <c r="O890"/>
  <c r="O891"/>
  <c r="O892"/>
  <c r="O893"/>
  <c r="O894"/>
  <c r="O895"/>
  <c r="O896"/>
  <c r="O897"/>
  <c r="O898"/>
  <c r="O899"/>
  <c r="O900"/>
  <c r="O901"/>
  <c r="O902"/>
  <c r="O903"/>
  <c r="O904"/>
  <c r="O905"/>
  <c r="O906"/>
  <c r="O907"/>
  <c r="O908"/>
  <c r="O909"/>
  <c r="O910"/>
  <c r="O911"/>
  <c r="O912"/>
  <c r="O913"/>
  <c r="O914"/>
  <c r="O915"/>
  <c r="O916"/>
  <c r="O917"/>
  <c r="O918"/>
  <c r="O919"/>
  <c r="O920"/>
  <c r="O921"/>
  <c r="O922"/>
  <c r="O923"/>
  <c r="O924"/>
  <c r="O925"/>
  <c r="O926"/>
  <c r="O927"/>
  <c r="O928"/>
  <c r="O929"/>
  <c r="O930"/>
  <c r="O931"/>
  <c r="O932"/>
  <c r="O933"/>
  <c r="O934"/>
  <c r="O935"/>
  <c r="O936"/>
  <c r="O937"/>
  <c r="O938"/>
  <c r="O939"/>
  <c r="O940"/>
  <c r="O941"/>
  <c r="O942"/>
  <c r="O943"/>
  <c r="O944"/>
  <c r="O945"/>
  <c r="O946"/>
  <c r="O947"/>
  <c r="O948"/>
  <c r="O949"/>
  <c r="O950"/>
  <c r="O951"/>
  <c r="O952"/>
  <c r="O953"/>
  <c r="O954"/>
  <c r="O955"/>
  <c r="O956"/>
  <c r="O957"/>
  <c r="O958"/>
  <c r="O959"/>
  <c r="O960"/>
  <c r="O961"/>
  <c r="O962"/>
  <c r="O963"/>
  <c r="O964"/>
  <c r="O965"/>
  <c r="O966"/>
  <c r="O967"/>
  <c r="O968"/>
  <c r="O969"/>
  <c r="O970"/>
  <c r="O971"/>
  <c r="O972"/>
  <c r="O973"/>
  <c r="O974"/>
  <c r="O975"/>
  <c r="O976"/>
  <c r="O977"/>
  <c r="O978"/>
  <c r="O979"/>
  <c r="O980"/>
  <c r="O981"/>
  <c r="O982"/>
  <c r="O983"/>
  <c r="O984"/>
  <c r="O985"/>
  <c r="O986"/>
  <c r="O987"/>
  <c r="O988"/>
  <c r="O989"/>
  <c r="O990"/>
  <c r="O991"/>
  <c r="O992"/>
  <c r="O993"/>
  <c r="O994"/>
  <c r="O995"/>
  <c r="O996"/>
  <c r="O997"/>
  <c r="O998"/>
  <c r="O999"/>
  <c r="O1000"/>
  <c r="O1001"/>
  <c r="O1002"/>
  <c r="O1003"/>
  <c r="O1004"/>
  <c r="O1005"/>
  <c r="O1006"/>
  <c r="O1007"/>
  <c r="O1008"/>
  <c r="O1009"/>
  <c r="O1010"/>
  <c r="O1011"/>
  <c r="O1012"/>
  <c r="O1013"/>
  <c r="O1014"/>
  <c r="O1015"/>
  <c r="O1016"/>
  <c r="O1017"/>
  <c r="O1018"/>
  <c r="O1019"/>
  <c r="O1020"/>
  <c r="O1021"/>
  <c r="O1022"/>
  <c r="O1023"/>
  <c r="O1024"/>
  <c r="O1025"/>
  <c r="O1026"/>
  <c r="O1027"/>
  <c r="O1028"/>
  <c r="O1029"/>
  <c r="O1030"/>
  <c r="O1031"/>
  <c r="O1032"/>
  <c r="O1033"/>
  <c r="O1034"/>
  <c r="O1035"/>
  <c r="O1036"/>
  <c r="O1037"/>
  <c r="O1038"/>
  <c r="O1039"/>
  <c r="O1040"/>
  <c r="O1041"/>
  <c r="O1042"/>
  <c r="O1043"/>
  <c r="O1044"/>
  <c r="O1045"/>
  <c r="O1046"/>
  <c r="O1047"/>
  <c r="O1048"/>
  <c r="O1049"/>
  <c r="O1050"/>
  <c r="O1051"/>
  <c r="O1052"/>
  <c r="O1053"/>
  <c r="O1054"/>
  <c r="O1055"/>
  <c r="O1056"/>
  <c r="O1057"/>
  <c r="O1058"/>
  <c r="O1059"/>
  <c r="O1060"/>
  <c r="O1061"/>
  <c r="O1062"/>
  <c r="O1063"/>
  <c r="O1064"/>
  <c r="O1065"/>
  <c r="O1066"/>
  <c r="O1067"/>
  <c r="O1068"/>
  <c r="O1069"/>
  <c r="O1070"/>
  <c r="O1071"/>
  <c r="O1072"/>
  <c r="O1073"/>
  <c r="O1074"/>
  <c r="O1075"/>
  <c r="O1076"/>
  <c r="O1077"/>
  <c r="O1078"/>
  <c r="O1079"/>
  <c r="O1080"/>
  <c r="O1081"/>
  <c r="O1082"/>
  <c r="O1083"/>
  <c r="O1084"/>
  <c r="O1085"/>
  <c r="O1086"/>
  <c r="O1087"/>
  <c r="O1088"/>
  <c r="O1089"/>
  <c r="O1090"/>
  <c r="O1091"/>
  <c r="O1092"/>
  <c r="O1093"/>
  <c r="O1094"/>
  <c r="O1095"/>
  <c r="O1096"/>
  <c r="O1097"/>
  <c r="O1098"/>
  <c r="O1099"/>
  <c r="O1100"/>
  <c r="O1101"/>
  <c r="O1102"/>
  <c r="O1103"/>
  <c r="O1104"/>
  <c r="O1105"/>
  <c r="O1106"/>
  <c r="O1107"/>
  <c r="O1108"/>
  <c r="O1109"/>
  <c r="O1110"/>
  <c r="O1111"/>
  <c r="O1112"/>
  <c r="O1113"/>
  <c r="O1114"/>
  <c r="O1115"/>
  <c r="O1116"/>
  <c r="O1117"/>
  <c r="O1118"/>
  <c r="O1119"/>
  <c r="O1120"/>
  <c r="O1121"/>
  <c r="O1122"/>
  <c r="O1123"/>
  <c r="O1124"/>
  <c r="O1125"/>
  <c r="O1126"/>
  <c r="O1127"/>
  <c r="O1128"/>
  <c r="O1129"/>
  <c r="O1130"/>
  <c r="O1131"/>
  <c r="O1132"/>
  <c r="O1133"/>
  <c r="O1134"/>
  <c r="O1135"/>
  <c r="O1136"/>
  <c r="O1137"/>
  <c r="O1138"/>
  <c r="O1139"/>
  <c r="O1140"/>
  <c r="O1141"/>
  <c r="O1142"/>
  <c r="O1143"/>
  <c r="O1144"/>
  <c r="O1145"/>
  <c r="O1146"/>
  <c r="O1147"/>
  <c r="O1148"/>
  <c r="O1149"/>
  <c r="O1150"/>
  <c r="O1151"/>
  <c r="O1152"/>
  <c r="O1153"/>
  <c r="O1154"/>
  <c r="O1155"/>
  <c r="O1156"/>
  <c r="O1157"/>
  <c r="O1158"/>
  <c r="O1159"/>
  <c r="O1160"/>
  <c r="O1161"/>
  <c r="O1162"/>
  <c r="O1163"/>
  <c r="O1164"/>
  <c r="O1165"/>
  <c r="O1166"/>
  <c r="O1167"/>
  <c r="O1168"/>
  <c r="O1169"/>
  <c r="O1170"/>
  <c r="O3"/>
  <c r="H4"/>
  <c r="H5"/>
  <c r="H6"/>
  <c r="H7"/>
  <c r="H8"/>
  <c r="H9"/>
  <c r="H10"/>
  <c r="H11"/>
  <c r="H12"/>
  <c r="H13"/>
  <c r="H14"/>
  <c r="H15"/>
  <c r="H16"/>
  <c r="H17"/>
  <c r="H18"/>
  <c r="H19"/>
  <c r="H20"/>
  <c r="H21"/>
  <c r="H22"/>
  <c r="H23"/>
  <c r="H24"/>
  <c r="H25"/>
  <c r="H26"/>
  <c r="H27"/>
  <c r="H28"/>
  <c r="H29"/>
  <c r="H30"/>
  <c r="H31"/>
  <c r="H32"/>
  <c r="H33"/>
  <c r="H34"/>
  <c r="H35"/>
  <c r="H36"/>
  <c r="H37"/>
  <c r="H38"/>
  <c r="H39"/>
  <c r="H40"/>
  <c r="H41"/>
  <c r="H42"/>
  <c r="H43"/>
  <c r="H44"/>
  <c r="H45"/>
  <c r="H46"/>
  <c r="H47"/>
  <c r="H48"/>
  <c r="H49"/>
  <c r="H50"/>
  <c r="H51"/>
  <c r="H52"/>
  <c r="H53"/>
  <c r="H54"/>
  <c r="H55"/>
  <c r="H56"/>
  <c r="H57"/>
  <c r="H58"/>
  <c r="H59"/>
  <c r="H60"/>
  <c r="H61"/>
  <c r="H62"/>
  <c r="H63"/>
  <c r="H64"/>
  <c r="H65"/>
  <c r="H66"/>
  <c r="H67"/>
  <c r="H68"/>
  <c r="H69"/>
  <c r="H70"/>
  <c r="H71"/>
  <c r="H72"/>
  <c r="H73"/>
  <c r="H74"/>
  <c r="H75"/>
  <c r="H76"/>
  <c r="H77"/>
  <c r="H78"/>
  <c r="H79"/>
  <c r="H80"/>
  <c r="H81"/>
  <c r="H82"/>
  <c r="H83"/>
  <c r="H84"/>
  <c r="H85"/>
  <c r="H86"/>
  <c r="H87"/>
  <c r="H88"/>
  <c r="H89"/>
  <c r="H90"/>
  <c r="H91"/>
  <c r="H92"/>
  <c r="H93"/>
  <c r="H94"/>
  <c r="H95"/>
  <c r="H96"/>
  <c r="H97"/>
  <c r="H98"/>
  <c r="H99"/>
  <c r="H100"/>
  <c r="H101"/>
  <c r="H102"/>
  <c r="H103"/>
  <c r="H104"/>
  <c r="H105"/>
  <c r="H106"/>
  <c r="H107"/>
  <c r="H108"/>
  <c r="H109"/>
  <c r="H110"/>
  <c r="H111"/>
  <c r="H112"/>
  <c r="H113"/>
  <c r="H114"/>
  <c r="H115"/>
  <c r="H116"/>
  <c r="H117"/>
  <c r="H118"/>
  <c r="H119"/>
  <c r="H120"/>
  <c r="H121"/>
  <c r="H122"/>
  <c r="H123"/>
  <c r="H124"/>
  <c r="H125"/>
  <c r="H126"/>
  <c r="H127"/>
  <c r="H128"/>
  <c r="H129"/>
  <c r="H130"/>
  <c r="H131"/>
  <c r="H132"/>
  <c r="H133"/>
  <c r="H134"/>
  <c r="H135"/>
  <c r="H136"/>
  <c r="H137"/>
  <c r="H138"/>
  <c r="H139"/>
  <c r="H140"/>
  <c r="H141"/>
  <c r="H142"/>
  <c r="H143"/>
  <c r="H144"/>
  <c r="H145"/>
  <c r="H146"/>
  <c r="H147"/>
  <c r="H148"/>
  <c r="H149"/>
  <c r="H150"/>
  <c r="H151"/>
  <c r="H152"/>
  <c r="H153"/>
  <c r="H154"/>
  <c r="H155"/>
  <c r="H156"/>
  <c r="H157"/>
  <c r="H158"/>
  <c r="H159"/>
  <c r="H160"/>
  <c r="H161"/>
  <c r="H162"/>
  <c r="H163"/>
  <c r="H164"/>
  <c r="H165"/>
  <c r="H166"/>
  <c r="H167"/>
  <c r="H168"/>
  <c r="H169"/>
  <c r="H170"/>
  <c r="H171"/>
  <c r="H172"/>
  <c r="H173"/>
  <c r="H174"/>
  <c r="H175"/>
  <c r="H176"/>
  <c r="H177"/>
  <c r="H178"/>
  <c r="H179"/>
  <c r="H180"/>
  <c r="H181"/>
  <c r="H182"/>
  <c r="H183"/>
  <c r="H184"/>
  <c r="H185"/>
  <c r="H186"/>
  <c r="H187"/>
  <c r="H188"/>
  <c r="H189"/>
  <c r="H190"/>
  <c r="H191"/>
  <c r="H192"/>
  <c r="H193"/>
  <c r="H194"/>
  <c r="H195"/>
  <c r="H196"/>
  <c r="H197"/>
  <c r="H198"/>
  <c r="H199"/>
  <c r="H200"/>
  <c r="H201"/>
  <c r="H202"/>
  <c r="H203"/>
  <c r="H204"/>
  <c r="H205"/>
  <c r="H206"/>
  <c r="H207"/>
  <c r="H208"/>
  <c r="H209"/>
  <c r="H210"/>
  <c r="H211"/>
  <c r="H212"/>
  <c r="H213"/>
  <c r="H214"/>
  <c r="H215"/>
  <c r="H216"/>
  <c r="H217"/>
  <c r="H218"/>
  <c r="H219"/>
  <c r="H220"/>
  <c r="H221"/>
  <c r="H222"/>
  <c r="H223"/>
  <c r="H224"/>
  <c r="H225"/>
  <c r="H226"/>
  <c r="H227"/>
  <c r="H228"/>
  <c r="H229"/>
  <c r="H230"/>
  <c r="H231"/>
  <c r="H232"/>
  <c r="H233"/>
  <c r="H234"/>
  <c r="H235"/>
  <c r="H236"/>
  <c r="H237"/>
  <c r="H238"/>
  <c r="H239"/>
  <c r="H240"/>
  <c r="H241"/>
  <c r="H242"/>
  <c r="H243"/>
  <c r="H244"/>
  <c r="H245"/>
  <c r="H246"/>
  <c r="H247"/>
  <c r="H248"/>
  <c r="H249"/>
  <c r="H250"/>
  <c r="H251"/>
  <c r="H252"/>
  <c r="H253"/>
  <c r="H254"/>
  <c r="H255"/>
  <c r="H256"/>
  <c r="H257"/>
  <c r="H258"/>
  <c r="H259"/>
  <c r="H260"/>
  <c r="H261"/>
  <c r="H262"/>
  <c r="H263"/>
  <c r="H264"/>
  <c r="H265"/>
  <c r="H266"/>
  <c r="H267"/>
  <c r="H268"/>
  <c r="H269"/>
  <c r="H270"/>
  <c r="H271"/>
  <c r="H272"/>
  <c r="H273"/>
  <c r="H274"/>
  <c r="H275"/>
  <c r="H276"/>
  <c r="H277"/>
  <c r="H278"/>
  <c r="H279"/>
  <c r="H280"/>
  <c r="H281"/>
  <c r="H282"/>
  <c r="H283"/>
  <c r="H284"/>
  <c r="H285"/>
  <c r="H286"/>
  <c r="H287"/>
  <c r="H288"/>
  <c r="H289"/>
  <c r="H290"/>
  <c r="H291"/>
  <c r="H292"/>
  <c r="H293"/>
  <c r="H294"/>
  <c r="H295"/>
  <c r="H296"/>
  <c r="H297"/>
  <c r="H298"/>
  <c r="H299"/>
  <c r="H300"/>
  <c r="H301"/>
  <c r="H302"/>
  <c r="H303"/>
  <c r="H304"/>
  <c r="H305"/>
  <c r="H306"/>
  <c r="H307"/>
  <c r="H308"/>
  <c r="H309"/>
  <c r="H310"/>
  <c r="H311"/>
  <c r="H312"/>
  <c r="H313"/>
  <c r="H314"/>
  <c r="H315"/>
  <c r="H316"/>
  <c r="H317"/>
  <c r="H318"/>
  <c r="H319"/>
  <c r="H320"/>
  <c r="H321"/>
  <c r="H322"/>
  <c r="H323"/>
  <c r="H324"/>
  <c r="H325"/>
  <c r="H326"/>
  <c r="H327"/>
  <c r="H328"/>
  <c r="H329"/>
  <c r="H330"/>
  <c r="H331"/>
  <c r="H332"/>
  <c r="H333"/>
  <c r="H334"/>
  <c r="H335"/>
  <c r="H336"/>
  <c r="H337"/>
  <c r="H338"/>
  <c r="H339"/>
  <c r="H340"/>
  <c r="H341"/>
  <c r="H342"/>
  <c r="H343"/>
  <c r="H344"/>
  <c r="H345"/>
  <c r="H346"/>
  <c r="H347"/>
  <c r="H348"/>
  <c r="H349"/>
  <c r="H350"/>
  <c r="H351"/>
  <c r="H352"/>
  <c r="H353"/>
  <c r="H354"/>
  <c r="H355"/>
  <c r="H356"/>
  <c r="H357"/>
  <c r="H358"/>
  <c r="H359"/>
  <c r="H360"/>
  <c r="H361"/>
  <c r="H362"/>
  <c r="H363"/>
  <c r="H364"/>
  <c r="H365"/>
  <c r="H366"/>
  <c r="H367"/>
  <c r="H368"/>
  <c r="H369"/>
  <c r="H370"/>
  <c r="H371"/>
  <c r="H372"/>
  <c r="H373"/>
  <c r="H374"/>
  <c r="H375"/>
  <c r="H376"/>
  <c r="H377"/>
  <c r="H378"/>
  <c r="H379"/>
  <c r="H380"/>
  <c r="H381"/>
  <c r="H382"/>
  <c r="H383"/>
  <c r="H384"/>
  <c r="H385"/>
  <c r="H386"/>
  <c r="H387"/>
  <c r="H388"/>
  <c r="H389"/>
  <c r="H390"/>
  <c r="H391"/>
  <c r="H392"/>
  <c r="H393"/>
  <c r="H394"/>
  <c r="H395"/>
  <c r="H396"/>
  <c r="H397"/>
  <c r="H398"/>
  <c r="H399"/>
  <c r="H400"/>
  <c r="H401"/>
  <c r="H402"/>
  <c r="H403"/>
  <c r="H404"/>
  <c r="H405"/>
  <c r="H406"/>
  <c r="H407"/>
  <c r="H408"/>
  <c r="H409"/>
  <c r="H410"/>
  <c r="H411"/>
  <c r="H412"/>
  <c r="H413"/>
  <c r="H414"/>
  <c r="H415"/>
  <c r="H416"/>
  <c r="H417"/>
  <c r="H418"/>
  <c r="H419"/>
  <c r="H420"/>
  <c r="H421"/>
  <c r="H422"/>
  <c r="H423"/>
  <c r="H424"/>
  <c r="H425"/>
  <c r="H426"/>
  <c r="H427"/>
  <c r="H428"/>
  <c r="H429"/>
  <c r="H430"/>
  <c r="H431"/>
  <c r="H432"/>
  <c r="H433"/>
  <c r="H434"/>
  <c r="H435"/>
  <c r="H436"/>
  <c r="H437"/>
  <c r="H438"/>
  <c r="H439"/>
  <c r="H440"/>
  <c r="H441"/>
  <c r="H442"/>
  <c r="H443"/>
  <c r="H444"/>
  <c r="H445"/>
  <c r="H446"/>
  <c r="H447"/>
  <c r="H448"/>
  <c r="H449"/>
  <c r="H450"/>
  <c r="H451"/>
  <c r="H452"/>
  <c r="H453"/>
  <c r="H454"/>
  <c r="H455"/>
  <c r="H456"/>
  <c r="H457"/>
  <c r="H458"/>
  <c r="H459"/>
  <c r="H460"/>
  <c r="H461"/>
  <c r="H462"/>
  <c r="H463"/>
  <c r="H464"/>
  <c r="H465"/>
  <c r="H466"/>
  <c r="H467"/>
  <c r="H468"/>
  <c r="H469"/>
  <c r="H470"/>
  <c r="H471"/>
  <c r="H472"/>
  <c r="H473"/>
  <c r="H474"/>
  <c r="H475"/>
  <c r="H476"/>
  <c r="H477"/>
  <c r="H478"/>
  <c r="H479"/>
  <c r="H480"/>
  <c r="H481"/>
  <c r="H482"/>
  <c r="H483"/>
  <c r="H484"/>
  <c r="H485"/>
  <c r="H486"/>
  <c r="H487"/>
  <c r="H488"/>
  <c r="H489"/>
  <c r="H490"/>
  <c r="H491"/>
  <c r="H492"/>
  <c r="H493"/>
  <c r="H494"/>
  <c r="H495"/>
  <c r="H496"/>
  <c r="H497"/>
  <c r="H498"/>
  <c r="H499"/>
  <c r="H500"/>
  <c r="H501"/>
  <c r="H502"/>
  <c r="H503"/>
  <c r="H504"/>
  <c r="H505"/>
  <c r="H506"/>
  <c r="H507"/>
  <c r="H508"/>
  <c r="H509"/>
  <c r="H510"/>
  <c r="H511"/>
  <c r="H512"/>
  <c r="H513"/>
  <c r="H514"/>
  <c r="H515"/>
  <c r="H516"/>
  <c r="H517"/>
  <c r="H518"/>
  <c r="H519"/>
  <c r="H520"/>
  <c r="H521"/>
  <c r="H522"/>
  <c r="H523"/>
  <c r="H524"/>
  <c r="H525"/>
  <c r="H526"/>
  <c r="H527"/>
  <c r="H528"/>
  <c r="H529"/>
  <c r="H530"/>
  <c r="H531"/>
  <c r="H532"/>
  <c r="H533"/>
  <c r="H534"/>
  <c r="H535"/>
  <c r="H536"/>
  <c r="H537"/>
  <c r="H538"/>
  <c r="H539"/>
  <c r="H540"/>
  <c r="H541"/>
  <c r="H542"/>
  <c r="H543"/>
  <c r="H544"/>
  <c r="H545"/>
  <c r="H546"/>
  <c r="H547"/>
  <c r="H548"/>
  <c r="H549"/>
  <c r="H550"/>
  <c r="H551"/>
  <c r="H552"/>
  <c r="H553"/>
  <c r="H554"/>
  <c r="H555"/>
  <c r="H556"/>
  <c r="H557"/>
  <c r="H558"/>
  <c r="H559"/>
  <c r="H560"/>
  <c r="H561"/>
  <c r="H562"/>
  <c r="H563"/>
  <c r="H564"/>
  <c r="H565"/>
  <c r="H566"/>
  <c r="H567"/>
  <c r="H568"/>
  <c r="H569"/>
  <c r="H570"/>
  <c r="H571"/>
  <c r="H572"/>
  <c r="H573"/>
  <c r="H574"/>
  <c r="H575"/>
  <c r="H576"/>
  <c r="H577"/>
  <c r="H578"/>
  <c r="H579"/>
  <c r="H580"/>
  <c r="H581"/>
  <c r="H582"/>
  <c r="H583"/>
  <c r="H584"/>
  <c r="H585"/>
  <c r="H586"/>
  <c r="H587"/>
  <c r="H588"/>
  <c r="H589"/>
  <c r="H590"/>
  <c r="H591"/>
  <c r="H592"/>
  <c r="H593"/>
  <c r="H594"/>
  <c r="H595"/>
  <c r="H596"/>
  <c r="H597"/>
  <c r="H598"/>
  <c r="H599"/>
  <c r="H600"/>
  <c r="H601"/>
  <c r="H602"/>
  <c r="H603"/>
  <c r="H604"/>
  <c r="H605"/>
  <c r="H606"/>
  <c r="H607"/>
  <c r="H608"/>
  <c r="H609"/>
  <c r="H610"/>
  <c r="H611"/>
  <c r="H612"/>
  <c r="H613"/>
  <c r="H614"/>
  <c r="H615"/>
  <c r="H616"/>
  <c r="H617"/>
  <c r="H618"/>
  <c r="H619"/>
  <c r="H620"/>
  <c r="H621"/>
  <c r="H622"/>
  <c r="H623"/>
  <c r="H624"/>
  <c r="H625"/>
  <c r="H626"/>
  <c r="H627"/>
  <c r="H628"/>
  <c r="H629"/>
  <c r="H630"/>
  <c r="H631"/>
  <c r="H632"/>
  <c r="H633"/>
  <c r="H634"/>
  <c r="H635"/>
  <c r="H636"/>
  <c r="H637"/>
  <c r="H638"/>
  <c r="H639"/>
  <c r="H640"/>
  <c r="H641"/>
  <c r="H642"/>
  <c r="H643"/>
  <c r="H644"/>
  <c r="H645"/>
  <c r="H646"/>
  <c r="H647"/>
  <c r="H648"/>
  <c r="H649"/>
  <c r="H650"/>
  <c r="H651"/>
  <c r="H652"/>
  <c r="H653"/>
  <c r="H654"/>
  <c r="H655"/>
  <c r="H656"/>
  <c r="H657"/>
  <c r="H658"/>
  <c r="H659"/>
  <c r="H660"/>
  <c r="H661"/>
  <c r="H662"/>
  <c r="H663"/>
  <c r="H664"/>
  <c r="H665"/>
  <c r="H666"/>
  <c r="H667"/>
  <c r="H668"/>
  <c r="H669"/>
  <c r="H670"/>
  <c r="H671"/>
  <c r="H672"/>
  <c r="H673"/>
  <c r="H674"/>
  <c r="H675"/>
  <c r="H676"/>
  <c r="H677"/>
  <c r="H678"/>
  <c r="H679"/>
  <c r="H680"/>
  <c r="H681"/>
  <c r="H682"/>
  <c r="H683"/>
  <c r="H684"/>
  <c r="H685"/>
  <c r="H686"/>
  <c r="H687"/>
  <c r="H688"/>
  <c r="H689"/>
  <c r="H690"/>
  <c r="H691"/>
  <c r="H692"/>
  <c r="H693"/>
  <c r="H694"/>
  <c r="H695"/>
  <c r="H696"/>
  <c r="H697"/>
  <c r="H698"/>
  <c r="H699"/>
  <c r="H700"/>
  <c r="H701"/>
  <c r="H702"/>
  <c r="H703"/>
  <c r="H704"/>
  <c r="H705"/>
  <c r="H706"/>
  <c r="H707"/>
  <c r="H708"/>
  <c r="H709"/>
  <c r="H710"/>
  <c r="H711"/>
  <c r="H712"/>
  <c r="H713"/>
  <c r="H714"/>
  <c r="H715"/>
  <c r="H716"/>
  <c r="H717"/>
  <c r="H718"/>
  <c r="H719"/>
  <c r="H720"/>
  <c r="H721"/>
  <c r="H722"/>
  <c r="H723"/>
  <c r="H724"/>
  <c r="H725"/>
  <c r="H726"/>
  <c r="H727"/>
  <c r="H728"/>
  <c r="H729"/>
  <c r="H730"/>
  <c r="H731"/>
  <c r="H732"/>
  <c r="H733"/>
  <c r="H734"/>
  <c r="H735"/>
  <c r="H736"/>
  <c r="H737"/>
  <c r="H738"/>
  <c r="H739"/>
  <c r="H740"/>
  <c r="H741"/>
  <c r="H742"/>
  <c r="H743"/>
  <c r="H744"/>
  <c r="H745"/>
  <c r="H746"/>
  <c r="H747"/>
  <c r="H748"/>
  <c r="H749"/>
  <c r="H750"/>
  <c r="H751"/>
  <c r="H752"/>
  <c r="H753"/>
  <c r="H754"/>
  <c r="H755"/>
  <c r="H756"/>
  <c r="H757"/>
  <c r="H758"/>
  <c r="H759"/>
  <c r="H760"/>
  <c r="H761"/>
  <c r="H762"/>
  <c r="H763"/>
  <c r="H764"/>
  <c r="H765"/>
  <c r="H766"/>
  <c r="H767"/>
  <c r="H768"/>
  <c r="H769"/>
  <c r="H770"/>
  <c r="H771"/>
  <c r="H772"/>
  <c r="H773"/>
  <c r="H774"/>
  <c r="H775"/>
  <c r="H776"/>
  <c r="H777"/>
  <c r="H778"/>
  <c r="H779"/>
  <c r="H780"/>
  <c r="H781"/>
  <c r="H782"/>
  <c r="H783"/>
  <c r="H784"/>
  <c r="H785"/>
  <c r="H786"/>
  <c r="H787"/>
  <c r="H788"/>
  <c r="H789"/>
  <c r="H790"/>
  <c r="H791"/>
  <c r="H792"/>
  <c r="H793"/>
  <c r="H794"/>
  <c r="H795"/>
  <c r="H796"/>
  <c r="H797"/>
  <c r="H798"/>
  <c r="H799"/>
  <c r="H800"/>
  <c r="H801"/>
  <c r="H802"/>
  <c r="H803"/>
  <c r="H804"/>
  <c r="H805"/>
  <c r="H806"/>
  <c r="H807"/>
  <c r="H808"/>
  <c r="H809"/>
  <c r="H810"/>
  <c r="H811"/>
  <c r="H812"/>
  <c r="H813"/>
  <c r="H814"/>
  <c r="H815"/>
  <c r="H816"/>
  <c r="H817"/>
  <c r="H818"/>
  <c r="H819"/>
  <c r="H820"/>
  <c r="H821"/>
  <c r="H822"/>
  <c r="H823"/>
  <c r="H824"/>
  <c r="H825"/>
  <c r="H826"/>
  <c r="H827"/>
  <c r="H828"/>
  <c r="H829"/>
  <c r="H830"/>
  <c r="H831"/>
  <c r="H832"/>
  <c r="H833"/>
  <c r="H834"/>
  <c r="H835"/>
  <c r="H836"/>
  <c r="H837"/>
  <c r="H838"/>
  <c r="H839"/>
  <c r="H840"/>
  <c r="H841"/>
  <c r="H842"/>
  <c r="H843"/>
  <c r="H844"/>
  <c r="H845"/>
  <c r="H846"/>
  <c r="H847"/>
  <c r="H848"/>
  <c r="H849"/>
  <c r="H850"/>
  <c r="H851"/>
  <c r="H852"/>
  <c r="H853"/>
  <c r="H854"/>
  <c r="H855"/>
  <c r="H856"/>
  <c r="H857"/>
  <c r="H858"/>
  <c r="H859"/>
  <c r="H860"/>
  <c r="H861"/>
  <c r="H862"/>
  <c r="H863"/>
  <c r="H864"/>
  <c r="H865"/>
  <c r="H866"/>
  <c r="H867"/>
  <c r="H868"/>
  <c r="H869"/>
  <c r="H870"/>
  <c r="H871"/>
  <c r="H872"/>
  <c r="H873"/>
  <c r="H874"/>
  <c r="H875"/>
  <c r="H876"/>
  <c r="H877"/>
  <c r="H878"/>
  <c r="H879"/>
  <c r="H880"/>
  <c r="H881"/>
  <c r="H882"/>
  <c r="H883"/>
  <c r="H884"/>
  <c r="H885"/>
  <c r="H886"/>
  <c r="H887"/>
  <c r="H888"/>
  <c r="H889"/>
  <c r="H890"/>
  <c r="H891"/>
  <c r="H892"/>
  <c r="H893"/>
  <c r="H894"/>
  <c r="H895"/>
  <c r="H896"/>
  <c r="H897"/>
  <c r="H898"/>
  <c r="H899"/>
  <c r="H900"/>
  <c r="H901"/>
  <c r="H902"/>
  <c r="H903"/>
  <c r="H904"/>
  <c r="H905"/>
  <c r="H906"/>
  <c r="H907"/>
  <c r="H908"/>
  <c r="H909"/>
  <c r="H910"/>
  <c r="H911"/>
  <c r="H912"/>
  <c r="H913"/>
  <c r="H914"/>
  <c r="H915"/>
  <c r="H916"/>
  <c r="H917"/>
  <c r="H918"/>
  <c r="H919"/>
  <c r="H920"/>
  <c r="H921"/>
  <c r="H922"/>
  <c r="H923"/>
  <c r="H924"/>
  <c r="H925"/>
  <c r="H926"/>
  <c r="H927"/>
  <c r="H928"/>
  <c r="H929"/>
  <c r="H930"/>
  <c r="H931"/>
  <c r="H932"/>
  <c r="H933"/>
  <c r="H934"/>
  <c r="H935"/>
  <c r="H936"/>
  <c r="H937"/>
  <c r="H938"/>
  <c r="H939"/>
  <c r="H940"/>
  <c r="H941"/>
  <c r="H942"/>
  <c r="H943"/>
  <c r="H944"/>
  <c r="H945"/>
  <c r="H946"/>
  <c r="H947"/>
  <c r="H948"/>
  <c r="H949"/>
  <c r="H950"/>
  <c r="H951"/>
  <c r="H952"/>
  <c r="H953"/>
  <c r="H954"/>
  <c r="H955"/>
  <c r="H956"/>
  <c r="H957"/>
  <c r="H958"/>
  <c r="H959"/>
  <c r="H960"/>
  <c r="H961"/>
  <c r="H962"/>
  <c r="H963"/>
  <c r="H964"/>
  <c r="H965"/>
  <c r="H966"/>
  <c r="H967"/>
  <c r="H968"/>
  <c r="H969"/>
  <c r="H970"/>
  <c r="H971"/>
  <c r="H972"/>
  <c r="H973"/>
  <c r="H974"/>
  <c r="H975"/>
  <c r="H976"/>
  <c r="H977"/>
  <c r="H978"/>
  <c r="H979"/>
  <c r="H980"/>
  <c r="H981"/>
  <c r="H982"/>
  <c r="H983"/>
  <c r="H984"/>
  <c r="H985"/>
  <c r="H986"/>
  <c r="H987"/>
  <c r="H988"/>
  <c r="H989"/>
  <c r="H990"/>
  <c r="H991"/>
  <c r="H992"/>
  <c r="H993"/>
  <c r="H994"/>
  <c r="H995"/>
  <c r="H996"/>
  <c r="H997"/>
  <c r="H998"/>
  <c r="H999"/>
  <c r="H1000"/>
  <c r="H1001"/>
  <c r="H1002"/>
  <c r="H1003"/>
  <c r="H1004"/>
  <c r="H1005"/>
  <c r="H1006"/>
  <c r="H1007"/>
  <c r="H1008"/>
  <c r="H1009"/>
  <c r="H1010"/>
  <c r="H1011"/>
  <c r="H1012"/>
  <c r="H1013"/>
  <c r="H1014"/>
  <c r="H1015"/>
  <c r="H1016"/>
  <c r="H1017"/>
  <c r="H1018"/>
  <c r="H1019"/>
  <c r="H1020"/>
  <c r="H1021"/>
  <c r="H1022"/>
  <c r="H1023"/>
  <c r="H1024"/>
  <c r="H1025"/>
  <c r="H1026"/>
  <c r="H1027"/>
  <c r="H1028"/>
  <c r="H1029"/>
  <c r="H1030"/>
  <c r="H1031"/>
  <c r="H1032"/>
  <c r="H1033"/>
  <c r="H1034"/>
  <c r="H1035"/>
  <c r="H1036"/>
  <c r="H1037"/>
  <c r="H1038"/>
  <c r="H1039"/>
  <c r="H1040"/>
  <c r="H1041"/>
  <c r="H1042"/>
  <c r="H1043"/>
  <c r="H1044"/>
  <c r="H1045"/>
  <c r="H1046"/>
  <c r="H1047"/>
  <c r="H1048"/>
  <c r="H1049"/>
  <c r="H1050"/>
  <c r="H1051"/>
  <c r="H1052"/>
  <c r="H1053"/>
  <c r="H1054"/>
  <c r="H1055"/>
  <c r="H1056"/>
  <c r="H1057"/>
  <c r="H1058"/>
  <c r="H1059"/>
  <c r="H1060"/>
  <c r="H1061"/>
  <c r="H1062"/>
  <c r="H1063"/>
  <c r="H1064"/>
  <c r="H1065"/>
  <c r="H1066"/>
  <c r="H1067"/>
  <c r="H1068"/>
  <c r="H1069"/>
  <c r="H1070"/>
  <c r="H1071"/>
  <c r="H1072"/>
  <c r="H1073"/>
  <c r="H1074"/>
  <c r="H1075"/>
  <c r="H1076"/>
  <c r="H1077"/>
  <c r="H1078"/>
  <c r="H1079"/>
  <c r="H1080"/>
  <c r="H1081"/>
  <c r="H1082"/>
  <c r="H1083"/>
  <c r="H1084"/>
  <c r="H1085"/>
  <c r="H1086"/>
  <c r="H1087"/>
  <c r="H1088"/>
  <c r="H1089"/>
  <c r="H1090"/>
  <c r="H1091"/>
  <c r="H1092"/>
  <c r="H1093"/>
  <c r="H1094"/>
  <c r="H1095"/>
  <c r="H1096"/>
  <c r="H1097"/>
  <c r="H1098"/>
  <c r="H1099"/>
  <c r="H1100"/>
  <c r="H1101"/>
  <c r="H1102"/>
  <c r="H1103"/>
  <c r="H1104"/>
  <c r="H1105"/>
  <c r="H1106"/>
  <c r="H1107"/>
  <c r="H1108"/>
  <c r="H1109"/>
  <c r="H1110"/>
  <c r="H1111"/>
  <c r="H1112"/>
  <c r="H1113"/>
  <c r="H1114"/>
  <c r="H1115"/>
  <c r="H1116"/>
  <c r="H1117"/>
  <c r="H1118"/>
  <c r="H1119"/>
  <c r="H1120"/>
  <c r="H1121"/>
  <c r="H1122"/>
  <c r="H1123"/>
  <c r="H1124"/>
  <c r="H1125"/>
  <c r="H1126"/>
  <c r="H1127"/>
  <c r="H1128"/>
  <c r="H1129"/>
  <c r="H1130"/>
  <c r="H1131"/>
  <c r="H1132"/>
  <c r="H1133"/>
  <c r="H1134"/>
  <c r="H1135"/>
  <c r="H1136"/>
  <c r="H1137"/>
  <c r="H1138"/>
  <c r="H1139"/>
  <c r="H1140"/>
  <c r="H1141"/>
  <c r="H1142"/>
  <c r="H1143"/>
  <c r="H1144"/>
  <c r="H1145"/>
  <c r="H1146"/>
  <c r="H1147"/>
  <c r="H1148"/>
  <c r="H1149"/>
  <c r="H1150"/>
  <c r="H1151"/>
  <c r="H1152"/>
  <c r="H1153"/>
  <c r="H1154"/>
  <c r="H1155"/>
  <c r="H1156"/>
  <c r="H1157"/>
  <c r="H1158"/>
  <c r="H1159"/>
  <c r="H1160"/>
  <c r="H1161"/>
  <c r="H1162"/>
  <c r="H1163"/>
  <c r="H1164"/>
  <c r="H1165"/>
  <c r="H1166"/>
  <c r="H1167"/>
  <c r="H1168"/>
  <c r="H1169"/>
  <c r="H1170"/>
  <c r="H3"/>
  <c r="O1171"/>
  <c r="H1171"/>
  <c r="M5"/>
  <c r="M6"/>
  <c r="M7"/>
  <c r="M8"/>
  <c r="M9"/>
  <c r="M10"/>
  <c r="M11"/>
  <c r="M12"/>
  <c r="M13"/>
  <c r="M14"/>
  <c r="M15"/>
  <c r="M16"/>
  <c r="M17"/>
  <c r="M18"/>
  <c r="M19"/>
  <c r="M20"/>
  <c r="M21"/>
  <c r="M22"/>
  <c r="M23"/>
  <c r="M24"/>
  <c r="M25"/>
  <c r="M26"/>
  <c r="M27"/>
  <c r="M28"/>
  <c r="M29"/>
  <c r="M30"/>
  <c r="M31"/>
  <c r="M32"/>
  <c r="M33"/>
  <c r="M34"/>
  <c r="M35"/>
  <c r="M36"/>
  <c r="M37"/>
  <c r="M38"/>
  <c r="M39"/>
  <c r="M40"/>
  <c r="M41"/>
  <c r="M42"/>
  <c r="M43"/>
  <c r="M44"/>
  <c r="M45"/>
  <c r="M46"/>
  <c r="M47"/>
  <c r="M48"/>
  <c r="M49"/>
  <c r="M50"/>
  <c r="M51"/>
  <c r="M52"/>
  <c r="M53"/>
  <c r="M54"/>
  <c r="M55"/>
  <c r="M56"/>
  <c r="M57"/>
  <c r="M58"/>
  <c r="M59"/>
  <c r="M60"/>
  <c r="M61"/>
  <c r="M62"/>
  <c r="M63"/>
  <c r="M64"/>
  <c r="M65"/>
  <c r="M66"/>
  <c r="M67"/>
  <c r="M68"/>
  <c r="M69"/>
  <c r="M70"/>
  <c r="M71"/>
  <c r="M72"/>
  <c r="M73"/>
  <c r="M74"/>
  <c r="M75"/>
  <c r="M76"/>
  <c r="M77"/>
  <c r="M78"/>
  <c r="M79"/>
  <c r="M80"/>
  <c r="M81"/>
  <c r="M82"/>
  <c r="M83"/>
  <c r="M84"/>
  <c r="M85"/>
  <c r="M86"/>
  <c r="M87"/>
  <c r="M88"/>
  <c r="M89"/>
  <c r="M90"/>
  <c r="M91"/>
  <c r="M92"/>
  <c r="M93"/>
  <c r="M94"/>
  <c r="M95"/>
  <c r="M96"/>
  <c r="M97"/>
  <c r="M98"/>
  <c r="M99"/>
  <c r="M100"/>
  <c r="M101"/>
  <c r="M102"/>
  <c r="M103"/>
  <c r="M104"/>
  <c r="M105"/>
  <c r="M106"/>
  <c r="M107"/>
  <c r="M108"/>
  <c r="M109"/>
  <c r="M110"/>
  <c r="M111"/>
  <c r="M112"/>
  <c r="M113"/>
  <c r="M114"/>
  <c r="M115"/>
  <c r="M116"/>
  <c r="M117"/>
  <c r="M118"/>
  <c r="M119"/>
  <c r="M120"/>
  <c r="M121"/>
  <c r="M122"/>
  <c r="M123"/>
  <c r="M124"/>
  <c r="M125"/>
  <c r="M126"/>
  <c r="M127"/>
  <c r="M128"/>
  <c r="M129"/>
  <c r="M130"/>
  <c r="M131"/>
  <c r="M132"/>
  <c r="M133"/>
  <c r="M134"/>
  <c r="M135"/>
  <c r="M136"/>
  <c r="M137"/>
  <c r="M138"/>
  <c r="M139"/>
  <c r="M140"/>
  <c r="M141"/>
  <c r="M142"/>
  <c r="M143"/>
  <c r="M144"/>
  <c r="M145"/>
  <c r="M146"/>
  <c r="M147"/>
  <c r="M148"/>
  <c r="M149"/>
  <c r="M150"/>
  <c r="M151"/>
  <c r="M152"/>
  <c r="M153"/>
  <c r="M154"/>
  <c r="M155"/>
  <c r="M156"/>
  <c r="M157"/>
  <c r="M158"/>
  <c r="M159"/>
  <c r="M160"/>
  <c r="M161"/>
  <c r="M162"/>
  <c r="M163"/>
  <c r="M164"/>
  <c r="M165"/>
  <c r="M166"/>
  <c r="M167"/>
  <c r="M168"/>
  <c r="M169"/>
  <c r="M170"/>
  <c r="M171"/>
  <c r="M172"/>
  <c r="M173"/>
  <c r="M174"/>
  <c r="M175"/>
  <c r="M176"/>
  <c r="M177"/>
  <c r="M178"/>
  <c r="M179"/>
  <c r="M180"/>
  <c r="M181"/>
  <c r="M182"/>
  <c r="M183"/>
  <c r="M184"/>
  <c r="M185"/>
  <c r="M186"/>
  <c r="M187"/>
  <c r="M188"/>
  <c r="M189"/>
  <c r="M190"/>
  <c r="M191"/>
  <c r="M192"/>
  <c r="M193"/>
  <c r="M194"/>
  <c r="M195"/>
  <c r="M196"/>
  <c r="M197"/>
  <c r="M198"/>
  <c r="M199"/>
  <c r="M200"/>
  <c r="M201"/>
  <c r="M202"/>
  <c r="M203"/>
  <c r="M204"/>
  <c r="M205"/>
  <c r="M206"/>
  <c r="M207"/>
  <c r="M208"/>
  <c r="M209"/>
  <c r="M210"/>
  <c r="M211"/>
  <c r="M212"/>
  <c r="M213"/>
  <c r="M214"/>
  <c r="M215"/>
  <c r="M216"/>
  <c r="M217"/>
  <c r="M218"/>
  <c r="M219"/>
  <c r="M220"/>
  <c r="M221"/>
  <c r="M222"/>
  <c r="M223"/>
  <c r="M224"/>
  <c r="M225"/>
  <c r="M226"/>
  <c r="M227"/>
  <c r="M228"/>
  <c r="M229"/>
  <c r="M230"/>
  <c r="M231"/>
  <c r="M232"/>
  <c r="M233"/>
  <c r="M234"/>
  <c r="M235"/>
  <c r="M236"/>
  <c r="M237"/>
  <c r="M238"/>
  <c r="M239"/>
  <c r="M240"/>
  <c r="M241"/>
  <c r="M242"/>
  <c r="M243"/>
  <c r="M244"/>
  <c r="M245"/>
  <c r="M246"/>
  <c r="M247"/>
  <c r="M248"/>
  <c r="M249"/>
  <c r="M250"/>
  <c r="M251"/>
  <c r="M252"/>
  <c r="M253"/>
  <c r="M254"/>
  <c r="M255"/>
  <c r="M256"/>
  <c r="M257"/>
  <c r="M258"/>
  <c r="M259"/>
  <c r="M260"/>
  <c r="M261"/>
  <c r="M262"/>
  <c r="M263"/>
  <c r="M264"/>
  <c r="M265"/>
  <c r="M266"/>
  <c r="M267"/>
  <c r="M268"/>
  <c r="M269"/>
  <c r="M270"/>
  <c r="M271"/>
  <c r="M272"/>
  <c r="M273"/>
  <c r="M274"/>
  <c r="M275"/>
  <c r="M276"/>
  <c r="M277"/>
  <c r="M278"/>
  <c r="M279"/>
  <c r="M280"/>
  <c r="M281"/>
  <c r="M282"/>
  <c r="M283"/>
  <c r="M284"/>
  <c r="M285"/>
  <c r="M286"/>
  <c r="M287"/>
  <c r="M288"/>
  <c r="M289"/>
  <c r="M290"/>
  <c r="M291"/>
  <c r="M292"/>
  <c r="M293"/>
  <c r="M294"/>
  <c r="M295"/>
  <c r="M296"/>
  <c r="M297"/>
  <c r="M298"/>
  <c r="M299"/>
  <c r="M300"/>
  <c r="M301"/>
  <c r="M302"/>
  <c r="M303"/>
  <c r="M304"/>
  <c r="M305"/>
  <c r="M306"/>
  <c r="M307"/>
  <c r="M308"/>
  <c r="M309"/>
  <c r="M310"/>
  <c r="M311"/>
  <c r="M312"/>
  <c r="M313"/>
  <c r="M314"/>
  <c r="M315"/>
  <c r="M316"/>
  <c r="M317"/>
  <c r="M318"/>
  <c r="M319"/>
  <c r="M320"/>
  <c r="M321"/>
  <c r="M322"/>
  <c r="M323"/>
  <c r="M324"/>
  <c r="M325"/>
  <c r="M326"/>
  <c r="M327"/>
  <c r="M328"/>
  <c r="M329"/>
  <c r="M330"/>
  <c r="M331"/>
  <c r="M332"/>
  <c r="M333"/>
  <c r="M334"/>
  <c r="M335"/>
  <c r="M336"/>
  <c r="M337"/>
  <c r="M338"/>
  <c r="M339"/>
  <c r="M340"/>
  <c r="M341"/>
  <c r="M342"/>
  <c r="M343"/>
  <c r="M344"/>
  <c r="M345"/>
  <c r="M346"/>
  <c r="M347"/>
  <c r="M348"/>
  <c r="M349"/>
  <c r="M350"/>
  <c r="M351"/>
  <c r="M352"/>
  <c r="M353"/>
  <c r="M354"/>
  <c r="M355"/>
  <c r="M356"/>
  <c r="M357"/>
  <c r="M358"/>
  <c r="M359"/>
  <c r="M360"/>
  <c r="M361"/>
  <c r="M362"/>
  <c r="M363"/>
  <c r="M364"/>
  <c r="M365"/>
  <c r="M366"/>
  <c r="M367"/>
  <c r="M368"/>
  <c r="M369"/>
  <c r="M370"/>
  <c r="M371"/>
  <c r="M372"/>
  <c r="M373"/>
  <c r="M374"/>
  <c r="M375"/>
  <c r="M376"/>
  <c r="M377"/>
  <c r="M378"/>
  <c r="M379"/>
  <c r="M380"/>
  <c r="M381"/>
  <c r="M382"/>
  <c r="M383"/>
  <c r="M384"/>
  <c r="M385"/>
  <c r="M386"/>
  <c r="M387"/>
  <c r="M388"/>
  <c r="M389"/>
  <c r="M390"/>
  <c r="M391"/>
  <c r="M392"/>
  <c r="M393"/>
  <c r="M394"/>
  <c r="M395"/>
  <c r="M396"/>
  <c r="M397"/>
  <c r="M398"/>
  <c r="M399"/>
  <c r="M400"/>
  <c r="M401"/>
  <c r="M402"/>
  <c r="M403"/>
  <c r="M404"/>
  <c r="M405"/>
  <c r="M406"/>
  <c r="M407"/>
  <c r="M408"/>
  <c r="M409"/>
  <c r="M410"/>
  <c r="M411"/>
  <c r="M412"/>
  <c r="M413"/>
  <c r="M414"/>
  <c r="M415"/>
  <c r="M416"/>
  <c r="M417"/>
  <c r="M418"/>
  <c r="M419"/>
  <c r="M420"/>
  <c r="M421"/>
  <c r="M422"/>
  <c r="M423"/>
  <c r="M424"/>
  <c r="M425"/>
  <c r="M426"/>
  <c r="M427"/>
  <c r="M428"/>
  <c r="M429"/>
  <c r="M430"/>
  <c r="M431"/>
  <c r="M432"/>
  <c r="M433"/>
  <c r="M434"/>
  <c r="M435"/>
  <c r="M436"/>
  <c r="M437"/>
  <c r="M438"/>
  <c r="M439"/>
  <c r="M440"/>
  <c r="M441"/>
  <c r="M442"/>
  <c r="M443"/>
  <c r="M444"/>
  <c r="M445"/>
  <c r="M446"/>
  <c r="M447"/>
  <c r="M448"/>
  <c r="M449"/>
  <c r="M450"/>
  <c r="M451"/>
  <c r="M452"/>
  <c r="M453"/>
  <c r="M454"/>
  <c r="M455"/>
  <c r="M456"/>
  <c r="M457"/>
  <c r="M458"/>
  <c r="M459"/>
  <c r="M460"/>
  <c r="M461"/>
  <c r="M462"/>
  <c r="M463"/>
  <c r="M464"/>
  <c r="M465"/>
  <c r="M466"/>
  <c r="M467"/>
  <c r="M468"/>
  <c r="M469"/>
  <c r="M470"/>
  <c r="M471"/>
  <c r="M472"/>
  <c r="M473"/>
  <c r="M474"/>
  <c r="M475"/>
  <c r="M476"/>
  <c r="M477"/>
  <c r="M478"/>
  <c r="M479"/>
  <c r="M480"/>
  <c r="M481"/>
  <c r="M482"/>
  <c r="M483"/>
  <c r="M484"/>
  <c r="M485"/>
  <c r="M486"/>
  <c r="M487"/>
  <c r="M488"/>
  <c r="M489"/>
  <c r="M490"/>
  <c r="M491"/>
  <c r="M492"/>
  <c r="M493"/>
  <c r="M494"/>
  <c r="M495"/>
  <c r="M496"/>
  <c r="M497"/>
  <c r="M498"/>
  <c r="M499"/>
  <c r="M500"/>
  <c r="M501"/>
  <c r="M502"/>
  <c r="M503"/>
  <c r="M504"/>
  <c r="M505"/>
  <c r="M506"/>
  <c r="M507"/>
  <c r="M508"/>
  <c r="M509"/>
  <c r="M510"/>
  <c r="M511"/>
  <c r="M512"/>
  <c r="M513"/>
  <c r="M514"/>
  <c r="M515"/>
  <c r="M516"/>
  <c r="M517"/>
  <c r="M518"/>
  <c r="M519"/>
  <c r="M520"/>
  <c r="M521"/>
  <c r="M522"/>
  <c r="M523"/>
  <c r="M524"/>
  <c r="M525"/>
  <c r="M526"/>
  <c r="M527"/>
  <c r="M528"/>
  <c r="M529"/>
  <c r="M530"/>
  <c r="M531"/>
  <c r="M532"/>
  <c r="M533"/>
  <c r="M534"/>
  <c r="M535"/>
  <c r="M536"/>
  <c r="M537"/>
  <c r="M538"/>
  <c r="M539"/>
  <c r="M540"/>
  <c r="M541"/>
  <c r="M542"/>
  <c r="M543"/>
  <c r="M544"/>
  <c r="M545"/>
  <c r="M546"/>
  <c r="M547"/>
  <c r="M548"/>
  <c r="M549"/>
  <c r="M550"/>
  <c r="M551"/>
  <c r="M552"/>
  <c r="M553"/>
  <c r="M554"/>
  <c r="M555"/>
  <c r="M556"/>
  <c r="M557"/>
  <c r="M558"/>
  <c r="M559"/>
  <c r="M560"/>
  <c r="M561"/>
  <c r="M562"/>
  <c r="M563"/>
  <c r="M564"/>
  <c r="M565"/>
  <c r="M566"/>
  <c r="M567"/>
  <c r="M568"/>
  <c r="M569"/>
  <c r="M570"/>
  <c r="M571"/>
  <c r="M572"/>
  <c r="M573"/>
  <c r="M574"/>
  <c r="M575"/>
  <c r="M576"/>
  <c r="M577"/>
  <c r="M578"/>
  <c r="M579"/>
  <c r="M580"/>
  <c r="M581"/>
  <c r="M582"/>
  <c r="M583"/>
  <c r="M584"/>
  <c r="M585"/>
  <c r="M586"/>
  <c r="M587"/>
  <c r="M588"/>
  <c r="M589"/>
  <c r="M590"/>
  <c r="M591"/>
  <c r="M592"/>
  <c r="M593"/>
  <c r="M594"/>
  <c r="M595"/>
  <c r="M596"/>
  <c r="M597"/>
  <c r="M598"/>
  <c r="M599"/>
  <c r="M600"/>
  <c r="M601"/>
  <c r="M602"/>
  <c r="M603"/>
  <c r="M604"/>
  <c r="M605"/>
  <c r="M606"/>
  <c r="M607"/>
  <c r="M608"/>
  <c r="M609"/>
  <c r="M610"/>
  <c r="M611"/>
  <c r="M612"/>
  <c r="M613"/>
  <c r="M614"/>
  <c r="M615"/>
  <c r="M616"/>
  <c r="M617"/>
  <c r="M618"/>
  <c r="M619"/>
  <c r="M620"/>
  <c r="M621"/>
  <c r="M622"/>
  <c r="M623"/>
  <c r="M624"/>
  <c r="M625"/>
  <c r="M626"/>
  <c r="M627"/>
  <c r="M628"/>
  <c r="M629"/>
  <c r="M630"/>
  <c r="M631"/>
  <c r="M632"/>
  <c r="M633"/>
  <c r="M634"/>
  <c r="M635"/>
  <c r="M636"/>
  <c r="M637"/>
  <c r="M638"/>
  <c r="M639"/>
  <c r="M640"/>
  <c r="M641"/>
  <c r="M642"/>
  <c r="M643"/>
  <c r="M644"/>
  <c r="M645"/>
  <c r="M646"/>
  <c r="M647"/>
  <c r="M648"/>
  <c r="M649"/>
  <c r="M650"/>
  <c r="M651"/>
  <c r="M652"/>
  <c r="M653"/>
  <c r="M654"/>
  <c r="M655"/>
  <c r="M656"/>
  <c r="M657"/>
  <c r="M658"/>
  <c r="M659"/>
  <c r="M660"/>
  <c r="M661"/>
  <c r="M662"/>
  <c r="M663"/>
  <c r="M664"/>
  <c r="M665"/>
  <c r="M666"/>
  <c r="M667"/>
  <c r="M668"/>
  <c r="M669"/>
  <c r="M670"/>
  <c r="M671"/>
  <c r="M672"/>
  <c r="M673"/>
  <c r="M674"/>
  <c r="M675"/>
  <c r="M676"/>
  <c r="M677"/>
  <c r="M678"/>
  <c r="M679"/>
  <c r="M680"/>
  <c r="M681"/>
  <c r="M682"/>
  <c r="M683"/>
  <c r="M684"/>
  <c r="M685"/>
  <c r="M686"/>
  <c r="M687"/>
  <c r="M688"/>
  <c r="M689"/>
  <c r="M690"/>
  <c r="M691"/>
  <c r="M692"/>
  <c r="M693"/>
  <c r="M694"/>
  <c r="M695"/>
  <c r="M696"/>
  <c r="M697"/>
  <c r="M698"/>
  <c r="M699"/>
  <c r="M700"/>
  <c r="M701"/>
  <c r="M702"/>
  <c r="M703"/>
  <c r="M704"/>
  <c r="M705"/>
  <c r="M706"/>
  <c r="M707"/>
  <c r="M708"/>
  <c r="M709"/>
  <c r="M710"/>
  <c r="M711"/>
  <c r="M712"/>
  <c r="M713"/>
  <c r="M714"/>
  <c r="M715"/>
  <c r="M716"/>
  <c r="M717"/>
  <c r="M718"/>
  <c r="M719"/>
  <c r="M720"/>
  <c r="M721"/>
  <c r="M722"/>
  <c r="M723"/>
  <c r="M724"/>
  <c r="M725"/>
  <c r="M726"/>
  <c r="M727"/>
  <c r="M728"/>
  <c r="M729"/>
  <c r="M730"/>
  <c r="M731"/>
  <c r="M732"/>
  <c r="M733"/>
  <c r="M734"/>
  <c r="M735"/>
  <c r="M736"/>
  <c r="M737"/>
  <c r="M738"/>
  <c r="M739"/>
  <c r="M740"/>
  <c r="M741"/>
  <c r="M742"/>
  <c r="M743"/>
  <c r="M744"/>
  <c r="M745"/>
  <c r="M746"/>
  <c r="M747"/>
  <c r="M748"/>
  <c r="M749"/>
  <c r="M750"/>
  <c r="M751"/>
  <c r="M752"/>
  <c r="M753"/>
  <c r="M754"/>
  <c r="M755"/>
  <c r="M756"/>
  <c r="M757"/>
  <c r="M758"/>
  <c r="M759"/>
  <c r="M760"/>
  <c r="M761"/>
  <c r="M762"/>
  <c r="M763"/>
  <c r="M764"/>
  <c r="M765"/>
  <c r="M766"/>
  <c r="M767"/>
  <c r="M768"/>
  <c r="M769"/>
  <c r="M770"/>
  <c r="M771"/>
  <c r="M772"/>
  <c r="M773"/>
  <c r="M774"/>
  <c r="M775"/>
  <c r="M776"/>
  <c r="M777"/>
  <c r="M778"/>
  <c r="M779"/>
  <c r="M780"/>
  <c r="M781"/>
  <c r="M782"/>
  <c r="M783"/>
  <c r="M784"/>
  <c r="M785"/>
  <c r="M786"/>
  <c r="M787"/>
  <c r="M788"/>
  <c r="M789"/>
  <c r="M790"/>
  <c r="M791"/>
  <c r="M792"/>
  <c r="M793"/>
  <c r="M794"/>
  <c r="M795"/>
  <c r="M796"/>
  <c r="M797"/>
  <c r="M798"/>
  <c r="M799"/>
  <c r="M800"/>
  <c r="M801"/>
  <c r="M802"/>
  <c r="M803"/>
  <c r="M804"/>
  <c r="M805"/>
  <c r="M806"/>
  <c r="M807"/>
  <c r="M808"/>
  <c r="M809"/>
  <c r="M810"/>
  <c r="M811"/>
  <c r="M812"/>
  <c r="M813"/>
  <c r="M814"/>
  <c r="M815"/>
  <c r="M816"/>
  <c r="M817"/>
  <c r="M818"/>
  <c r="M819"/>
  <c r="M820"/>
  <c r="M821"/>
  <c r="M822"/>
  <c r="M823"/>
  <c r="M824"/>
  <c r="M825"/>
  <c r="M826"/>
  <c r="M827"/>
  <c r="M828"/>
  <c r="M829"/>
  <c r="M830"/>
  <c r="M831"/>
  <c r="M832"/>
  <c r="M833"/>
  <c r="M834"/>
  <c r="M835"/>
  <c r="M836"/>
  <c r="M837"/>
  <c r="M838"/>
  <c r="M839"/>
  <c r="M840"/>
  <c r="M841"/>
  <c r="M842"/>
  <c r="M843"/>
  <c r="M844"/>
  <c r="M845"/>
  <c r="M846"/>
  <c r="M847"/>
  <c r="M848"/>
  <c r="M849"/>
  <c r="M850"/>
  <c r="M851"/>
  <c r="M852"/>
  <c r="M853"/>
  <c r="M854"/>
  <c r="M855"/>
  <c r="M856"/>
  <c r="M857"/>
  <c r="M858"/>
  <c r="M859"/>
  <c r="M860"/>
  <c r="M861"/>
  <c r="M862"/>
  <c r="M863"/>
  <c r="M864"/>
  <c r="M865"/>
  <c r="M866"/>
  <c r="M867"/>
  <c r="M868"/>
  <c r="M869"/>
  <c r="M870"/>
  <c r="M871"/>
  <c r="M872"/>
  <c r="M873"/>
  <c r="M874"/>
  <c r="M875"/>
  <c r="M876"/>
  <c r="M877"/>
  <c r="M878"/>
  <c r="M879"/>
  <c r="M880"/>
  <c r="M881"/>
  <c r="M882"/>
  <c r="M883"/>
  <c r="M884"/>
  <c r="M885"/>
  <c r="M886"/>
  <c r="M887"/>
  <c r="M888"/>
  <c r="M889"/>
  <c r="M890"/>
  <c r="M891"/>
  <c r="M892"/>
  <c r="M893"/>
  <c r="M894"/>
  <c r="M895"/>
  <c r="M896"/>
  <c r="M897"/>
  <c r="M898"/>
  <c r="M899"/>
  <c r="M900"/>
  <c r="M901"/>
  <c r="M902"/>
  <c r="M903"/>
  <c r="M906"/>
  <c r="M908"/>
  <c r="M910"/>
  <c r="M912"/>
  <c r="M914"/>
  <c r="M916"/>
  <c r="M918"/>
  <c r="M920"/>
  <c r="M922"/>
  <c r="M924"/>
  <c r="M926"/>
  <c r="M928"/>
  <c r="M930"/>
  <c r="M932"/>
  <c r="M934"/>
  <c r="M936"/>
  <c r="M938"/>
  <c r="M940"/>
  <c r="M942"/>
  <c r="M944"/>
  <c r="M946"/>
  <c r="M948"/>
  <c r="M950"/>
  <c r="M952"/>
  <c r="M954"/>
  <c r="M956"/>
  <c r="M958"/>
  <c r="M960"/>
  <c r="M962"/>
  <c r="M964"/>
  <c r="M966"/>
  <c r="M968"/>
  <c r="M970"/>
  <c r="M972"/>
  <c r="M974"/>
  <c r="M976"/>
  <c r="M978"/>
  <c r="M980"/>
  <c r="M982"/>
  <c r="M984"/>
  <c r="M986"/>
  <c r="M988"/>
  <c r="M990"/>
  <c r="M992"/>
  <c r="M994"/>
  <c r="M996"/>
  <c r="M998"/>
  <c r="M1000"/>
  <c r="M1002"/>
  <c r="M1004"/>
  <c r="M1006"/>
  <c r="M1008"/>
  <c r="M1010"/>
  <c r="M1012"/>
  <c r="M1014"/>
  <c r="M1016"/>
  <c r="M1018"/>
  <c r="M1020"/>
  <c r="M1022"/>
  <c r="M1024"/>
  <c r="M1026"/>
  <c r="M1028"/>
  <c r="M1030"/>
  <c r="M1032"/>
  <c r="M1034"/>
  <c r="M1036"/>
  <c r="M1038"/>
  <c r="M1040"/>
  <c r="M1042"/>
  <c r="M1044"/>
  <c r="M1046"/>
  <c r="M1048"/>
  <c r="M1050"/>
  <c r="M1052"/>
  <c r="M1054"/>
  <c r="M1056"/>
  <c r="M1058"/>
  <c r="M1060"/>
  <c r="M1062"/>
  <c r="M1064"/>
  <c r="M1066"/>
  <c r="M1068"/>
  <c r="M1070"/>
  <c r="M1072"/>
  <c r="M1074"/>
  <c r="M1076"/>
  <c r="M1078"/>
  <c r="M1080"/>
  <c r="M1082"/>
  <c r="M1084"/>
  <c r="M1086"/>
  <c r="M1088"/>
  <c r="M1090"/>
  <c r="M1092"/>
  <c r="M1094"/>
  <c r="M1096"/>
  <c r="M1098"/>
  <c r="M1100"/>
  <c r="M1102"/>
  <c r="M1104"/>
  <c r="M1106"/>
  <c r="M1108"/>
  <c r="M1110"/>
  <c r="M1112"/>
  <c r="M1114"/>
  <c r="M1116"/>
  <c r="M1118"/>
  <c r="M1120"/>
  <c r="M1122"/>
  <c r="M1124"/>
  <c r="M1126"/>
  <c r="M1128"/>
  <c r="M1130"/>
  <c r="M1132"/>
  <c r="M1134"/>
  <c r="M1136"/>
  <c r="M1138"/>
  <c r="M1140"/>
  <c r="M1142"/>
  <c r="M1144"/>
  <c r="M1146"/>
  <c r="M1148"/>
  <c r="M1150"/>
  <c r="M1152"/>
  <c r="M1154"/>
  <c r="M1156"/>
  <c r="M1158"/>
  <c r="M1160"/>
  <c r="M1162"/>
  <c r="M1164"/>
  <c r="M1166"/>
  <c r="M1168"/>
  <c r="M1170"/>
  <c r="M3"/>
  <c r="E5" i="12" l="1"/>
  <c r="E6" s="1"/>
  <c r="E7" s="1"/>
  <c r="E8" s="1"/>
  <c r="E9" s="1"/>
  <c r="E10" s="1"/>
  <c r="E11" s="1"/>
  <c r="E12" s="1"/>
  <c r="E13" s="1"/>
  <c r="E14" s="1"/>
  <c r="E15" s="1"/>
  <c r="E16" s="1"/>
  <c r="E17" s="1"/>
  <c r="E18" s="1"/>
  <c r="E19" s="1"/>
  <c r="E20" s="1"/>
  <c r="E21" s="1"/>
  <c r="E22" s="1"/>
  <c r="E23" s="1"/>
  <c r="E24" s="1"/>
  <c r="E25" s="1"/>
  <c r="E26" s="1"/>
  <c r="E27" s="1"/>
  <c r="E28" s="1"/>
  <c r="E29" s="1"/>
  <c r="E30" s="1"/>
  <c r="E31" s="1"/>
  <c r="E32" s="1"/>
  <c r="E33" s="1"/>
  <c r="E34" s="1"/>
  <c r="E35" s="1"/>
  <c r="E36" s="1"/>
  <c r="E37" s="1"/>
  <c r="E38" s="1"/>
  <c r="E39" s="1"/>
  <c r="E40" s="1"/>
  <c r="E41" s="1"/>
  <c r="E42" s="1"/>
  <c r="E43" s="1"/>
  <c r="E44" s="1"/>
  <c r="E45" s="1"/>
  <c r="E46" s="1"/>
  <c r="E47" s="1"/>
  <c r="E48" s="1"/>
  <c r="E49" s="1"/>
  <c r="E50" s="1"/>
  <c r="E51" s="1"/>
  <c r="E52" s="1"/>
  <c r="E53" s="1"/>
  <c r="E54" s="1"/>
  <c r="E55" s="1"/>
  <c r="E56" s="1"/>
  <c r="E57" s="1"/>
  <c r="E58" s="1"/>
  <c r="E59" s="1"/>
  <c r="E60" s="1"/>
  <c r="E61" s="1"/>
  <c r="E62" s="1"/>
  <c r="E63" s="1"/>
  <c r="E64" s="1"/>
  <c r="E65" s="1"/>
  <c r="E66" s="1"/>
  <c r="E67" s="1"/>
  <c r="E68" s="1"/>
  <c r="E69" s="1"/>
  <c r="E70" s="1"/>
  <c r="E71" s="1"/>
  <c r="E72" s="1"/>
  <c r="E73" s="1"/>
  <c r="E74" s="1"/>
  <c r="E75" s="1"/>
  <c r="E76" s="1"/>
  <c r="E77" s="1"/>
  <c r="E78" s="1"/>
  <c r="E79" s="1"/>
  <c r="E80" s="1"/>
  <c r="E81" s="1"/>
  <c r="E82" s="1"/>
  <c r="E83" s="1"/>
  <c r="E84" s="1"/>
  <c r="E85" s="1"/>
  <c r="E86" s="1"/>
  <c r="E87" s="1"/>
  <c r="E88" s="1"/>
  <c r="E89" s="1"/>
  <c r="E90" s="1"/>
  <c r="E91" s="1"/>
  <c r="E92" s="1"/>
  <c r="E93" s="1"/>
  <c r="E94" s="1"/>
  <c r="E95" s="1"/>
  <c r="E96" s="1"/>
  <c r="E97" s="1"/>
  <c r="E98" s="1"/>
  <c r="E99" s="1"/>
  <c r="E100" s="1"/>
  <c r="E101" s="1"/>
  <c r="E102" s="1"/>
  <c r="E103" s="1"/>
  <c r="E104" s="1"/>
  <c r="E105" s="1"/>
  <c r="E106" s="1"/>
  <c r="E107" s="1"/>
  <c r="E108" s="1"/>
  <c r="E109" s="1"/>
  <c r="E110" s="1"/>
  <c r="E111" s="1"/>
  <c r="E112" s="1"/>
  <c r="E113" s="1"/>
  <c r="E114" s="1"/>
  <c r="E115" s="1"/>
  <c r="E116" s="1"/>
  <c r="E117" s="1"/>
  <c r="E118" s="1"/>
  <c r="E119" s="1"/>
  <c r="E120" s="1"/>
  <c r="E121" s="1"/>
  <c r="E122" s="1"/>
  <c r="E123" s="1"/>
  <c r="E124" s="1"/>
  <c r="E125" s="1"/>
  <c r="E126" s="1"/>
  <c r="E127" s="1"/>
  <c r="E128" s="1"/>
  <c r="E129" s="1"/>
  <c r="E130" s="1"/>
  <c r="E131" s="1"/>
  <c r="E132" s="1"/>
  <c r="E133" s="1"/>
  <c r="E134" s="1"/>
  <c r="E135" s="1"/>
  <c r="E136" s="1"/>
  <c r="E137" s="1"/>
  <c r="E138" s="1"/>
  <c r="E139" s="1"/>
  <c r="E140" s="1"/>
  <c r="E141" s="1"/>
  <c r="E142" s="1"/>
  <c r="E143" s="1"/>
  <c r="E144" s="1"/>
  <c r="E145" s="1"/>
  <c r="E146" s="1"/>
  <c r="E147" s="1"/>
  <c r="E148" s="1"/>
  <c r="E149" s="1"/>
  <c r="E150" s="1"/>
  <c r="E151" s="1"/>
  <c r="E152" s="1"/>
  <c r="E153" s="1"/>
  <c r="E154" s="1"/>
  <c r="E155" s="1"/>
  <c r="E156" s="1"/>
  <c r="E157" s="1"/>
  <c r="E158" s="1"/>
  <c r="E159" s="1"/>
  <c r="E160" s="1"/>
  <c r="E161" s="1"/>
  <c r="E162" s="1"/>
  <c r="E163" s="1"/>
  <c r="E164" s="1"/>
  <c r="E165" s="1"/>
  <c r="E166" s="1"/>
  <c r="E167" s="1"/>
  <c r="E168" s="1"/>
  <c r="E169" s="1"/>
  <c r="E170" s="1"/>
  <c r="E171" s="1"/>
  <c r="E172" s="1"/>
  <c r="E173" s="1"/>
  <c r="E174" s="1"/>
  <c r="E175" s="1"/>
  <c r="E176" s="1"/>
  <c r="E177" s="1"/>
  <c r="E178" s="1"/>
  <c r="E179" s="1"/>
  <c r="E180" s="1"/>
  <c r="E181" s="1"/>
  <c r="E182" s="1"/>
  <c r="E183" s="1"/>
  <c r="E184" s="1"/>
  <c r="E185" s="1"/>
  <c r="E186" s="1"/>
  <c r="E187" s="1"/>
  <c r="E188" s="1"/>
  <c r="E189" s="1"/>
  <c r="E190" s="1"/>
  <c r="E191" s="1"/>
  <c r="E192" s="1"/>
  <c r="E193" s="1"/>
  <c r="E194" s="1"/>
  <c r="E195" s="1"/>
  <c r="E196" s="1"/>
  <c r="E197" s="1"/>
  <c r="E198" s="1"/>
  <c r="E199" s="1"/>
  <c r="E200" s="1"/>
  <c r="E201" s="1"/>
  <c r="E202" s="1"/>
  <c r="E203" s="1"/>
  <c r="E204" s="1"/>
  <c r="E205" s="1"/>
  <c r="E206" s="1"/>
  <c r="E207" s="1"/>
  <c r="E208" s="1"/>
  <c r="E209" s="1"/>
  <c r="E210" s="1"/>
  <c r="E211" s="1"/>
  <c r="E212" s="1"/>
  <c r="E213" s="1"/>
  <c r="E214" s="1"/>
  <c r="E215" s="1"/>
  <c r="E216" s="1"/>
  <c r="E217" s="1"/>
  <c r="E218" s="1"/>
  <c r="E219" s="1"/>
  <c r="E220" s="1"/>
  <c r="E221" s="1"/>
  <c r="E222" s="1"/>
  <c r="E223" s="1"/>
  <c r="E224" s="1"/>
  <c r="E225" s="1"/>
  <c r="E226" s="1"/>
  <c r="E227" s="1"/>
  <c r="E228" s="1"/>
  <c r="E229" s="1"/>
  <c r="E230" s="1"/>
  <c r="E231" s="1"/>
  <c r="E232" s="1"/>
  <c r="E233" s="1"/>
  <c r="E234" s="1"/>
  <c r="E235" s="1"/>
  <c r="E236" s="1"/>
  <c r="E237" s="1"/>
  <c r="E238" s="1"/>
  <c r="E239" s="1"/>
  <c r="E240" s="1"/>
  <c r="E241" s="1"/>
  <c r="E242" s="1"/>
  <c r="E243" s="1"/>
  <c r="E244" s="1"/>
  <c r="E245" s="1"/>
  <c r="E246" s="1"/>
  <c r="E247" s="1"/>
  <c r="E248" s="1"/>
  <c r="E249" s="1"/>
  <c r="E250" s="1"/>
  <c r="E251" s="1"/>
  <c r="E252" s="1"/>
  <c r="E253" s="1"/>
  <c r="E254" s="1"/>
  <c r="E255" s="1"/>
  <c r="E256" s="1"/>
  <c r="E257" s="1"/>
  <c r="E258" s="1"/>
  <c r="E259" s="1"/>
  <c r="E260" s="1"/>
  <c r="E261" s="1"/>
  <c r="E262" s="1"/>
  <c r="E263" s="1"/>
  <c r="E264" s="1"/>
  <c r="E265" s="1"/>
  <c r="E266" s="1"/>
  <c r="E267" s="1"/>
  <c r="E268" s="1"/>
  <c r="E269" s="1"/>
  <c r="E270" s="1"/>
  <c r="E271" s="1"/>
  <c r="E272" s="1"/>
  <c r="E273" s="1"/>
  <c r="E274" s="1"/>
  <c r="E275" s="1"/>
  <c r="E276" s="1"/>
  <c r="E277" s="1"/>
  <c r="E278" s="1"/>
  <c r="E279" s="1"/>
  <c r="E280" s="1"/>
  <c r="E281" s="1"/>
  <c r="E282" s="1"/>
  <c r="E283" s="1"/>
  <c r="E284" s="1"/>
  <c r="E285" s="1"/>
  <c r="E286" s="1"/>
  <c r="E287" s="1"/>
  <c r="E288" s="1"/>
  <c r="E289" s="1"/>
  <c r="E290" s="1"/>
  <c r="E291" s="1"/>
  <c r="E292" s="1"/>
  <c r="E293" s="1"/>
  <c r="E294" s="1"/>
  <c r="E295" s="1"/>
  <c r="E296" s="1"/>
  <c r="E297" s="1"/>
  <c r="E298" s="1"/>
  <c r="E299" s="1"/>
  <c r="E300" s="1"/>
  <c r="E301" s="1"/>
  <c r="E302" s="1"/>
  <c r="E303" s="1"/>
  <c r="E304" s="1"/>
  <c r="E305" s="1"/>
  <c r="E306" s="1"/>
  <c r="E307" s="1"/>
  <c r="E308" s="1"/>
  <c r="E309" s="1"/>
  <c r="E310" s="1"/>
  <c r="E311" s="1"/>
  <c r="E312" s="1"/>
  <c r="E313" s="1"/>
  <c r="E314" s="1"/>
  <c r="E315" s="1"/>
  <c r="E316" s="1"/>
  <c r="E317" s="1"/>
  <c r="E318" s="1"/>
  <c r="E319" s="1"/>
  <c r="E320" s="1"/>
  <c r="E321" s="1"/>
  <c r="E322" s="1"/>
  <c r="E323" s="1"/>
  <c r="E324" s="1"/>
  <c r="E325" s="1"/>
  <c r="E326" s="1"/>
  <c r="E327" s="1"/>
  <c r="E328" s="1"/>
  <c r="E329" s="1"/>
  <c r="E330" s="1"/>
  <c r="E331" s="1"/>
  <c r="E332" s="1"/>
  <c r="E333" s="1"/>
  <c r="E334" s="1"/>
  <c r="E335" s="1"/>
  <c r="E336" s="1"/>
  <c r="E337" s="1"/>
  <c r="E338" s="1"/>
  <c r="E339" s="1"/>
  <c r="E340" s="1"/>
  <c r="E341" s="1"/>
  <c r="E342" s="1"/>
  <c r="E343" s="1"/>
  <c r="E344" s="1"/>
  <c r="E345" s="1"/>
  <c r="E346" s="1"/>
  <c r="E347" s="1"/>
  <c r="E348" s="1"/>
  <c r="E349" s="1"/>
  <c r="E350" s="1"/>
  <c r="E351" s="1"/>
  <c r="E352" s="1"/>
  <c r="E353" s="1"/>
  <c r="E354" s="1"/>
  <c r="E355" s="1"/>
  <c r="E356" s="1"/>
  <c r="E357" s="1"/>
  <c r="E358" s="1"/>
  <c r="E359" s="1"/>
  <c r="E360" s="1"/>
  <c r="E361" s="1"/>
  <c r="E362" s="1"/>
  <c r="E363" s="1"/>
  <c r="E364" s="1"/>
  <c r="E365" s="1"/>
  <c r="E366" s="1"/>
  <c r="E367" s="1"/>
  <c r="E368" s="1"/>
  <c r="E369" s="1"/>
  <c r="E370" s="1"/>
  <c r="E371" s="1"/>
  <c r="E372" s="1"/>
  <c r="E373" s="1"/>
  <c r="E374" s="1"/>
  <c r="E375" s="1"/>
  <c r="E376" s="1"/>
  <c r="E377" s="1"/>
  <c r="E378" s="1"/>
  <c r="E379" s="1"/>
  <c r="E380" s="1"/>
  <c r="E381" s="1"/>
  <c r="E382" s="1"/>
  <c r="E383" s="1"/>
  <c r="E384" s="1"/>
  <c r="E385" s="1"/>
  <c r="E386" s="1"/>
  <c r="E387" s="1"/>
  <c r="E388" s="1"/>
  <c r="E389" s="1"/>
  <c r="E390" s="1"/>
  <c r="E391" s="1"/>
  <c r="E392" s="1"/>
  <c r="E393" s="1"/>
  <c r="E394" s="1"/>
  <c r="E395" s="1"/>
  <c r="E396" s="1"/>
  <c r="E397" s="1"/>
  <c r="E398" s="1"/>
  <c r="E399" s="1"/>
  <c r="E400" s="1"/>
  <c r="E401" s="1"/>
  <c r="E402" s="1"/>
  <c r="E403" s="1"/>
  <c r="E404" s="1"/>
  <c r="E405" s="1"/>
  <c r="E406" s="1"/>
  <c r="E407" s="1"/>
  <c r="E408" s="1"/>
  <c r="E409" s="1"/>
  <c r="E410" s="1"/>
  <c r="E411" s="1"/>
  <c r="E412" s="1"/>
  <c r="E413" s="1"/>
  <c r="E414" s="1"/>
  <c r="E415" s="1"/>
  <c r="E416" s="1"/>
  <c r="E417" s="1"/>
  <c r="E418" s="1"/>
  <c r="E419" s="1"/>
  <c r="E420" s="1"/>
  <c r="E421" s="1"/>
  <c r="E422" s="1"/>
  <c r="E423" s="1"/>
  <c r="E424" s="1"/>
  <c r="E425" s="1"/>
  <c r="E426" s="1"/>
  <c r="E427" s="1"/>
  <c r="E428" s="1"/>
  <c r="E429" s="1"/>
  <c r="E430" s="1"/>
  <c r="E431" s="1"/>
  <c r="E432" s="1"/>
  <c r="E433" s="1"/>
  <c r="E434" s="1"/>
  <c r="E435" s="1"/>
  <c r="E436" s="1"/>
  <c r="E437" s="1"/>
  <c r="E438" s="1"/>
  <c r="E439" s="1"/>
  <c r="E440" s="1"/>
  <c r="E441" s="1"/>
  <c r="E442" s="1"/>
  <c r="E443" s="1"/>
  <c r="E444" s="1"/>
  <c r="E445" s="1"/>
  <c r="E446" s="1"/>
  <c r="E447" s="1"/>
  <c r="E448" s="1"/>
  <c r="E449" s="1"/>
  <c r="E450" s="1"/>
  <c r="E451" s="1"/>
  <c r="E452" s="1"/>
  <c r="E453" s="1"/>
  <c r="E454" s="1"/>
  <c r="E455" s="1"/>
  <c r="E456" s="1"/>
  <c r="E457" s="1"/>
  <c r="E458" s="1"/>
  <c r="E459" s="1"/>
  <c r="E460" s="1"/>
  <c r="E461" s="1"/>
  <c r="E462" s="1"/>
  <c r="E463" s="1"/>
  <c r="E464" s="1"/>
  <c r="E465" s="1"/>
  <c r="E466" s="1"/>
  <c r="E467" s="1"/>
  <c r="E468" s="1"/>
  <c r="E469" s="1"/>
  <c r="E470" s="1"/>
  <c r="E471" s="1"/>
  <c r="E472" s="1"/>
  <c r="E473" s="1"/>
  <c r="E474" s="1"/>
  <c r="E475" s="1"/>
  <c r="E476" s="1"/>
  <c r="E477" s="1"/>
  <c r="E478" s="1"/>
  <c r="E479" s="1"/>
  <c r="E480" s="1"/>
  <c r="E481" s="1"/>
  <c r="E482" s="1"/>
  <c r="E483" s="1"/>
  <c r="E484" s="1"/>
  <c r="E485" s="1"/>
  <c r="E486" s="1"/>
  <c r="E487" s="1"/>
  <c r="E488" s="1"/>
  <c r="E489" s="1"/>
  <c r="E490" s="1"/>
  <c r="E491" s="1"/>
  <c r="E492" s="1"/>
  <c r="E493" s="1"/>
  <c r="E494" s="1"/>
  <c r="E495" s="1"/>
  <c r="E496" s="1"/>
  <c r="E497" s="1"/>
  <c r="E498" s="1"/>
  <c r="E499" s="1"/>
  <c r="E500" s="1"/>
  <c r="E501" s="1"/>
  <c r="E502" s="1"/>
  <c r="E503" s="1"/>
  <c r="E504" s="1"/>
  <c r="E505" s="1"/>
  <c r="E506" s="1"/>
  <c r="E507" s="1"/>
  <c r="E508" s="1"/>
  <c r="E509" s="1"/>
  <c r="E510" s="1"/>
  <c r="E511" s="1"/>
  <c r="E512" s="1"/>
  <c r="E513" s="1"/>
  <c r="E514" s="1"/>
  <c r="E515" s="1"/>
  <c r="E516" s="1"/>
  <c r="E517" s="1"/>
  <c r="E518" s="1"/>
  <c r="E519" s="1"/>
  <c r="E520" s="1"/>
  <c r="E521" s="1"/>
  <c r="E522" s="1"/>
  <c r="E523" s="1"/>
  <c r="E524" s="1"/>
  <c r="E525" s="1"/>
  <c r="E526" s="1"/>
  <c r="E527" s="1"/>
  <c r="E528" s="1"/>
  <c r="E529" s="1"/>
  <c r="E530" s="1"/>
  <c r="E531" s="1"/>
  <c r="E532" s="1"/>
  <c r="E533" s="1"/>
  <c r="E534" s="1"/>
  <c r="E535" s="1"/>
  <c r="E536" s="1"/>
  <c r="E537" s="1"/>
  <c r="E538" s="1"/>
  <c r="E539" s="1"/>
  <c r="E540" s="1"/>
  <c r="E541" s="1"/>
  <c r="E542" s="1"/>
  <c r="E543" s="1"/>
  <c r="E544" s="1"/>
  <c r="E545" s="1"/>
  <c r="E546" s="1"/>
  <c r="E547" s="1"/>
  <c r="E548" s="1"/>
  <c r="E549" s="1"/>
  <c r="E550" s="1"/>
  <c r="E551" s="1"/>
  <c r="E552" s="1"/>
  <c r="E553" s="1"/>
  <c r="E554" s="1"/>
  <c r="E555" s="1"/>
  <c r="E556" s="1"/>
  <c r="E557" s="1"/>
  <c r="E558" s="1"/>
  <c r="E559" s="1"/>
  <c r="E560" s="1"/>
  <c r="E561" s="1"/>
  <c r="E562" s="1"/>
  <c r="E563" s="1"/>
  <c r="E564" s="1"/>
  <c r="E565" s="1"/>
  <c r="E566" s="1"/>
  <c r="E567" s="1"/>
  <c r="E568" s="1"/>
  <c r="E569" s="1"/>
  <c r="E570" s="1"/>
  <c r="E571" s="1"/>
  <c r="E572" s="1"/>
  <c r="E573" s="1"/>
  <c r="E574" s="1"/>
  <c r="E575" s="1"/>
  <c r="E576" s="1"/>
  <c r="E577" s="1"/>
  <c r="E578" s="1"/>
  <c r="E579" s="1"/>
  <c r="E580" s="1"/>
  <c r="E581" s="1"/>
  <c r="E582" s="1"/>
  <c r="E583" s="1"/>
  <c r="E584" s="1"/>
  <c r="E585" s="1"/>
  <c r="E586" s="1"/>
  <c r="E587" s="1"/>
  <c r="E588" s="1"/>
  <c r="E589" s="1"/>
  <c r="E590" s="1"/>
  <c r="E591" s="1"/>
  <c r="E592" s="1"/>
  <c r="E593" s="1"/>
  <c r="E594" s="1"/>
  <c r="E595" s="1"/>
  <c r="E596" s="1"/>
  <c r="E597" s="1"/>
  <c r="E598" s="1"/>
  <c r="E599" s="1"/>
  <c r="E600" s="1"/>
  <c r="E601" s="1"/>
  <c r="E602" s="1"/>
  <c r="E603" s="1"/>
  <c r="E604" s="1"/>
  <c r="E605" s="1"/>
  <c r="E606" s="1"/>
  <c r="E607" s="1"/>
  <c r="E608" s="1"/>
  <c r="E609" s="1"/>
  <c r="E610" s="1"/>
  <c r="E611" s="1"/>
  <c r="E612" s="1"/>
  <c r="E613" s="1"/>
  <c r="E614" s="1"/>
  <c r="E615" s="1"/>
  <c r="E616" s="1"/>
  <c r="E617" s="1"/>
  <c r="E618" s="1"/>
  <c r="E619" s="1"/>
  <c r="E620" s="1"/>
  <c r="E621" s="1"/>
  <c r="E622" s="1"/>
  <c r="E623" s="1"/>
  <c r="E624" s="1"/>
  <c r="E625" s="1"/>
  <c r="E626" s="1"/>
  <c r="E627" s="1"/>
  <c r="E628" s="1"/>
  <c r="E629" s="1"/>
  <c r="E630" s="1"/>
  <c r="E631" s="1"/>
  <c r="E632" s="1"/>
  <c r="E633" s="1"/>
  <c r="E634" s="1"/>
  <c r="E635" s="1"/>
  <c r="E636" s="1"/>
  <c r="E637" s="1"/>
  <c r="E638" s="1"/>
  <c r="E639" s="1"/>
  <c r="E640" s="1"/>
  <c r="E641" s="1"/>
  <c r="E642" s="1"/>
  <c r="E643" s="1"/>
  <c r="E644" s="1"/>
  <c r="E645" s="1"/>
  <c r="E646" s="1"/>
  <c r="E647" s="1"/>
  <c r="E648" s="1"/>
  <c r="E649" s="1"/>
  <c r="E650" s="1"/>
  <c r="E651" s="1"/>
  <c r="E652" s="1"/>
  <c r="E653" s="1"/>
  <c r="E654" s="1"/>
  <c r="E655" s="1"/>
  <c r="E656" s="1"/>
  <c r="E657" s="1"/>
  <c r="E658" s="1"/>
  <c r="E659" s="1"/>
  <c r="E660" s="1"/>
  <c r="E661" s="1"/>
  <c r="E662" s="1"/>
  <c r="E663" s="1"/>
  <c r="E664" s="1"/>
  <c r="E665" s="1"/>
  <c r="E666" s="1"/>
  <c r="E667" s="1"/>
  <c r="E668" s="1"/>
  <c r="E669" s="1"/>
  <c r="E670" s="1"/>
  <c r="E671" s="1"/>
  <c r="E672" s="1"/>
  <c r="E673" s="1"/>
  <c r="E674" s="1"/>
  <c r="E675" s="1"/>
  <c r="E676" s="1"/>
  <c r="E677" s="1"/>
  <c r="E678" s="1"/>
  <c r="E679" s="1"/>
  <c r="E680" s="1"/>
  <c r="E681" s="1"/>
  <c r="E682" s="1"/>
  <c r="E683" s="1"/>
  <c r="E684" s="1"/>
  <c r="E685" s="1"/>
  <c r="E686" s="1"/>
  <c r="E687" s="1"/>
  <c r="E688" s="1"/>
  <c r="E689" s="1"/>
  <c r="E690" s="1"/>
  <c r="E691" s="1"/>
  <c r="E692" s="1"/>
  <c r="E693" s="1"/>
  <c r="E694" s="1"/>
  <c r="E695" s="1"/>
  <c r="E696" s="1"/>
  <c r="E697" s="1"/>
  <c r="E698" s="1"/>
  <c r="E699" s="1"/>
  <c r="E700" s="1"/>
  <c r="E701" s="1"/>
  <c r="E702" s="1"/>
  <c r="E703" s="1"/>
  <c r="E704" s="1"/>
  <c r="E705" s="1"/>
  <c r="E706" s="1"/>
  <c r="E707" s="1"/>
  <c r="E708" s="1"/>
  <c r="E709" s="1"/>
  <c r="E710" s="1"/>
  <c r="E711" s="1"/>
  <c r="E712" s="1"/>
  <c r="E713" s="1"/>
  <c r="E714" s="1"/>
  <c r="E715" s="1"/>
  <c r="E716" s="1"/>
  <c r="E717" s="1"/>
  <c r="E718" s="1"/>
  <c r="E719" s="1"/>
  <c r="E720" s="1"/>
  <c r="E721" s="1"/>
  <c r="E722" s="1"/>
  <c r="E723" s="1"/>
  <c r="E724" s="1"/>
  <c r="E725" s="1"/>
  <c r="E726" s="1"/>
  <c r="E727" s="1"/>
  <c r="E728" s="1"/>
  <c r="E729" s="1"/>
  <c r="E730" s="1"/>
  <c r="E731" s="1"/>
  <c r="E732" s="1"/>
  <c r="E733" s="1"/>
  <c r="E734" s="1"/>
  <c r="E735" s="1"/>
  <c r="E736" s="1"/>
  <c r="E737" s="1"/>
  <c r="E738" s="1"/>
  <c r="E739" s="1"/>
  <c r="E740" s="1"/>
  <c r="E741" s="1"/>
  <c r="E742" s="1"/>
  <c r="E743" s="1"/>
  <c r="E744" s="1"/>
  <c r="E745" s="1"/>
  <c r="E746" s="1"/>
  <c r="E747" s="1"/>
  <c r="E748" s="1"/>
  <c r="E749" s="1"/>
  <c r="E750" s="1"/>
  <c r="E751" s="1"/>
  <c r="E752" s="1"/>
  <c r="E753" s="1"/>
  <c r="E754" s="1"/>
  <c r="E755" s="1"/>
  <c r="E756" s="1"/>
  <c r="E757" s="1"/>
  <c r="E758" s="1"/>
  <c r="E759" s="1"/>
  <c r="E760" s="1"/>
  <c r="E761" s="1"/>
  <c r="E762" s="1"/>
  <c r="E763" s="1"/>
  <c r="E764" s="1"/>
  <c r="E765" s="1"/>
  <c r="E766" s="1"/>
  <c r="E767" s="1"/>
  <c r="E768" s="1"/>
  <c r="E769" s="1"/>
  <c r="E770" s="1"/>
  <c r="E771" s="1"/>
  <c r="E772" s="1"/>
  <c r="E773" s="1"/>
  <c r="E774" s="1"/>
  <c r="E775" s="1"/>
  <c r="E776" s="1"/>
  <c r="E777" s="1"/>
  <c r="E778" s="1"/>
  <c r="E779" s="1"/>
  <c r="E780" s="1"/>
  <c r="E781" s="1"/>
  <c r="E782" s="1"/>
  <c r="E783" s="1"/>
  <c r="E784" s="1"/>
  <c r="E785" s="1"/>
  <c r="E786" s="1"/>
  <c r="E787" s="1"/>
  <c r="E788" s="1"/>
  <c r="E789" s="1"/>
  <c r="E790" s="1"/>
  <c r="E791" s="1"/>
  <c r="E792" s="1"/>
  <c r="E793" s="1"/>
  <c r="E794" s="1"/>
  <c r="E795" s="1"/>
  <c r="E796" s="1"/>
  <c r="E797" s="1"/>
  <c r="E798" s="1"/>
  <c r="E799" s="1"/>
  <c r="E800" s="1"/>
  <c r="E801" s="1"/>
  <c r="E802" s="1"/>
  <c r="E803" s="1"/>
  <c r="E804" s="1"/>
  <c r="E805" s="1"/>
  <c r="E806" s="1"/>
  <c r="E807" s="1"/>
  <c r="E808" s="1"/>
  <c r="E809" s="1"/>
  <c r="E810" s="1"/>
  <c r="E811" s="1"/>
  <c r="E812" s="1"/>
  <c r="E813" s="1"/>
  <c r="E814" s="1"/>
  <c r="E815" s="1"/>
  <c r="E816" s="1"/>
  <c r="E817" s="1"/>
  <c r="E818" s="1"/>
  <c r="E819" s="1"/>
  <c r="E820" s="1"/>
  <c r="E821" s="1"/>
  <c r="E822" s="1"/>
  <c r="E823" s="1"/>
  <c r="E824" s="1"/>
  <c r="E825" s="1"/>
  <c r="E826" s="1"/>
  <c r="E827" s="1"/>
  <c r="E828" s="1"/>
  <c r="E829" s="1"/>
  <c r="E830" s="1"/>
  <c r="E831" s="1"/>
  <c r="E832" s="1"/>
  <c r="E833" s="1"/>
  <c r="E834" s="1"/>
  <c r="E835" s="1"/>
  <c r="E836" s="1"/>
  <c r="E837" s="1"/>
  <c r="E838" s="1"/>
  <c r="E839" s="1"/>
  <c r="E840" s="1"/>
  <c r="E841" s="1"/>
  <c r="E842" s="1"/>
  <c r="E843" s="1"/>
  <c r="E844" s="1"/>
  <c r="E845" s="1"/>
  <c r="E846" s="1"/>
  <c r="E847" s="1"/>
  <c r="E848" s="1"/>
  <c r="E849" s="1"/>
  <c r="E850" s="1"/>
  <c r="E851" s="1"/>
  <c r="E852" s="1"/>
  <c r="E853" s="1"/>
  <c r="E854" s="1"/>
  <c r="E855" s="1"/>
  <c r="E856" s="1"/>
  <c r="E857" s="1"/>
  <c r="E858" s="1"/>
  <c r="E859" s="1"/>
  <c r="E860" s="1"/>
  <c r="E861" s="1"/>
  <c r="E862" s="1"/>
  <c r="E863" s="1"/>
  <c r="E864" s="1"/>
  <c r="E865" s="1"/>
  <c r="E866" s="1"/>
  <c r="E867" s="1"/>
  <c r="E868" s="1"/>
  <c r="E869" s="1"/>
  <c r="E870" s="1"/>
  <c r="E871" s="1"/>
  <c r="E872" s="1"/>
  <c r="E873" s="1"/>
  <c r="E874" s="1"/>
  <c r="E875" s="1"/>
  <c r="E876" s="1"/>
  <c r="E877" s="1"/>
  <c r="E878" s="1"/>
  <c r="E879" s="1"/>
  <c r="E880" s="1"/>
  <c r="E881" s="1"/>
  <c r="E882" s="1"/>
  <c r="E883" s="1"/>
  <c r="E884" s="1"/>
  <c r="E885" s="1"/>
  <c r="E886" s="1"/>
  <c r="E887" s="1"/>
  <c r="E888" s="1"/>
  <c r="E889" s="1"/>
  <c r="E890" s="1"/>
  <c r="E891" s="1"/>
  <c r="E892" s="1"/>
  <c r="E893" s="1"/>
  <c r="E894" s="1"/>
  <c r="E895" s="1"/>
  <c r="E896" s="1"/>
  <c r="E897" s="1"/>
  <c r="E898" s="1"/>
  <c r="E899" s="1"/>
  <c r="E900" s="1"/>
  <c r="E901" s="1"/>
  <c r="E902" s="1"/>
  <c r="E903" s="1"/>
  <c r="E904" s="1"/>
  <c r="E905" s="1"/>
  <c r="E906" s="1"/>
  <c r="E907" s="1"/>
  <c r="E908" s="1"/>
  <c r="E909" s="1"/>
  <c r="E910" s="1"/>
  <c r="E911" s="1"/>
  <c r="E912" s="1"/>
  <c r="E913" s="1"/>
  <c r="E914" s="1"/>
  <c r="E915" s="1"/>
  <c r="E916" s="1"/>
  <c r="E917" s="1"/>
  <c r="E918" s="1"/>
  <c r="E919" s="1"/>
  <c r="E920" s="1"/>
  <c r="E921" s="1"/>
  <c r="E922" s="1"/>
  <c r="E923" s="1"/>
  <c r="E924" s="1"/>
  <c r="E925" s="1"/>
  <c r="E926" s="1"/>
  <c r="E927" s="1"/>
  <c r="E928" s="1"/>
  <c r="E929" s="1"/>
  <c r="E930" s="1"/>
  <c r="E931" s="1"/>
  <c r="E932" s="1"/>
  <c r="E933" s="1"/>
  <c r="E934" s="1"/>
  <c r="E935" s="1"/>
  <c r="E936" s="1"/>
  <c r="E937" s="1"/>
  <c r="E938" s="1"/>
  <c r="E939" s="1"/>
  <c r="E940" s="1"/>
  <c r="E941" s="1"/>
  <c r="E942" s="1"/>
  <c r="E943" s="1"/>
  <c r="E944" s="1"/>
  <c r="E945" s="1"/>
  <c r="E946" s="1"/>
  <c r="E947" s="1"/>
  <c r="E948" s="1"/>
  <c r="E949" s="1"/>
  <c r="E950" s="1"/>
  <c r="E951" s="1"/>
  <c r="E952" s="1"/>
  <c r="E953" s="1"/>
  <c r="E954" s="1"/>
  <c r="E955" s="1"/>
  <c r="E956" s="1"/>
  <c r="E957" s="1"/>
  <c r="E958" s="1"/>
  <c r="E959" s="1"/>
  <c r="E960" s="1"/>
  <c r="E961" s="1"/>
  <c r="E962" s="1"/>
  <c r="E963" s="1"/>
  <c r="E964" s="1"/>
  <c r="E965" s="1"/>
  <c r="E966" s="1"/>
  <c r="E967" s="1"/>
  <c r="E968" s="1"/>
  <c r="E969" s="1"/>
  <c r="E970" s="1"/>
  <c r="E971" s="1"/>
  <c r="E972" s="1"/>
  <c r="E973" s="1"/>
  <c r="E974" s="1"/>
  <c r="E975" s="1"/>
  <c r="E976" s="1"/>
  <c r="E977" s="1"/>
  <c r="E978" s="1"/>
  <c r="E979" s="1"/>
  <c r="E980" s="1"/>
  <c r="E981" s="1"/>
  <c r="E982" s="1"/>
  <c r="E983" s="1"/>
  <c r="E984" s="1"/>
  <c r="E985" s="1"/>
  <c r="E986" s="1"/>
  <c r="E987" s="1"/>
  <c r="E988" s="1"/>
  <c r="E989" s="1"/>
  <c r="E990" s="1"/>
  <c r="E991" s="1"/>
  <c r="E992" s="1"/>
  <c r="E993" s="1"/>
  <c r="E994" s="1"/>
  <c r="E995" s="1"/>
  <c r="E996" s="1"/>
  <c r="E997" s="1"/>
  <c r="E998" s="1"/>
  <c r="E999" s="1"/>
  <c r="E1000" s="1"/>
  <c r="E1001" s="1"/>
  <c r="E1002" s="1"/>
  <c r="E1003" s="1"/>
  <c r="E1004" s="1"/>
  <c r="E1005" s="1"/>
  <c r="E1006" s="1"/>
  <c r="E1007" s="1"/>
  <c r="E1008" s="1"/>
  <c r="E1009" s="1"/>
  <c r="E1010" s="1"/>
  <c r="E1011" s="1"/>
  <c r="E1012" s="1"/>
  <c r="E1013" s="1"/>
  <c r="E1014" s="1"/>
  <c r="E1015" s="1"/>
  <c r="E1016" s="1"/>
  <c r="E1017" s="1"/>
  <c r="E1018" s="1"/>
  <c r="E1019" s="1"/>
  <c r="E1020" s="1"/>
  <c r="E1021" s="1"/>
  <c r="E1022" s="1"/>
  <c r="E1023" s="1"/>
  <c r="E1024" s="1"/>
  <c r="E1025" s="1"/>
  <c r="E1026" s="1"/>
  <c r="E1027" s="1"/>
  <c r="E1028" s="1"/>
  <c r="E1029" s="1"/>
  <c r="E1030" s="1"/>
  <c r="E1031" s="1"/>
  <c r="E1032" s="1"/>
  <c r="E1033" s="1"/>
  <c r="E1034" s="1"/>
  <c r="E1035" s="1"/>
  <c r="E1036" s="1"/>
  <c r="E1037" s="1"/>
  <c r="E1038" s="1"/>
  <c r="E1039" s="1"/>
  <c r="E1040" s="1"/>
  <c r="E1041" s="1"/>
  <c r="E1042" s="1"/>
  <c r="E1043" s="1"/>
  <c r="E1044" s="1"/>
  <c r="E1045" s="1"/>
  <c r="E1046" s="1"/>
  <c r="E1047" s="1"/>
  <c r="E1048" s="1"/>
  <c r="E1049" s="1"/>
  <c r="E1050" s="1"/>
  <c r="E1051" s="1"/>
  <c r="E1052" s="1"/>
  <c r="E1053" s="1"/>
  <c r="E1054" s="1"/>
  <c r="E1055" s="1"/>
  <c r="E1056" s="1"/>
  <c r="E1057" s="1"/>
  <c r="E1058" s="1"/>
  <c r="E1059" s="1"/>
  <c r="E1060" s="1"/>
  <c r="E1061" s="1"/>
  <c r="E1062" s="1"/>
  <c r="E1063" s="1"/>
  <c r="E1064" s="1"/>
  <c r="E1065" s="1"/>
  <c r="E1066" s="1"/>
  <c r="E1067" s="1"/>
  <c r="E1068" s="1"/>
  <c r="E1069" s="1"/>
  <c r="E1070" s="1"/>
  <c r="E1071" s="1"/>
  <c r="E1072" s="1"/>
  <c r="E1073" s="1"/>
  <c r="E1074" s="1"/>
  <c r="E1075" s="1"/>
  <c r="E1076" s="1"/>
  <c r="E1077" s="1"/>
  <c r="E1078" s="1"/>
  <c r="E1079" s="1"/>
  <c r="E1080" s="1"/>
  <c r="E1081" s="1"/>
  <c r="E1082" s="1"/>
  <c r="E1083" s="1"/>
  <c r="E1084" s="1"/>
  <c r="E1085" s="1"/>
  <c r="E1086" s="1"/>
  <c r="E1087" s="1"/>
  <c r="E1088" s="1"/>
  <c r="E1089" s="1"/>
  <c r="E1090" s="1"/>
  <c r="E1091" s="1"/>
  <c r="E1092" s="1"/>
  <c r="E1093" s="1"/>
  <c r="E1094" s="1"/>
  <c r="E1095" s="1"/>
  <c r="E1096" s="1"/>
  <c r="E1097" s="1"/>
  <c r="E1098" s="1"/>
  <c r="E1099" s="1"/>
  <c r="E1100" s="1"/>
  <c r="E1101" s="1"/>
  <c r="E1102" s="1"/>
  <c r="E1103" s="1"/>
  <c r="E1104" s="1"/>
  <c r="E1105" s="1"/>
  <c r="E1106" s="1"/>
  <c r="E1107" s="1"/>
  <c r="E1108" s="1"/>
  <c r="E1109" s="1"/>
  <c r="E1110" s="1"/>
  <c r="E1111" s="1"/>
  <c r="E1112" s="1"/>
  <c r="E1113" s="1"/>
  <c r="E1114" s="1"/>
  <c r="E1115" s="1"/>
  <c r="E1116" s="1"/>
  <c r="E1117" s="1"/>
  <c r="E1118" s="1"/>
  <c r="E1119" s="1"/>
  <c r="E1120" s="1"/>
  <c r="E1121" s="1"/>
  <c r="E1122" s="1"/>
  <c r="E1123" s="1"/>
  <c r="E1124" s="1"/>
  <c r="E1125" s="1"/>
  <c r="E1126" s="1"/>
  <c r="E1127" s="1"/>
  <c r="E1128" s="1"/>
  <c r="E1129" s="1"/>
  <c r="E1130" s="1"/>
  <c r="E1131" s="1"/>
  <c r="E1132" s="1"/>
  <c r="E1133" s="1"/>
  <c r="E1134" s="1"/>
  <c r="E1135" s="1"/>
  <c r="E1136" s="1"/>
  <c r="E1137" s="1"/>
  <c r="E1138" s="1"/>
  <c r="E1139" s="1"/>
  <c r="E1140" s="1"/>
  <c r="E1141" s="1"/>
  <c r="E1142" s="1"/>
  <c r="E1143" s="1"/>
  <c r="E1144" s="1"/>
  <c r="E1145" s="1"/>
  <c r="E1146" s="1"/>
  <c r="E1147" s="1"/>
  <c r="E1148" s="1"/>
  <c r="E1149" s="1"/>
  <c r="E1150" s="1"/>
  <c r="E1151" s="1"/>
  <c r="E1152" s="1"/>
  <c r="E1153" s="1"/>
  <c r="E1154" s="1"/>
  <c r="E1155" s="1"/>
  <c r="E1156" s="1"/>
  <c r="E1157" s="1"/>
  <c r="E1158" s="1"/>
  <c r="E1159" s="1"/>
  <c r="E1160" s="1"/>
  <c r="E1161" s="1"/>
  <c r="E1162" s="1"/>
  <c r="E1163" s="1"/>
  <c r="E1164" s="1"/>
  <c r="E1165" s="1"/>
  <c r="E1166" s="1"/>
  <c r="E1167" s="1"/>
  <c r="E1168" s="1"/>
  <c r="E1169" s="1"/>
  <c r="E1170" s="1"/>
  <c r="E1171" s="1"/>
  <c r="E1172" s="1"/>
  <c r="E1173" s="1"/>
  <c r="E1174" s="1"/>
  <c r="E1175" s="1"/>
  <c r="E1176" s="1"/>
  <c r="E1177" s="1"/>
  <c r="E1178" s="1"/>
  <c r="E1179" s="1"/>
  <c r="E1180" s="1"/>
  <c r="E1181" s="1"/>
  <c r="E1182" s="1"/>
  <c r="E1183" s="1"/>
  <c r="E1184" s="1"/>
  <c r="E1185" s="1"/>
  <c r="E1186" s="1"/>
  <c r="E1187" s="1"/>
  <c r="E1188" s="1"/>
  <c r="E1189" s="1"/>
  <c r="E1190" s="1"/>
  <c r="E1191" s="1"/>
  <c r="E1192" s="1"/>
  <c r="E1193" s="1"/>
  <c r="E1194" s="1"/>
  <c r="E1195" s="1"/>
  <c r="E1196" s="1"/>
  <c r="E1197" s="1"/>
  <c r="E1198" s="1"/>
  <c r="E1199" s="1"/>
  <c r="E1200" s="1"/>
  <c r="E1201" s="1"/>
  <c r="E1202" s="1"/>
  <c r="E1203" s="1"/>
  <c r="E1204" s="1"/>
  <c r="E1205" s="1"/>
  <c r="E1206" s="1"/>
  <c r="E1207" s="1"/>
  <c r="E1208" s="1"/>
  <c r="E1209" s="1"/>
  <c r="E1210" s="1"/>
  <c r="E1211" s="1"/>
  <c r="E1212" s="1"/>
  <c r="E1213" s="1"/>
  <c r="E1214" s="1"/>
  <c r="E1215" s="1"/>
  <c r="E1216" s="1"/>
  <c r="E1217" s="1"/>
  <c r="E1218" s="1"/>
  <c r="E1219" s="1"/>
  <c r="E1220" s="1"/>
  <c r="E1221" s="1"/>
  <c r="E1222" s="1"/>
  <c r="E1223" s="1"/>
  <c r="E1224" s="1"/>
  <c r="E1225" s="1"/>
  <c r="E1226" s="1"/>
  <c r="E1227" s="1"/>
  <c r="E1228" s="1"/>
  <c r="E1229" s="1"/>
  <c r="E1230" s="1"/>
  <c r="E1231" s="1"/>
  <c r="E1232" s="1"/>
  <c r="E1233" s="1"/>
  <c r="E1234" s="1"/>
  <c r="E1235" s="1"/>
  <c r="E1236" s="1"/>
  <c r="E1237" s="1"/>
  <c r="E1238" s="1"/>
  <c r="E1239" s="1"/>
  <c r="E1240" s="1"/>
  <c r="E1241" s="1"/>
  <c r="E1242" s="1"/>
  <c r="E1243" s="1"/>
  <c r="E1244" s="1"/>
  <c r="E1245" s="1"/>
  <c r="E1246" s="1"/>
  <c r="E1247" s="1"/>
  <c r="E1248" s="1"/>
  <c r="E1249" s="1"/>
  <c r="E1250" s="1"/>
  <c r="E1251" s="1"/>
  <c r="E1252" s="1"/>
  <c r="E1253" s="1"/>
  <c r="E1254" s="1"/>
  <c r="E1255" s="1"/>
  <c r="E1256" s="1"/>
  <c r="E1257" s="1"/>
  <c r="E1258" s="1"/>
  <c r="E1259" s="1"/>
  <c r="E1260" s="1"/>
  <c r="E1261" s="1"/>
  <c r="E1262" s="1"/>
  <c r="E1263" s="1"/>
  <c r="E1264" s="1"/>
  <c r="E1265" s="1"/>
  <c r="E1266" s="1"/>
  <c r="E1267" s="1"/>
  <c r="E1268" s="1"/>
  <c r="E1269" s="1"/>
  <c r="E1270" s="1"/>
  <c r="E1271" s="1"/>
  <c r="E1272" s="1"/>
  <c r="E1273" s="1"/>
  <c r="E1274" s="1"/>
  <c r="E1275" s="1"/>
  <c r="E1276" s="1"/>
  <c r="E1277" s="1"/>
  <c r="E1278" s="1"/>
  <c r="E1279" s="1"/>
  <c r="E1280" s="1"/>
  <c r="E1281" s="1"/>
  <c r="E1282" s="1"/>
  <c r="E1283" s="1"/>
  <c r="E1284" s="1"/>
  <c r="E1285" s="1"/>
  <c r="E1286" s="1"/>
  <c r="E1287" s="1"/>
  <c r="E1288" s="1"/>
  <c r="E1289" s="1"/>
  <c r="E1290" s="1"/>
  <c r="E1291" s="1"/>
  <c r="E1292" s="1"/>
  <c r="E1293" s="1"/>
  <c r="E1294" s="1"/>
  <c r="E1295" s="1"/>
  <c r="E1296" s="1"/>
  <c r="E1297" s="1"/>
  <c r="E1298" s="1"/>
  <c r="E1299" s="1"/>
  <c r="E1300" s="1"/>
  <c r="E1301" s="1"/>
  <c r="E1302" s="1"/>
  <c r="E1303" s="1"/>
  <c r="E1304" s="1"/>
  <c r="E1305" s="1"/>
  <c r="E1306" s="1"/>
  <c r="E1307" s="1"/>
  <c r="E1308" s="1"/>
  <c r="E1309" s="1"/>
  <c r="E1310" s="1"/>
  <c r="E1311" s="1"/>
  <c r="E1312" s="1"/>
  <c r="E1313" s="1"/>
  <c r="E1314" s="1"/>
  <c r="E1315" s="1"/>
  <c r="E1316" s="1"/>
  <c r="E1317" s="1"/>
  <c r="E1318" s="1"/>
  <c r="E1319" s="1"/>
  <c r="E1320" s="1"/>
  <c r="E1321" s="1"/>
  <c r="E1322" s="1"/>
  <c r="E1323" s="1"/>
  <c r="E1324" s="1"/>
  <c r="E1325" s="1"/>
  <c r="E1326" s="1"/>
  <c r="E1327" s="1"/>
  <c r="E1328" s="1"/>
  <c r="E1329" s="1"/>
  <c r="E1330" s="1"/>
  <c r="E1331" s="1"/>
  <c r="E1332" s="1"/>
  <c r="E1333" s="1"/>
  <c r="E1334" s="1"/>
  <c r="E1335" s="1"/>
  <c r="E1336" s="1"/>
  <c r="E1337" s="1"/>
  <c r="E1338" s="1"/>
  <c r="E1339" s="1"/>
  <c r="E1340" s="1"/>
  <c r="E1341" s="1"/>
  <c r="E1342" s="1"/>
  <c r="E1343" s="1"/>
  <c r="E1344" s="1"/>
  <c r="E1345" s="1"/>
  <c r="E1346" s="1"/>
  <c r="E1347" s="1"/>
  <c r="E1348" s="1"/>
  <c r="E1349" s="1"/>
  <c r="E1350" s="1"/>
  <c r="E1351" s="1"/>
  <c r="E1352" s="1"/>
  <c r="E1353" s="1"/>
  <c r="E1354" s="1"/>
  <c r="E1355" s="1"/>
  <c r="E1356" s="1"/>
  <c r="E1357" s="1"/>
  <c r="E1358" s="1"/>
  <c r="E1359" s="1"/>
  <c r="E1360" s="1"/>
  <c r="E1361" s="1"/>
  <c r="E1362" s="1"/>
  <c r="E1363" s="1"/>
  <c r="E1364" s="1"/>
  <c r="E1365" s="1"/>
  <c r="E1366" s="1"/>
  <c r="E1367" s="1"/>
  <c r="E1368" s="1"/>
  <c r="E1369" s="1"/>
  <c r="E1370" s="1"/>
  <c r="E1371" s="1"/>
  <c r="E1372" s="1"/>
  <c r="E1373" s="1"/>
  <c r="E1374" s="1"/>
  <c r="E1375" s="1"/>
  <c r="E1376" s="1"/>
  <c r="E1377" s="1"/>
  <c r="E1378" s="1"/>
  <c r="E1379" s="1"/>
  <c r="E1380" s="1"/>
  <c r="E1381" s="1"/>
  <c r="E1382" s="1"/>
  <c r="E1383" s="1"/>
  <c r="E1384" s="1"/>
  <c r="E1385" s="1"/>
  <c r="E1386" s="1"/>
  <c r="E1387" s="1"/>
  <c r="E1388" s="1"/>
  <c r="E1389" s="1"/>
  <c r="E1390" s="1"/>
  <c r="E1391" s="1"/>
  <c r="E1392" s="1"/>
  <c r="E1393" s="1"/>
  <c r="E1394" s="1"/>
  <c r="E1395" s="1"/>
  <c r="E1396" s="1"/>
  <c r="E1397" s="1"/>
  <c r="E1398" s="1"/>
  <c r="E1399" s="1"/>
  <c r="E1400" s="1"/>
  <c r="E1401" s="1"/>
  <c r="E1402" s="1"/>
  <c r="E1403" s="1"/>
  <c r="E1404" s="1"/>
  <c r="E1405" s="1"/>
  <c r="E1406" s="1"/>
  <c r="E1407" s="1"/>
  <c r="E1408" s="1"/>
  <c r="E1409" s="1"/>
  <c r="E1410" s="1"/>
  <c r="E1411" s="1"/>
  <c r="E1412" s="1"/>
  <c r="E1413" s="1"/>
  <c r="E1414" s="1"/>
  <c r="E1415" s="1"/>
  <c r="E1416" s="1"/>
  <c r="E1417" s="1"/>
  <c r="E1418" s="1"/>
  <c r="E1419" s="1"/>
  <c r="E1420" s="1"/>
  <c r="E1421" s="1"/>
  <c r="E1422" s="1"/>
  <c r="E1423" s="1"/>
  <c r="E1424" s="1"/>
  <c r="E1425" s="1"/>
  <c r="E1426" s="1"/>
  <c r="E1427" s="1"/>
  <c r="E1428" s="1"/>
  <c r="E1429" s="1"/>
  <c r="E1430" s="1"/>
  <c r="E1431" s="1"/>
  <c r="E1432" s="1"/>
  <c r="E1433" s="1"/>
  <c r="E1434" s="1"/>
  <c r="E1435" s="1"/>
  <c r="E1436" s="1"/>
  <c r="E1437" s="1"/>
  <c r="E1438" s="1"/>
  <c r="E1439" s="1"/>
  <c r="E1440" s="1"/>
  <c r="E1441" s="1"/>
  <c r="E1442" s="1"/>
  <c r="E1443" s="1"/>
  <c r="E1444" s="1"/>
  <c r="E1445" s="1"/>
  <c r="E1446" s="1"/>
  <c r="E1447" s="1"/>
  <c r="E1448" s="1"/>
  <c r="E1449" s="1"/>
  <c r="E1450" s="1"/>
  <c r="E1451" s="1"/>
  <c r="E1452" s="1"/>
  <c r="E1453" s="1"/>
  <c r="E1454" s="1"/>
  <c r="E1455" s="1"/>
  <c r="E1456" s="1"/>
  <c r="E1457" s="1"/>
  <c r="E1458" s="1"/>
  <c r="E1459" s="1"/>
  <c r="E1460" s="1"/>
  <c r="E1461" s="1"/>
  <c r="E1462" s="1"/>
  <c r="E1463" s="1"/>
  <c r="E1464" s="1"/>
  <c r="E1465" s="1"/>
  <c r="E1466" s="1"/>
  <c r="E1467" s="1"/>
  <c r="E1468" s="1"/>
  <c r="E1469" s="1"/>
  <c r="E1470" s="1"/>
  <c r="E1471" s="1"/>
  <c r="E1472" s="1"/>
  <c r="E1473" s="1"/>
  <c r="E1474" s="1"/>
  <c r="E1475" s="1"/>
  <c r="E1476" s="1"/>
  <c r="E1477" s="1"/>
  <c r="E1478" s="1"/>
  <c r="E1479" s="1"/>
  <c r="E1480" s="1"/>
  <c r="E1481" s="1"/>
  <c r="E1482" s="1"/>
  <c r="E1483" s="1"/>
  <c r="E1484" s="1"/>
  <c r="E1485" s="1"/>
  <c r="E1486" s="1"/>
  <c r="E1487" s="1"/>
  <c r="E1488" s="1"/>
  <c r="E1489" s="1"/>
  <c r="E1490" s="1"/>
  <c r="E1491" s="1"/>
  <c r="E1492" s="1"/>
  <c r="E1493" s="1"/>
  <c r="E1494" s="1"/>
  <c r="E1495" s="1"/>
  <c r="E1496" s="1"/>
  <c r="E1497" s="1"/>
  <c r="E1498" s="1"/>
  <c r="E1499" s="1"/>
  <c r="E1500" s="1"/>
  <c r="E1501" s="1"/>
  <c r="E1502" s="1"/>
  <c r="E1503" s="1"/>
  <c r="E1504" s="1"/>
  <c r="E1505" s="1"/>
  <c r="E1506" s="1"/>
  <c r="E1507" s="1"/>
  <c r="E1508" s="1"/>
  <c r="E1509" s="1"/>
  <c r="E1510" s="1"/>
  <c r="E1511" s="1"/>
  <c r="E1512" s="1"/>
  <c r="E1513" s="1"/>
  <c r="E1514" s="1"/>
  <c r="E1515" s="1"/>
  <c r="E1516" s="1"/>
  <c r="E1517" s="1"/>
  <c r="E1518" s="1"/>
  <c r="E1519" s="1"/>
  <c r="E1520" s="1"/>
  <c r="E1521" s="1"/>
  <c r="E1522" s="1"/>
  <c r="E1523" s="1"/>
  <c r="E1524" s="1"/>
  <c r="E1525" s="1"/>
  <c r="E1526" s="1"/>
  <c r="E1527" s="1"/>
  <c r="E1528" s="1"/>
  <c r="E1529" s="1"/>
  <c r="E1530" s="1"/>
  <c r="E1531" s="1"/>
  <c r="E1532" s="1"/>
  <c r="E1533" s="1"/>
  <c r="E1534" s="1"/>
  <c r="E1535" s="1"/>
  <c r="E1536" s="1"/>
  <c r="E1537" s="1"/>
  <c r="E1538" s="1"/>
  <c r="E1539" s="1"/>
  <c r="E1540" s="1"/>
  <c r="E1541" s="1"/>
  <c r="E1542" s="1"/>
  <c r="E1543" s="1"/>
  <c r="E1544" s="1"/>
  <c r="E1545" s="1"/>
  <c r="E1546" s="1"/>
  <c r="E1547" s="1"/>
  <c r="E1548" s="1"/>
  <c r="E1549" s="1"/>
  <c r="E1550" s="1"/>
  <c r="E1551" s="1"/>
  <c r="E1552" s="1"/>
  <c r="E1553" s="1"/>
  <c r="E1554" s="1"/>
  <c r="E1555" s="1"/>
  <c r="E1556" s="1"/>
  <c r="E1557" s="1"/>
  <c r="E1558" s="1"/>
  <c r="E1559" s="1"/>
  <c r="E1560" s="1"/>
  <c r="E1561" s="1"/>
  <c r="E1562" s="1"/>
  <c r="E1563" s="1"/>
  <c r="E1564" s="1"/>
  <c r="E1565" s="1"/>
  <c r="E1566" s="1"/>
  <c r="E1567" s="1"/>
  <c r="E1568" s="1"/>
  <c r="E1569" s="1"/>
  <c r="E1570" s="1"/>
  <c r="E1571" s="1"/>
  <c r="E1572" s="1"/>
  <c r="E1573" s="1"/>
  <c r="E1574" s="1"/>
  <c r="E1575" s="1"/>
  <c r="E1576" s="1"/>
  <c r="E1577" s="1"/>
  <c r="E1578" s="1"/>
  <c r="E1579" s="1"/>
  <c r="E1580" s="1"/>
  <c r="E1581" s="1"/>
  <c r="E1582" s="1"/>
  <c r="E1583" s="1"/>
  <c r="E1584" s="1"/>
  <c r="E1585" s="1"/>
  <c r="E1586" s="1"/>
  <c r="E1587" s="1"/>
  <c r="E1588" s="1"/>
  <c r="E1589" s="1"/>
  <c r="E1590" s="1"/>
  <c r="E1591" s="1"/>
  <c r="E1592" s="1"/>
  <c r="E1593" s="1"/>
  <c r="E1594" s="1"/>
  <c r="E1595" s="1"/>
  <c r="E1596" s="1"/>
  <c r="E1597" s="1"/>
  <c r="E1598" s="1"/>
  <c r="E1599" s="1"/>
  <c r="E1600" s="1"/>
  <c r="E1601" s="1"/>
  <c r="E1602" s="1"/>
  <c r="E1603" s="1"/>
  <c r="E1604" s="1"/>
  <c r="E1605" s="1"/>
  <c r="E1606" s="1"/>
  <c r="E1607" s="1"/>
  <c r="E1608" s="1"/>
  <c r="E1609" s="1"/>
  <c r="E1610" s="1"/>
  <c r="E1611" s="1"/>
  <c r="E1612" s="1"/>
  <c r="E1613" s="1"/>
  <c r="E1614" s="1"/>
  <c r="E1615" s="1"/>
  <c r="E1616" s="1"/>
  <c r="E1617" s="1"/>
  <c r="E1618" s="1"/>
  <c r="E1619" s="1"/>
  <c r="E1620" s="1"/>
  <c r="E1621" s="1"/>
  <c r="E1622" s="1"/>
  <c r="E1623" s="1"/>
  <c r="E1624" s="1"/>
  <c r="E1625" s="1"/>
  <c r="E1626" s="1"/>
  <c r="E1627" s="1"/>
  <c r="E1628" s="1"/>
  <c r="E1629" s="1"/>
  <c r="E1630" s="1"/>
  <c r="E1631" s="1"/>
  <c r="E1632" s="1"/>
  <c r="E1633" s="1"/>
  <c r="E1634" s="1"/>
  <c r="E1635" s="1"/>
  <c r="E1636" s="1"/>
  <c r="E1637" s="1"/>
  <c r="E1638" s="1"/>
  <c r="E1639" s="1"/>
  <c r="E1640" s="1"/>
  <c r="E1641" s="1"/>
  <c r="E1642" s="1"/>
  <c r="E1643" s="1"/>
  <c r="E1644" s="1"/>
  <c r="E1645" s="1"/>
  <c r="E1646" s="1"/>
  <c r="E1647" s="1"/>
  <c r="E1648" s="1"/>
  <c r="E1649" s="1"/>
  <c r="E1650" s="1"/>
  <c r="E1651" s="1"/>
  <c r="E1652" s="1"/>
  <c r="E1653" s="1"/>
  <c r="E1654" s="1"/>
  <c r="E1655" s="1"/>
  <c r="E1656" s="1"/>
  <c r="E1657" s="1"/>
  <c r="E1658" s="1"/>
  <c r="E1659" s="1"/>
  <c r="E1660" s="1"/>
  <c r="E1661" s="1"/>
  <c r="E1662" s="1"/>
  <c r="E1663" s="1"/>
  <c r="E1664" s="1"/>
  <c r="E1665" s="1"/>
  <c r="E1666" s="1"/>
  <c r="E1667" s="1"/>
  <c r="E1668" s="1"/>
  <c r="E1669" s="1"/>
  <c r="E1670" s="1"/>
  <c r="E1671" s="1"/>
  <c r="E1672" s="1"/>
  <c r="E1673" s="1"/>
  <c r="E1674" s="1"/>
  <c r="E1675" s="1"/>
  <c r="E1676" s="1"/>
  <c r="E1677" s="1"/>
  <c r="E1678" s="1"/>
  <c r="E1679" s="1"/>
  <c r="E1680" s="1"/>
  <c r="E1681" s="1"/>
  <c r="E1682" s="1"/>
  <c r="E1683" s="1"/>
  <c r="E1684" s="1"/>
  <c r="E1685" s="1"/>
  <c r="E1686" s="1"/>
  <c r="E1687" s="1"/>
  <c r="E1688" s="1"/>
  <c r="E1689" s="1"/>
  <c r="E1690" s="1"/>
  <c r="E1691" s="1"/>
  <c r="E1692" s="1"/>
  <c r="E1693" s="1"/>
  <c r="E1694" s="1"/>
  <c r="E1695" s="1"/>
  <c r="E1696" s="1"/>
  <c r="E1697" s="1"/>
  <c r="E1698" s="1"/>
  <c r="E1699" s="1"/>
  <c r="E1700" s="1"/>
  <c r="E1701" s="1"/>
  <c r="E1702" s="1"/>
  <c r="E1703" s="1"/>
  <c r="E1704" s="1"/>
  <c r="E1705" s="1"/>
  <c r="E1706" s="1"/>
  <c r="E1707" s="1"/>
  <c r="E1708" s="1"/>
  <c r="E1709" s="1"/>
  <c r="E1710" s="1"/>
  <c r="E1711" s="1"/>
  <c r="E1712" s="1"/>
  <c r="E1713" s="1"/>
  <c r="E1714" s="1"/>
  <c r="E1715" s="1"/>
  <c r="E1716" s="1"/>
  <c r="E1717" s="1"/>
  <c r="E1718" s="1"/>
  <c r="E1719" s="1"/>
  <c r="E1720" s="1"/>
  <c r="E1721" s="1"/>
  <c r="E1722" s="1"/>
  <c r="E1723" s="1"/>
  <c r="E1724" s="1"/>
  <c r="E1725" s="1"/>
  <c r="E1726" s="1"/>
  <c r="E1727" s="1"/>
  <c r="E1728" s="1"/>
  <c r="E1729" s="1"/>
  <c r="E1730" s="1"/>
  <c r="E1731" s="1"/>
  <c r="E1732" s="1"/>
  <c r="E1733" s="1"/>
  <c r="E1734" s="1"/>
  <c r="E1735" s="1"/>
  <c r="E1736" s="1"/>
  <c r="E1737" s="1"/>
  <c r="E1738" s="1"/>
  <c r="E1739" s="1"/>
  <c r="E1740" s="1"/>
  <c r="E1741" s="1"/>
  <c r="E1742" s="1"/>
  <c r="E1743" s="1"/>
  <c r="E1744" s="1"/>
  <c r="E1745" s="1"/>
  <c r="E1746" s="1"/>
  <c r="E1747" s="1"/>
  <c r="E1748" s="1"/>
  <c r="E1749" s="1"/>
  <c r="E1750" s="1"/>
  <c r="E1751" s="1"/>
  <c r="E1752" s="1"/>
  <c r="E1753" s="1"/>
  <c r="E1754" s="1"/>
  <c r="E1755" s="1"/>
  <c r="E1756" s="1"/>
  <c r="E1757" s="1"/>
  <c r="E1758" s="1"/>
  <c r="E1759" s="1"/>
  <c r="E1760" s="1"/>
  <c r="E1761" s="1"/>
  <c r="E1762" s="1"/>
  <c r="E1763" s="1"/>
  <c r="E1764" s="1"/>
  <c r="E1765" s="1"/>
  <c r="E1766" s="1"/>
  <c r="E1767" s="1"/>
  <c r="E1768" s="1"/>
  <c r="E1769" s="1"/>
  <c r="E1770" s="1"/>
  <c r="E1771" s="1"/>
  <c r="E1772" s="1"/>
  <c r="E1773" s="1"/>
  <c r="E1774" s="1"/>
  <c r="E1775" s="1"/>
  <c r="E1776" s="1"/>
  <c r="E1777" s="1"/>
  <c r="E1778" s="1"/>
  <c r="E1779" s="1"/>
  <c r="E1780" s="1"/>
  <c r="E1781" s="1"/>
  <c r="E1782" s="1"/>
  <c r="E1783" s="1"/>
  <c r="E1784" s="1"/>
  <c r="E1785" s="1"/>
  <c r="E1786" s="1"/>
  <c r="E1787" s="1"/>
  <c r="E1788" s="1"/>
  <c r="E1789" s="1"/>
  <c r="E1790" s="1"/>
  <c r="E1791" s="1"/>
  <c r="E1792" s="1"/>
  <c r="E1793" s="1"/>
  <c r="E1794" s="1"/>
  <c r="E1795" s="1"/>
  <c r="E1796" s="1"/>
  <c r="E1797" s="1"/>
  <c r="E1798" s="1"/>
  <c r="E1799" s="1"/>
  <c r="E1800" s="1"/>
  <c r="E1801" s="1"/>
  <c r="E1802" s="1"/>
  <c r="E1803" s="1"/>
  <c r="E1804" s="1"/>
  <c r="E1805" s="1"/>
  <c r="E1806" s="1"/>
  <c r="E1807" s="1"/>
  <c r="E1808" s="1"/>
  <c r="E1809" s="1"/>
  <c r="E1810" s="1"/>
  <c r="E1811" s="1"/>
  <c r="E1812" s="1"/>
  <c r="E1813" s="1"/>
  <c r="E1814" s="1"/>
  <c r="E1815" s="1"/>
  <c r="E1816" s="1"/>
  <c r="E1817" s="1"/>
  <c r="E1818" s="1"/>
  <c r="E1819" s="1"/>
  <c r="E1820" s="1"/>
  <c r="E1821" s="1"/>
  <c r="E1822" s="1"/>
  <c r="E1823" s="1"/>
  <c r="E1824" s="1"/>
  <c r="E1825" s="1"/>
  <c r="E1826" s="1"/>
  <c r="E1827" s="1"/>
  <c r="E1828" s="1"/>
  <c r="E1829" s="1"/>
  <c r="E1830" s="1"/>
  <c r="E1831" s="1"/>
  <c r="E1832" s="1"/>
  <c r="E1833" s="1"/>
  <c r="E1834" s="1"/>
  <c r="E1835" s="1"/>
  <c r="E1836" s="1"/>
  <c r="E1837" s="1"/>
  <c r="E1838" s="1"/>
  <c r="E1839" s="1"/>
  <c r="E1840" s="1"/>
  <c r="E1841" s="1"/>
  <c r="E1842" s="1"/>
  <c r="E1843" s="1"/>
  <c r="E1844" s="1"/>
  <c r="E1845" s="1"/>
  <c r="E1846" s="1"/>
  <c r="E1847" s="1"/>
  <c r="E1848" s="1"/>
  <c r="E1849" s="1"/>
  <c r="E1850" s="1"/>
  <c r="E1851" s="1"/>
  <c r="E1852" s="1"/>
  <c r="E1853" s="1"/>
  <c r="E1854" s="1"/>
  <c r="E1855" s="1"/>
  <c r="E1856" s="1"/>
  <c r="E1857" s="1"/>
  <c r="E1858" s="1"/>
  <c r="E1859" s="1"/>
  <c r="E1860" s="1"/>
  <c r="E1861" s="1"/>
  <c r="E1862" s="1"/>
  <c r="E1863" s="1"/>
  <c r="E1864" s="1"/>
  <c r="E1865" s="1"/>
  <c r="E1866" s="1"/>
  <c r="E1867" s="1"/>
  <c r="E1868" s="1"/>
  <c r="E1869" s="1"/>
  <c r="E1870" s="1"/>
  <c r="E1871" s="1"/>
  <c r="E1872" s="1"/>
  <c r="E1873" s="1"/>
  <c r="E1874" s="1"/>
  <c r="E1875" s="1"/>
  <c r="E1876" s="1"/>
  <c r="E1877" s="1"/>
  <c r="E1878" s="1"/>
  <c r="E1879" s="1"/>
  <c r="E1880" s="1"/>
  <c r="E1881" s="1"/>
  <c r="E1882" s="1"/>
  <c r="E1883" s="1"/>
  <c r="E1884" s="1"/>
  <c r="E1885" s="1"/>
  <c r="E1886" s="1"/>
  <c r="E1887" s="1"/>
  <c r="E1888" s="1"/>
  <c r="E1889" s="1"/>
  <c r="E1890" s="1"/>
  <c r="E1891" s="1"/>
  <c r="E1892" s="1"/>
  <c r="E1893" s="1"/>
  <c r="E1894" s="1"/>
  <c r="E1895" s="1"/>
  <c r="E1896" s="1"/>
  <c r="E1897" s="1"/>
  <c r="E1898" s="1"/>
  <c r="E1899" s="1"/>
  <c r="E1900" s="1"/>
  <c r="E1901" s="1"/>
  <c r="E1902" s="1"/>
  <c r="E1903" s="1"/>
  <c r="E1904" s="1"/>
  <c r="E1905" s="1"/>
  <c r="E1906" s="1"/>
  <c r="E1907" s="1"/>
  <c r="E1908" s="1"/>
  <c r="E1909" s="1"/>
  <c r="E1910" s="1"/>
  <c r="E1911" s="1"/>
  <c r="E1912" s="1"/>
  <c r="E1913" s="1"/>
  <c r="E1914" s="1"/>
  <c r="E1915" s="1"/>
  <c r="E1916" s="1"/>
  <c r="E1917" s="1"/>
  <c r="E1918" s="1"/>
  <c r="E1919" s="1"/>
  <c r="E1920" s="1"/>
  <c r="E1921" s="1"/>
  <c r="E1922" s="1"/>
  <c r="E1923" s="1"/>
  <c r="E1924" s="1"/>
  <c r="E1925" s="1"/>
  <c r="E1926" s="1"/>
  <c r="E1927" s="1"/>
  <c r="E1928" s="1"/>
  <c r="E1929" s="1"/>
  <c r="E1930" s="1"/>
  <c r="E1931" s="1"/>
  <c r="E1932" s="1"/>
  <c r="E1933" s="1"/>
  <c r="E1934" s="1"/>
  <c r="E1935" s="1"/>
  <c r="E1936" s="1"/>
  <c r="E1937" s="1"/>
  <c r="E1938" s="1"/>
  <c r="E1939" s="1"/>
  <c r="E1940" s="1"/>
  <c r="E1941" s="1"/>
  <c r="E1942" s="1"/>
  <c r="E1943" s="1"/>
  <c r="E1944" s="1"/>
  <c r="E1945" s="1"/>
  <c r="E1946" s="1"/>
  <c r="E1947" s="1"/>
  <c r="E1948" s="1"/>
  <c r="E1949" s="1"/>
  <c r="E1950" s="1"/>
  <c r="E1951" s="1"/>
  <c r="E1952" s="1"/>
  <c r="E1953" s="1"/>
  <c r="E1954" s="1"/>
  <c r="E1955" s="1"/>
  <c r="E1956" s="1"/>
  <c r="E1957" s="1"/>
  <c r="E1958" s="1"/>
  <c r="E1959" s="1"/>
  <c r="E1960" s="1"/>
  <c r="E1961" s="1"/>
  <c r="E1962" s="1"/>
  <c r="E1963" s="1"/>
  <c r="E1964" s="1"/>
  <c r="E1965" s="1"/>
  <c r="E1966" s="1"/>
  <c r="E1967" s="1"/>
  <c r="E1968" s="1"/>
  <c r="E1969" s="1"/>
  <c r="E1970" s="1"/>
  <c r="E1971" s="1"/>
  <c r="E1972" s="1"/>
  <c r="E1973" s="1"/>
  <c r="E1974" s="1"/>
  <c r="E1975" s="1"/>
  <c r="E1976" s="1"/>
  <c r="E1977" s="1"/>
  <c r="E1978" s="1"/>
  <c r="E1979" s="1"/>
  <c r="E1980" s="1"/>
  <c r="E1981" s="1"/>
  <c r="E1982" s="1"/>
  <c r="E1983" s="1"/>
  <c r="E1984" s="1"/>
  <c r="E1985" s="1"/>
  <c r="E1986" s="1"/>
  <c r="E1987" s="1"/>
  <c r="E1988" s="1"/>
  <c r="E1989" s="1"/>
  <c r="E1990" s="1"/>
  <c r="E1991" s="1"/>
  <c r="E1992" s="1"/>
  <c r="E1993" s="1"/>
  <c r="E1994" s="1"/>
  <c r="E1995" s="1"/>
  <c r="E1996" s="1"/>
  <c r="E1997" s="1"/>
  <c r="E1998" s="1"/>
  <c r="E1999" s="1"/>
  <c r="E2000" s="1"/>
  <c r="E2001" s="1"/>
  <c r="E2002" s="1"/>
  <c r="E2003" s="1"/>
  <c r="E2004" s="1"/>
  <c r="E2005" s="1"/>
  <c r="E2006" s="1"/>
  <c r="E2007" s="1"/>
  <c r="E2008" s="1"/>
  <c r="E2009" s="1"/>
  <c r="E2010" s="1"/>
  <c r="E2011" s="1"/>
  <c r="E2012" s="1"/>
  <c r="E2013" s="1"/>
  <c r="E2014" s="1"/>
  <c r="E2015" s="1"/>
  <c r="E2016" s="1"/>
  <c r="E2017" s="1"/>
  <c r="E2018" s="1"/>
  <c r="E2019" s="1"/>
  <c r="E2020" s="1"/>
  <c r="E2021" s="1"/>
  <c r="E2022" s="1"/>
  <c r="E2023" s="1"/>
  <c r="E2024" s="1"/>
  <c r="E2025" s="1"/>
  <c r="E2026" s="1"/>
  <c r="E2027" s="1"/>
  <c r="E2028" s="1"/>
  <c r="E2029" s="1"/>
  <c r="E2030" s="1"/>
  <c r="E2031" s="1"/>
  <c r="E2032" s="1"/>
  <c r="E2033" s="1"/>
  <c r="E2034" s="1"/>
  <c r="E2035" s="1"/>
  <c r="E2036" s="1"/>
  <c r="E2037" s="1"/>
  <c r="E2038" s="1"/>
  <c r="E2039" s="1"/>
  <c r="E2040" s="1"/>
  <c r="C499" i="11"/>
  <c r="C498"/>
  <c r="C497"/>
  <c r="C496"/>
  <c r="C495"/>
  <c r="C494"/>
  <c r="C493"/>
  <c r="C492"/>
  <c r="C491"/>
  <c r="C490"/>
  <c r="C489"/>
  <c r="C488"/>
  <c r="C487"/>
  <c r="C486"/>
  <c r="C485"/>
  <c r="C484"/>
  <c r="C483"/>
  <c r="C482"/>
  <c r="C481"/>
  <c r="C480"/>
  <c r="C479"/>
  <c r="C478"/>
  <c r="C477"/>
  <c r="C476"/>
  <c r="C475"/>
  <c r="C474"/>
  <c r="C473"/>
  <c r="C472"/>
  <c r="C471"/>
  <c r="C470"/>
  <c r="C469"/>
  <c r="C468"/>
  <c r="C467"/>
  <c r="C466"/>
  <c r="C465"/>
  <c r="C464"/>
  <c r="C463"/>
  <c r="C462"/>
  <c r="C461"/>
  <c r="C460"/>
  <c r="C459"/>
  <c r="C458"/>
  <c r="C457"/>
  <c r="C456"/>
  <c r="C455"/>
  <c r="C454"/>
  <c r="C453"/>
  <c r="C452"/>
  <c r="C451"/>
  <c r="C450"/>
  <c r="C449"/>
  <c r="C448"/>
  <c r="C447"/>
  <c r="C446"/>
  <c r="C445"/>
  <c r="C444"/>
  <c r="C443"/>
  <c r="C442"/>
  <c r="C441"/>
  <c r="C440"/>
  <c r="C439"/>
  <c r="C438"/>
  <c r="C437"/>
  <c r="C436"/>
  <c r="C435"/>
  <c r="C434"/>
  <c r="C433"/>
  <c r="C432"/>
  <c r="C431"/>
  <c r="C430"/>
  <c r="C429"/>
  <c r="C428"/>
  <c r="C427"/>
  <c r="C426"/>
  <c r="C425"/>
  <c r="C424"/>
  <c r="C423"/>
  <c r="C422"/>
  <c r="C421"/>
  <c r="C420"/>
  <c r="C419"/>
  <c r="C418"/>
  <c r="C417"/>
  <c r="C416"/>
  <c r="C415"/>
  <c r="C414"/>
  <c r="C413"/>
  <c r="C412"/>
  <c r="C411"/>
  <c r="C410"/>
  <c r="C409"/>
  <c r="C408"/>
  <c r="C407"/>
  <c r="C406"/>
  <c r="C405"/>
  <c r="C404"/>
  <c r="C403"/>
  <c r="C402"/>
  <c r="C401"/>
  <c r="C400"/>
  <c r="C399"/>
  <c r="C398"/>
  <c r="C397"/>
  <c r="C396"/>
  <c r="C395"/>
  <c r="C394"/>
  <c r="C393"/>
  <c r="C392"/>
  <c r="C391"/>
  <c r="C390"/>
  <c r="C389"/>
  <c r="C388"/>
  <c r="C387"/>
  <c r="C386"/>
  <c r="C385"/>
  <c r="C384"/>
  <c r="C383"/>
  <c r="C382"/>
  <c r="C381"/>
  <c r="C380"/>
  <c r="C379"/>
  <c r="C378"/>
  <c r="C377"/>
  <c r="C376"/>
  <c r="C375"/>
  <c r="C374"/>
  <c r="C373"/>
  <c r="C372"/>
  <c r="C371"/>
  <c r="C370"/>
  <c r="C369"/>
  <c r="C368"/>
  <c r="C367"/>
  <c r="C366"/>
  <c r="C365"/>
  <c r="C364"/>
  <c r="C363"/>
  <c r="C362"/>
  <c r="C361"/>
  <c r="C360"/>
  <c r="C359"/>
  <c r="C358"/>
  <c r="C357"/>
  <c r="C356"/>
  <c r="C355"/>
  <c r="C354"/>
  <c r="C353"/>
  <c r="C352"/>
  <c r="C351"/>
  <c r="C350"/>
  <c r="C349"/>
  <c r="C348"/>
  <c r="C347"/>
  <c r="C346"/>
  <c r="C345"/>
  <c r="C344"/>
  <c r="C343"/>
  <c r="C342"/>
  <c r="C341"/>
  <c r="C340"/>
  <c r="C339"/>
  <c r="C338"/>
  <c r="C337"/>
  <c r="C336"/>
  <c r="C335"/>
  <c r="C334"/>
  <c r="C333"/>
  <c r="C332"/>
  <c r="C331"/>
  <c r="C330"/>
  <c r="C329"/>
  <c r="C328"/>
  <c r="C327"/>
  <c r="C326"/>
  <c r="C325"/>
  <c r="C324"/>
  <c r="C323"/>
  <c r="C322"/>
  <c r="C321"/>
  <c r="C320"/>
  <c r="C319"/>
  <c r="C318"/>
  <c r="C317"/>
  <c r="C316"/>
  <c r="C315"/>
  <c r="C314"/>
  <c r="C313"/>
  <c r="C312"/>
  <c r="C311"/>
  <c r="C310"/>
  <c r="C309"/>
  <c r="C308"/>
  <c r="C307"/>
  <c r="C306"/>
  <c r="C305"/>
  <c r="C304"/>
  <c r="C303"/>
  <c r="C302"/>
  <c r="C301"/>
  <c r="C300"/>
  <c r="C299"/>
  <c r="C298"/>
  <c r="C297"/>
  <c r="C296"/>
  <c r="C295"/>
  <c r="C294"/>
  <c r="C293"/>
  <c r="C292"/>
  <c r="C291"/>
  <c r="C290"/>
  <c r="C289"/>
  <c r="C288"/>
  <c r="C287"/>
  <c r="C286"/>
  <c r="C285"/>
  <c r="C284"/>
  <c r="C283"/>
  <c r="C282"/>
  <c r="C281"/>
  <c r="C280"/>
  <c r="C279"/>
  <c r="C278"/>
  <c r="C277"/>
  <c r="C276"/>
  <c r="C275"/>
  <c r="C274"/>
  <c r="C273"/>
  <c r="C272"/>
  <c r="C271"/>
  <c r="C270"/>
  <c r="C269"/>
  <c r="C268"/>
  <c r="C267"/>
  <c r="C266"/>
  <c r="C265"/>
  <c r="C264"/>
  <c r="C263"/>
  <c r="C262"/>
  <c r="C261"/>
  <c r="C260"/>
  <c r="C259"/>
  <c r="C258"/>
  <c r="C257"/>
  <c r="C256"/>
  <c r="C255"/>
  <c r="C254"/>
  <c r="C253"/>
  <c r="C252"/>
  <c r="C251"/>
  <c r="C250"/>
  <c r="C249"/>
  <c r="C248"/>
  <c r="C247"/>
  <c r="C246"/>
  <c r="C245"/>
  <c r="C244"/>
  <c r="C243"/>
  <c r="C242"/>
  <c r="C241"/>
  <c r="C240"/>
  <c r="C239"/>
  <c r="C238"/>
  <c r="C237"/>
  <c r="C236"/>
  <c r="C235"/>
  <c r="C234"/>
  <c r="C233"/>
  <c r="C232"/>
  <c r="C231"/>
  <c r="C230"/>
  <c r="C229"/>
  <c r="C228"/>
  <c r="C227"/>
  <c r="C226"/>
  <c r="C225"/>
  <c r="C224"/>
  <c r="C223"/>
  <c r="C222"/>
  <c r="C221"/>
  <c r="C220"/>
  <c r="C219"/>
  <c r="C218"/>
  <c r="C217"/>
  <c r="C216"/>
  <c r="C215"/>
  <c r="C214"/>
  <c r="C213"/>
  <c r="C212"/>
  <c r="C211"/>
  <c r="C210"/>
  <c r="C209"/>
  <c r="C208"/>
  <c r="C207"/>
  <c r="C206"/>
  <c r="C205"/>
  <c r="C204"/>
  <c r="C203"/>
  <c r="C202"/>
  <c r="C201"/>
  <c r="C200"/>
  <c r="C199"/>
  <c r="C198"/>
  <c r="C197"/>
  <c r="C196"/>
  <c r="C195"/>
  <c r="C194"/>
  <c r="C193"/>
  <c r="C192"/>
  <c r="C191"/>
  <c r="C190"/>
  <c r="C189"/>
  <c r="C188"/>
  <c r="C187"/>
  <c r="C186"/>
  <c r="C185"/>
  <c r="C184"/>
  <c r="C183"/>
  <c r="C182"/>
  <c r="C181"/>
  <c r="C180"/>
  <c r="C179"/>
  <c r="C178"/>
  <c r="C177"/>
  <c r="C176"/>
  <c r="C175"/>
  <c r="C174"/>
  <c r="C173"/>
  <c r="C172"/>
  <c r="C171"/>
  <c r="C170"/>
  <c r="C169"/>
  <c r="C168"/>
  <c r="C167"/>
  <c r="C166"/>
  <c r="C165"/>
  <c r="C164"/>
  <c r="C163"/>
  <c r="C162"/>
  <c r="C161"/>
  <c r="C160"/>
  <c r="C159"/>
  <c r="C158"/>
  <c r="C157"/>
  <c r="C156"/>
  <c r="C155"/>
  <c r="C154"/>
  <c r="C153"/>
  <c r="C152"/>
  <c r="C151"/>
  <c r="C150"/>
  <c r="C149"/>
  <c r="C148"/>
  <c r="C147"/>
  <c r="C146"/>
  <c r="C145"/>
  <c r="C144"/>
  <c r="C143"/>
  <c r="C142"/>
  <c r="C141"/>
  <c r="C140"/>
  <c r="C139"/>
  <c r="C138"/>
  <c r="C137"/>
  <c r="C136"/>
  <c r="C135"/>
  <c r="C134"/>
  <c r="C133"/>
  <c r="C132"/>
  <c r="C131"/>
  <c r="C130"/>
  <c r="C129"/>
  <c r="C128"/>
  <c r="C127"/>
  <c r="C126"/>
  <c r="C125"/>
  <c r="C124"/>
  <c r="C123"/>
  <c r="C122"/>
  <c r="C121"/>
  <c r="C120"/>
  <c r="C119"/>
  <c r="C118"/>
  <c r="C117"/>
  <c r="C116"/>
  <c r="C115"/>
  <c r="C114"/>
  <c r="C113"/>
  <c r="C112"/>
  <c r="C111"/>
  <c r="C110"/>
  <c r="C109"/>
  <c r="C108"/>
  <c r="C107"/>
  <c r="C106"/>
  <c r="C105"/>
  <c r="C104"/>
  <c r="C103"/>
  <c r="C102"/>
  <c r="C101"/>
  <c r="C100"/>
  <c r="C99"/>
  <c r="C98"/>
  <c r="C97"/>
  <c r="C96"/>
  <c r="C95"/>
  <c r="C94"/>
  <c r="C93"/>
  <c r="C92"/>
  <c r="C91"/>
  <c r="C90"/>
  <c r="C89"/>
  <c r="C88"/>
  <c r="C87"/>
  <c r="C86"/>
  <c r="C85"/>
  <c r="C84"/>
  <c r="C83"/>
  <c r="C82"/>
  <c r="C81"/>
  <c r="C80"/>
  <c r="C79"/>
  <c r="C78"/>
  <c r="C77"/>
  <c r="C76"/>
  <c r="C75"/>
  <c r="C74"/>
  <c r="C73"/>
  <c r="C72"/>
  <c r="C71"/>
  <c r="C70"/>
  <c r="C69"/>
  <c r="C68"/>
  <c r="C67"/>
  <c r="C66"/>
  <c r="C65"/>
  <c r="C64"/>
  <c r="C63"/>
  <c r="C62"/>
  <c r="C61"/>
  <c r="C60"/>
  <c r="C59"/>
  <c r="C58"/>
  <c r="C57"/>
  <c r="C56"/>
  <c r="C55"/>
  <c r="C54"/>
  <c r="C53"/>
  <c r="C52"/>
  <c r="C51"/>
  <c r="C50"/>
  <c r="C49"/>
  <c r="C48"/>
  <c r="C47"/>
  <c r="C46"/>
  <c r="C45"/>
  <c r="C44"/>
  <c r="C43"/>
  <c r="C42"/>
  <c r="C41"/>
  <c r="C40"/>
  <c r="C39"/>
  <c r="C38"/>
  <c r="C37"/>
  <c r="C36"/>
  <c r="C35"/>
  <c r="C34"/>
  <c r="C33"/>
  <c r="C32"/>
  <c r="C31"/>
  <c r="C30"/>
  <c r="C29"/>
  <c r="C28"/>
  <c r="C27"/>
  <c r="C26"/>
  <c r="C25"/>
  <c r="C24"/>
  <c r="C23"/>
  <c r="C22"/>
  <c r="C21"/>
  <c r="C20"/>
  <c r="C19"/>
  <c r="C18"/>
  <c r="C17"/>
  <c r="C16"/>
  <c r="C15"/>
  <c r="C14"/>
  <c r="C13"/>
  <c r="C12"/>
  <c r="C11"/>
  <c r="C10"/>
  <c r="C9"/>
  <c r="C8"/>
  <c r="C7"/>
  <c r="C6"/>
  <c r="C5"/>
  <c r="C4"/>
  <c r="I3"/>
  <c r="I4" s="1"/>
  <c r="I5" s="1"/>
  <c r="I6" s="1"/>
  <c r="I7" s="1"/>
  <c r="I8" s="1"/>
  <c r="I9" s="1"/>
  <c r="I10" s="1"/>
  <c r="I11" s="1"/>
  <c r="I12" s="1"/>
  <c r="I13" s="1"/>
  <c r="I14" s="1"/>
  <c r="I15" s="1"/>
  <c r="I16" s="1"/>
  <c r="I17" s="1"/>
  <c r="I18" s="1"/>
  <c r="I19" s="1"/>
  <c r="I20" s="1"/>
  <c r="I21" s="1"/>
  <c r="I22" s="1"/>
  <c r="I23" s="1"/>
  <c r="I24" s="1"/>
  <c r="I25" s="1"/>
  <c r="I26" s="1"/>
  <c r="I27" s="1"/>
  <c r="I28" s="1"/>
  <c r="I29" s="1"/>
  <c r="I30" s="1"/>
  <c r="I31" s="1"/>
  <c r="I32" s="1"/>
  <c r="I33" s="1"/>
  <c r="I34" s="1"/>
  <c r="I35" s="1"/>
  <c r="I36" s="1"/>
  <c r="I37" s="1"/>
  <c r="I38" s="1"/>
  <c r="I39" s="1"/>
  <c r="I40" s="1"/>
  <c r="I41" s="1"/>
  <c r="I42" s="1"/>
  <c r="I43" s="1"/>
  <c r="I44" s="1"/>
  <c r="I45" s="1"/>
  <c r="I46" s="1"/>
  <c r="I47" s="1"/>
  <c r="I48" s="1"/>
  <c r="I49" s="1"/>
  <c r="I50" s="1"/>
  <c r="I51" s="1"/>
  <c r="I52" s="1"/>
  <c r="I53" s="1"/>
  <c r="I54" s="1"/>
  <c r="I55" s="1"/>
  <c r="I56" s="1"/>
  <c r="I57" s="1"/>
  <c r="I58" s="1"/>
  <c r="I59" s="1"/>
  <c r="I60" s="1"/>
  <c r="I61" s="1"/>
  <c r="I62" s="1"/>
  <c r="I63" s="1"/>
  <c r="I64" s="1"/>
  <c r="I65" s="1"/>
  <c r="I66" s="1"/>
  <c r="I67" s="1"/>
  <c r="I68" s="1"/>
  <c r="I69" s="1"/>
  <c r="I70" s="1"/>
  <c r="I71" s="1"/>
  <c r="I72" s="1"/>
  <c r="I73" s="1"/>
  <c r="I74" s="1"/>
  <c r="I75" s="1"/>
  <c r="I76" s="1"/>
  <c r="I77" s="1"/>
  <c r="I78" s="1"/>
  <c r="I79" s="1"/>
  <c r="I80" s="1"/>
  <c r="I81" s="1"/>
  <c r="I82" s="1"/>
  <c r="I83" s="1"/>
  <c r="I84" s="1"/>
  <c r="I85" s="1"/>
  <c r="I86" s="1"/>
  <c r="I87" s="1"/>
  <c r="I88" s="1"/>
  <c r="I89" s="1"/>
  <c r="I90" s="1"/>
  <c r="I91" s="1"/>
  <c r="I92" s="1"/>
  <c r="I93" s="1"/>
  <c r="I94" s="1"/>
  <c r="I95" s="1"/>
  <c r="I96" s="1"/>
  <c r="I97" s="1"/>
  <c r="I98" s="1"/>
  <c r="I99" s="1"/>
  <c r="I100" s="1"/>
  <c r="I101" s="1"/>
  <c r="I102" s="1"/>
  <c r="I103" s="1"/>
  <c r="I104" s="1"/>
  <c r="I105" s="1"/>
  <c r="I106" s="1"/>
  <c r="I107" s="1"/>
  <c r="I108" s="1"/>
  <c r="I109" s="1"/>
  <c r="I110" s="1"/>
  <c r="I111" s="1"/>
  <c r="I112" s="1"/>
  <c r="I113" s="1"/>
  <c r="I114" s="1"/>
  <c r="I115" s="1"/>
  <c r="I116" s="1"/>
  <c r="I117" s="1"/>
  <c r="I118" s="1"/>
  <c r="I119" s="1"/>
  <c r="I120" s="1"/>
  <c r="I121" s="1"/>
  <c r="I122" s="1"/>
  <c r="I123" s="1"/>
  <c r="I124" s="1"/>
  <c r="I125" s="1"/>
  <c r="I126" s="1"/>
  <c r="I127" s="1"/>
  <c r="I128" s="1"/>
  <c r="I129" s="1"/>
  <c r="I130" s="1"/>
  <c r="I131" s="1"/>
  <c r="I132" s="1"/>
  <c r="I133" s="1"/>
  <c r="I134" s="1"/>
  <c r="I135" s="1"/>
  <c r="I136" s="1"/>
  <c r="I137" s="1"/>
  <c r="I138" s="1"/>
  <c r="I139" s="1"/>
  <c r="I140" s="1"/>
  <c r="I141" s="1"/>
  <c r="I142" s="1"/>
  <c r="I143" s="1"/>
  <c r="I144" s="1"/>
  <c r="I145" s="1"/>
  <c r="I146" s="1"/>
  <c r="I147" s="1"/>
  <c r="I148" s="1"/>
  <c r="I149" s="1"/>
  <c r="I150" s="1"/>
  <c r="I151" s="1"/>
  <c r="I152" s="1"/>
  <c r="I153" s="1"/>
  <c r="I154" s="1"/>
  <c r="I155" s="1"/>
  <c r="I156" s="1"/>
  <c r="I157" s="1"/>
  <c r="I158" s="1"/>
  <c r="I159" s="1"/>
  <c r="I160" s="1"/>
  <c r="I161" s="1"/>
  <c r="I162" s="1"/>
  <c r="I163" s="1"/>
  <c r="I164" s="1"/>
  <c r="I165" s="1"/>
  <c r="I166" s="1"/>
  <c r="I167" s="1"/>
  <c r="I168" s="1"/>
  <c r="I169" s="1"/>
  <c r="I170" s="1"/>
  <c r="I171" s="1"/>
  <c r="I172" s="1"/>
  <c r="I173" s="1"/>
  <c r="I174" s="1"/>
  <c r="I175" s="1"/>
  <c r="I176" s="1"/>
  <c r="I177" s="1"/>
  <c r="I178" s="1"/>
  <c r="I179" s="1"/>
  <c r="I180" s="1"/>
  <c r="I181" s="1"/>
  <c r="I182" s="1"/>
  <c r="I183" s="1"/>
  <c r="I184" s="1"/>
  <c r="I185" s="1"/>
  <c r="I186" s="1"/>
  <c r="I187" s="1"/>
  <c r="I188" s="1"/>
  <c r="I189" s="1"/>
  <c r="I190" s="1"/>
  <c r="I191" s="1"/>
  <c r="I192" s="1"/>
  <c r="I193" s="1"/>
  <c r="I194" s="1"/>
  <c r="I195" s="1"/>
  <c r="I196" s="1"/>
  <c r="I197" s="1"/>
  <c r="I198" s="1"/>
  <c r="I199" s="1"/>
  <c r="I200" s="1"/>
  <c r="I201" s="1"/>
  <c r="I202" s="1"/>
  <c r="I203" s="1"/>
  <c r="I204" s="1"/>
  <c r="I205" s="1"/>
  <c r="I206" s="1"/>
  <c r="I207" s="1"/>
  <c r="I208" s="1"/>
  <c r="I209" s="1"/>
  <c r="I210" s="1"/>
  <c r="I211" s="1"/>
  <c r="I212" s="1"/>
  <c r="I213" s="1"/>
  <c r="I214" s="1"/>
  <c r="I215" s="1"/>
  <c r="I216" s="1"/>
  <c r="I217" s="1"/>
  <c r="I218" s="1"/>
  <c r="I219" s="1"/>
  <c r="I220" s="1"/>
  <c r="I221" s="1"/>
  <c r="I222" s="1"/>
  <c r="I223" s="1"/>
  <c r="I224" s="1"/>
  <c r="I225" s="1"/>
  <c r="I226" s="1"/>
  <c r="I227" s="1"/>
  <c r="I228" s="1"/>
  <c r="I229" s="1"/>
  <c r="I230" s="1"/>
  <c r="I231" s="1"/>
  <c r="I232" s="1"/>
  <c r="I233" s="1"/>
  <c r="I234" s="1"/>
  <c r="I235" s="1"/>
  <c r="I236" s="1"/>
  <c r="I237" s="1"/>
  <c r="I238" s="1"/>
  <c r="I239" s="1"/>
  <c r="I240" s="1"/>
  <c r="I241" s="1"/>
  <c r="I242" s="1"/>
  <c r="I243" s="1"/>
  <c r="I244" s="1"/>
  <c r="I245" s="1"/>
  <c r="I246" s="1"/>
  <c r="I247" s="1"/>
  <c r="I248" s="1"/>
  <c r="I249" s="1"/>
  <c r="I250" s="1"/>
  <c r="I251" s="1"/>
  <c r="I252" s="1"/>
  <c r="I253" s="1"/>
  <c r="I254" s="1"/>
  <c r="I255" s="1"/>
  <c r="I256" s="1"/>
  <c r="I257" s="1"/>
  <c r="I258" s="1"/>
  <c r="I259" s="1"/>
  <c r="I260" s="1"/>
  <c r="I261" s="1"/>
  <c r="I262" s="1"/>
  <c r="I263" s="1"/>
  <c r="I264" s="1"/>
  <c r="I265" s="1"/>
  <c r="I266" s="1"/>
  <c r="I267" s="1"/>
  <c r="I268" s="1"/>
  <c r="I269" s="1"/>
  <c r="I270" s="1"/>
  <c r="I271" s="1"/>
  <c r="I272" s="1"/>
  <c r="I273" s="1"/>
  <c r="I274" s="1"/>
  <c r="I275" s="1"/>
  <c r="I276" s="1"/>
  <c r="I277" s="1"/>
  <c r="I278" s="1"/>
  <c r="I279" s="1"/>
  <c r="I280" s="1"/>
  <c r="I281" s="1"/>
  <c r="I282" s="1"/>
  <c r="I283" s="1"/>
  <c r="I284" s="1"/>
  <c r="I285" s="1"/>
  <c r="I286" s="1"/>
  <c r="I287" s="1"/>
  <c r="I288" s="1"/>
  <c r="I289" s="1"/>
  <c r="I290" s="1"/>
  <c r="I291" s="1"/>
  <c r="I292" s="1"/>
  <c r="I293" s="1"/>
  <c r="I294" s="1"/>
  <c r="I295" s="1"/>
  <c r="I296" s="1"/>
  <c r="I297" s="1"/>
  <c r="I298" s="1"/>
  <c r="I299" s="1"/>
  <c r="I300" s="1"/>
  <c r="I301" s="1"/>
  <c r="I302" s="1"/>
  <c r="I303" s="1"/>
  <c r="I304" s="1"/>
  <c r="I305" s="1"/>
  <c r="I306" s="1"/>
  <c r="I307" s="1"/>
  <c r="I308" s="1"/>
  <c r="I309" s="1"/>
  <c r="I310" s="1"/>
  <c r="I311" s="1"/>
  <c r="I312" s="1"/>
  <c r="I313" s="1"/>
  <c r="I314" s="1"/>
  <c r="I315" s="1"/>
  <c r="I316" s="1"/>
  <c r="I317" s="1"/>
  <c r="I318" s="1"/>
  <c r="I319" s="1"/>
  <c r="I320" s="1"/>
  <c r="I321" s="1"/>
  <c r="I322" s="1"/>
  <c r="I323" s="1"/>
  <c r="I324" s="1"/>
  <c r="I325" s="1"/>
  <c r="I326" s="1"/>
  <c r="I327" s="1"/>
  <c r="I328" s="1"/>
  <c r="I329" s="1"/>
  <c r="I330" s="1"/>
  <c r="I331" s="1"/>
  <c r="I332" s="1"/>
  <c r="I333" s="1"/>
  <c r="I334" s="1"/>
  <c r="I335" s="1"/>
  <c r="I336" s="1"/>
  <c r="I337" s="1"/>
  <c r="I338" s="1"/>
  <c r="I339" s="1"/>
  <c r="I340" s="1"/>
  <c r="I341" s="1"/>
  <c r="I342" s="1"/>
  <c r="I343" s="1"/>
  <c r="I344" s="1"/>
  <c r="I345" s="1"/>
  <c r="I346" s="1"/>
  <c r="I347" s="1"/>
  <c r="I348" s="1"/>
  <c r="I349" s="1"/>
  <c r="I350" s="1"/>
  <c r="I351" s="1"/>
  <c r="I352" s="1"/>
  <c r="I353" s="1"/>
  <c r="I354" s="1"/>
  <c r="I355" s="1"/>
  <c r="I356" s="1"/>
  <c r="I357" s="1"/>
  <c r="I358" s="1"/>
  <c r="I359" s="1"/>
  <c r="I360" s="1"/>
  <c r="I361" s="1"/>
  <c r="I362" s="1"/>
  <c r="I363" s="1"/>
  <c r="I364" s="1"/>
  <c r="I365" s="1"/>
  <c r="I366" s="1"/>
  <c r="I367" s="1"/>
  <c r="I368" s="1"/>
  <c r="I369" s="1"/>
  <c r="I370" s="1"/>
  <c r="I371" s="1"/>
  <c r="I372" s="1"/>
  <c r="I373" s="1"/>
  <c r="I374" s="1"/>
  <c r="I375" s="1"/>
  <c r="I376" s="1"/>
  <c r="I377" s="1"/>
  <c r="I378" s="1"/>
  <c r="I379" s="1"/>
  <c r="I380" s="1"/>
  <c r="I381" s="1"/>
  <c r="I382" s="1"/>
  <c r="I383" s="1"/>
  <c r="I384" s="1"/>
  <c r="I385" s="1"/>
  <c r="I386" s="1"/>
  <c r="I387" s="1"/>
  <c r="I388" s="1"/>
  <c r="I389" s="1"/>
  <c r="I390" s="1"/>
  <c r="I391" s="1"/>
  <c r="I392" s="1"/>
  <c r="I393" s="1"/>
  <c r="I394" s="1"/>
  <c r="I395" s="1"/>
  <c r="I396" s="1"/>
  <c r="I397" s="1"/>
  <c r="I398" s="1"/>
  <c r="I399" s="1"/>
  <c r="I400" s="1"/>
  <c r="I401" s="1"/>
  <c r="I402" s="1"/>
  <c r="I403" s="1"/>
  <c r="I404" s="1"/>
  <c r="I405" s="1"/>
  <c r="I406" s="1"/>
  <c r="I407" s="1"/>
  <c r="I408" s="1"/>
  <c r="I409" s="1"/>
  <c r="I410" s="1"/>
  <c r="I411" s="1"/>
  <c r="I412" s="1"/>
  <c r="I413" s="1"/>
  <c r="I414" s="1"/>
  <c r="I415" s="1"/>
  <c r="I416" s="1"/>
  <c r="I417" s="1"/>
  <c r="I418" s="1"/>
  <c r="I419" s="1"/>
  <c r="I420" s="1"/>
  <c r="I421" s="1"/>
  <c r="I422" s="1"/>
  <c r="I423" s="1"/>
  <c r="I424" s="1"/>
  <c r="I425" s="1"/>
  <c r="I426" s="1"/>
  <c r="I427" s="1"/>
  <c r="I428" s="1"/>
  <c r="I429" s="1"/>
  <c r="I430" s="1"/>
  <c r="I431" s="1"/>
  <c r="I432" s="1"/>
  <c r="I433" s="1"/>
  <c r="I434" s="1"/>
  <c r="I435" s="1"/>
  <c r="I436" s="1"/>
  <c r="I437" s="1"/>
  <c r="I438" s="1"/>
  <c r="I439" s="1"/>
  <c r="I440" s="1"/>
  <c r="I441" s="1"/>
  <c r="I442" s="1"/>
  <c r="I443" s="1"/>
  <c r="I444" s="1"/>
  <c r="I445" s="1"/>
  <c r="I446" s="1"/>
  <c r="I447" s="1"/>
  <c r="I448" s="1"/>
  <c r="I449" s="1"/>
  <c r="I450" s="1"/>
  <c r="I451" s="1"/>
  <c r="I452" s="1"/>
  <c r="I453" s="1"/>
  <c r="I454" s="1"/>
  <c r="I455" s="1"/>
  <c r="I456" s="1"/>
  <c r="I457" s="1"/>
  <c r="I458" s="1"/>
  <c r="I459" s="1"/>
  <c r="I460" s="1"/>
  <c r="I461" s="1"/>
  <c r="I462" s="1"/>
  <c r="I463" s="1"/>
  <c r="I464" s="1"/>
  <c r="I465" s="1"/>
  <c r="I466" s="1"/>
  <c r="I467" s="1"/>
  <c r="I468" s="1"/>
  <c r="I469" s="1"/>
  <c r="I470" s="1"/>
  <c r="I471" s="1"/>
  <c r="I472" s="1"/>
  <c r="I473" s="1"/>
  <c r="I474" s="1"/>
  <c r="I475" s="1"/>
  <c r="I476" s="1"/>
  <c r="I477" s="1"/>
  <c r="I478" s="1"/>
  <c r="I479" s="1"/>
  <c r="I480" s="1"/>
  <c r="I481" s="1"/>
  <c r="I482" s="1"/>
  <c r="I483" s="1"/>
  <c r="I484" s="1"/>
  <c r="I485" s="1"/>
  <c r="I486" s="1"/>
  <c r="I487" s="1"/>
  <c r="I488" s="1"/>
  <c r="I489" s="1"/>
  <c r="I490" s="1"/>
  <c r="I491" s="1"/>
  <c r="I492" s="1"/>
  <c r="I493" s="1"/>
  <c r="I494" s="1"/>
  <c r="I495" s="1"/>
  <c r="I496" s="1"/>
  <c r="I497" s="1"/>
  <c r="I498" s="1"/>
  <c r="I499" s="1"/>
  <c r="C3"/>
  <c r="B4" i="14" s="1"/>
  <c r="C2" i="11"/>
  <c r="G4" i="8"/>
  <c r="G5"/>
  <c r="G6"/>
  <c r="G7"/>
  <c r="G8"/>
  <c r="G9"/>
  <c r="G10"/>
  <c r="G11"/>
  <c r="G12"/>
  <c r="G13"/>
  <c r="G14"/>
  <c r="G15"/>
  <c r="G16"/>
  <c r="G17"/>
  <c r="G18"/>
  <c r="G19"/>
  <c r="G20"/>
  <c r="G21"/>
  <c r="G22"/>
  <c r="G23"/>
  <c r="G24"/>
  <c r="G25"/>
  <c r="G26"/>
  <c r="G27"/>
  <c r="G28"/>
  <c r="G29"/>
  <c r="G30"/>
  <c r="G31"/>
  <c r="G32"/>
  <c r="G33"/>
  <c r="G34"/>
  <c r="G35"/>
  <c r="G36"/>
  <c r="G37"/>
  <c r="G38"/>
  <c r="G39"/>
  <c r="G40"/>
  <c r="G41"/>
  <c r="G42"/>
  <c r="G43"/>
  <c r="G44"/>
  <c r="G45"/>
  <c r="G46"/>
  <c r="G47"/>
  <c r="G48"/>
  <c r="G49"/>
  <c r="G50"/>
  <c r="G51"/>
  <c r="G52"/>
  <c r="G53"/>
  <c r="G54"/>
  <c r="G55"/>
  <c r="G56"/>
  <c r="G57"/>
  <c r="G58"/>
  <c r="G59"/>
  <c r="G60"/>
  <c r="G61"/>
  <c r="G62"/>
  <c r="G63"/>
  <c r="G64"/>
  <c r="G65"/>
  <c r="G66"/>
  <c r="G67"/>
  <c r="G68"/>
  <c r="G69"/>
  <c r="G70"/>
  <c r="G71"/>
  <c r="G72"/>
  <c r="G73"/>
  <c r="G74"/>
  <c r="G75"/>
  <c r="G76"/>
  <c r="G77"/>
  <c r="G78"/>
  <c r="G79"/>
  <c r="G80"/>
  <c r="G81"/>
  <c r="G82"/>
  <c r="G83"/>
  <c r="G84"/>
  <c r="G85"/>
  <c r="G86"/>
  <c r="G87"/>
  <c r="G88"/>
  <c r="G89"/>
  <c r="G90"/>
  <c r="G91"/>
  <c r="G92"/>
  <c r="G93"/>
  <c r="G94"/>
  <c r="G95"/>
  <c r="G96"/>
  <c r="G97"/>
  <c r="G98"/>
  <c r="G99"/>
  <c r="G100"/>
  <c r="G101"/>
  <c r="G102"/>
  <c r="G103"/>
  <c r="G104"/>
  <c r="G105"/>
  <c r="G106"/>
  <c r="G107"/>
  <c r="G108"/>
  <c r="G109"/>
  <c r="G110"/>
  <c r="G111"/>
  <c r="G112"/>
  <c r="G113"/>
  <c r="G114"/>
  <c r="G115"/>
  <c r="G116"/>
  <c r="G117"/>
  <c r="G118"/>
  <c r="G119"/>
  <c r="G120"/>
  <c r="G121"/>
  <c r="G122"/>
  <c r="G123"/>
  <c r="G124"/>
  <c r="G125"/>
  <c r="G126"/>
  <c r="G127"/>
  <c r="G128"/>
  <c r="G129"/>
  <c r="G130"/>
  <c r="G131"/>
  <c r="G132"/>
  <c r="G133"/>
  <c r="G134"/>
  <c r="G135"/>
  <c r="G136"/>
  <c r="G137"/>
  <c r="G138"/>
  <c r="G139"/>
  <c r="G140"/>
  <c r="G141"/>
  <c r="G142"/>
  <c r="G143"/>
  <c r="G144"/>
  <c r="G145"/>
  <c r="G146"/>
  <c r="G147"/>
  <c r="G148"/>
  <c r="G149"/>
  <c r="G150"/>
  <c r="G151"/>
  <c r="G152"/>
  <c r="G153"/>
  <c r="G154"/>
  <c r="G155"/>
  <c r="G156"/>
  <c r="G157"/>
  <c r="G158"/>
  <c r="G159"/>
  <c r="G160"/>
  <c r="G161"/>
  <c r="G162"/>
  <c r="G163"/>
  <c r="G164"/>
  <c r="G165"/>
  <c r="G166"/>
  <c r="G167"/>
  <c r="G168"/>
  <c r="G169"/>
  <c r="G170"/>
  <c r="G171"/>
  <c r="G172"/>
  <c r="G173"/>
  <c r="G174"/>
  <c r="G175"/>
  <c r="G176"/>
  <c r="G177"/>
  <c r="G178"/>
  <c r="G179"/>
  <c r="G180"/>
  <c r="G181"/>
  <c r="G182"/>
  <c r="G183"/>
  <c r="G184"/>
  <c r="G185"/>
  <c r="G186"/>
  <c r="G187"/>
  <c r="G188"/>
  <c r="G189"/>
  <c r="G190"/>
  <c r="G191"/>
  <c r="G192"/>
  <c r="G193"/>
  <c r="G194"/>
  <c r="G195"/>
  <c r="G196"/>
  <c r="G197"/>
  <c r="G198"/>
  <c r="G199"/>
  <c r="G200"/>
  <c r="G201"/>
  <c r="G202"/>
  <c r="G203"/>
  <c r="G204"/>
  <c r="G205"/>
  <c r="G206"/>
  <c r="G207"/>
  <c r="G208"/>
  <c r="G209"/>
  <c r="G210"/>
  <c r="G211"/>
  <c r="G212"/>
  <c r="G213"/>
  <c r="G214"/>
  <c r="G215"/>
  <c r="G216"/>
  <c r="G217"/>
  <c r="G218"/>
  <c r="G219"/>
  <c r="G220"/>
  <c r="G221"/>
  <c r="G222"/>
  <c r="G22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264"/>
  <c r="G265"/>
  <c r="G266"/>
  <c r="G267"/>
  <c r="G268"/>
  <c r="G269"/>
  <c r="G270"/>
  <c r="G271"/>
  <c r="G272"/>
  <c r="G273"/>
  <c r="G274"/>
  <c r="G275"/>
  <c r="G276"/>
  <c r="G277"/>
  <c r="G278"/>
  <c r="G279"/>
  <c r="G280"/>
  <c r="G281"/>
  <c r="G282"/>
  <c r="G283"/>
  <c r="G284"/>
  <c r="G285"/>
  <c r="G286"/>
  <c r="G287"/>
  <c r="G288"/>
  <c r="G289"/>
  <c r="G290"/>
  <c r="G291"/>
  <c r="G292"/>
  <c r="G293"/>
  <c r="G294"/>
  <c r="G295"/>
  <c r="G296"/>
  <c r="G297"/>
  <c r="G298"/>
  <c r="G299"/>
  <c r="G300"/>
  <c r="G301"/>
  <c r="G302"/>
  <c r="G303"/>
  <c r="G304"/>
  <c r="G305"/>
  <c r="G306"/>
  <c r="G307"/>
  <c r="G308"/>
  <c r="G309"/>
  <c r="G310"/>
  <c r="G311"/>
  <c r="G312"/>
  <c r="G313"/>
  <c r="G314"/>
  <c r="G315"/>
  <c r="G316"/>
  <c r="G317"/>
  <c r="G318"/>
  <c r="G319"/>
  <c r="G320"/>
  <c r="G321"/>
  <c r="G322"/>
  <c r="G323"/>
  <c r="G324"/>
  <c r="G325"/>
  <c r="G326"/>
  <c r="G327"/>
  <c r="G328"/>
  <c r="G329"/>
  <c r="G330"/>
  <c r="G331"/>
  <c r="G332"/>
  <c r="G333"/>
  <c r="G334"/>
  <c r="G335"/>
  <c r="G336"/>
  <c r="G337"/>
  <c r="G338"/>
  <c r="G339"/>
  <c r="G340"/>
  <c r="G341"/>
  <c r="G342"/>
  <c r="G343"/>
  <c r="G344"/>
  <c r="G345"/>
  <c r="G346"/>
  <c r="G347"/>
  <c r="G348"/>
  <c r="G349"/>
  <c r="G350"/>
  <c r="G351"/>
  <c r="G352"/>
  <c r="G353"/>
  <c r="G354"/>
  <c r="G355"/>
  <c r="G356"/>
  <c r="G357"/>
  <c r="G358"/>
  <c r="G359"/>
  <c r="G360"/>
  <c r="G361"/>
  <c r="G362"/>
  <c r="G363"/>
  <c r="G364"/>
  <c r="G365"/>
  <c r="G366"/>
  <c r="G367"/>
  <c r="G368"/>
  <c r="G369"/>
  <c r="G370"/>
  <c r="G371"/>
  <c r="G372"/>
  <c r="G373"/>
  <c r="G374"/>
  <c r="G375"/>
  <c r="G376"/>
  <c r="G377"/>
  <c r="G378"/>
  <c r="G379"/>
  <c r="G380"/>
  <c r="G381"/>
  <c r="G382"/>
  <c r="G383"/>
  <c r="G384"/>
  <c r="G385"/>
  <c r="G386"/>
  <c r="G387"/>
  <c r="G388"/>
  <c r="G389"/>
  <c r="G390"/>
  <c r="G391"/>
  <c r="G392"/>
  <c r="G393"/>
  <c r="G394"/>
  <c r="G395"/>
  <c r="G396"/>
  <c r="G397"/>
  <c r="G398"/>
  <c r="G399"/>
  <c r="G400"/>
  <c r="G401"/>
  <c r="G402"/>
  <c r="G403"/>
  <c r="G404"/>
  <c r="G405"/>
  <c r="G406"/>
  <c r="G407"/>
  <c r="G408"/>
  <c r="G409"/>
  <c r="G410"/>
  <c r="G411"/>
  <c r="G412"/>
  <c r="G413"/>
  <c r="G414"/>
  <c r="G415"/>
  <c r="G416"/>
  <c r="G417"/>
  <c r="G418"/>
  <c r="G419"/>
  <c r="G420"/>
  <c r="G421"/>
  <c r="G422"/>
  <c r="G423"/>
  <c r="G424"/>
  <c r="G425"/>
  <c r="G426"/>
  <c r="G427"/>
  <c r="G428"/>
  <c r="G429"/>
  <c r="G430"/>
  <c r="G431"/>
  <c r="G432"/>
  <c r="G433"/>
  <c r="G434"/>
  <c r="G435"/>
  <c r="G436"/>
  <c r="G437"/>
  <c r="G438"/>
  <c r="G439"/>
  <c r="G440"/>
  <c r="G441"/>
  <c r="G442"/>
  <c r="G443"/>
  <c r="G444"/>
  <c r="G445"/>
  <c r="G446"/>
  <c r="G447"/>
  <c r="G448"/>
  <c r="G449"/>
  <c r="G450"/>
  <c r="G451"/>
  <c r="G452"/>
  <c r="G453"/>
  <c r="G454"/>
  <c r="G455"/>
  <c r="G456"/>
  <c r="G457"/>
  <c r="G458"/>
  <c r="G459"/>
  <c r="G460"/>
  <c r="G461"/>
  <c r="G462"/>
  <c r="G463"/>
  <c r="G464"/>
  <c r="G465"/>
  <c r="G466"/>
  <c r="G467"/>
  <c r="G468"/>
  <c r="G469"/>
  <c r="G470"/>
  <c r="G471"/>
  <c r="G472"/>
  <c r="G473"/>
  <c r="G474"/>
  <c r="G475"/>
  <c r="G476"/>
  <c r="G477"/>
  <c r="G478"/>
  <c r="G479"/>
  <c r="G480"/>
  <c r="G481"/>
  <c r="G482"/>
  <c r="G483"/>
  <c r="G484"/>
  <c r="G485"/>
  <c r="G486"/>
  <c r="G487"/>
  <c r="G488"/>
  <c r="G489"/>
  <c r="G490"/>
  <c r="G491"/>
  <c r="G492"/>
  <c r="G493"/>
  <c r="G494"/>
  <c r="G495"/>
  <c r="G496"/>
  <c r="G497"/>
  <c r="G498"/>
  <c r="G499"/>
  <c r="G500"/>
  <c r="G501"/>
  <c r="G502"/>
  <c r="G503"/>
  <c r="G504"/>
  <c r="G505"/>
  <c r="G506"/>
  <c r="G507"/>
  <c r="G508"/>
  <c r="G509"/>
  <c r="G510"/>
  <c r="G511"/>
  <c r="G512"/>
  <c r="G513"/>
  <c r="G514"/>
  <c r="G515"/>
  <c r="G516"/>
  <c r="G517"/>
  <c r="G518"/>
  <c r="G519"/>
  <c r="G520"/>
  <c r="G521"/>
  <c r="G522"/>
  <c r="G523"/>
  <c r="G524"/>
  <c r="G525"/>
  <c r="G526"/>
  <c r="G527"/>
  <c r="G528"/>
  <c r="G529"/>
  <c r="G530"/>
  <c r="G531"/>
  <c r="G532"/>
  <c r="G533"/>
  <c r="G534"/>
  <c r="G535"/>
  <c r="G536"/>
  <c r="G537"/>
  <c r="G538"/>
  <c r="G539"/>
  <c r="G540"/>
  <c r="G541"/>
  <c r="G542"/>
  <c r="G543"/>
  <c r="G544"/>
  <c r="G545"/>
  <c r="G546"/>
  <c r="G547"/>
  <c r="G548"/>
  <c r="G549"/>
  <c r="G550"/>
  <c r="G551"/>
  <c r="G552"/>
  <c r="G553"/>
  <c r="G554"/>
  <c r="G555"/>
  <c r="G556"/>
  <c r="G557"/>
  <c r="G558"/>
  <c r="G559"/>
  <c r="G560"/>
  <c r="G561"/>
  <c r="G562"/>
  <c r="G563"/>
  <c r="G564"/>
  <c r="G565"/>
  <c r="G566"/>
  <c r="G567"/>
  <c r="G568"/>
  <c r="G569"/>
  <c r="G570"/>
  <c r="G571"/>
  <c r="G572"/>
  <c r="G573"/>
  <c r="G574"/>
  <c r="G575"/>
  <c r="G576"/>
  <c r="G577"/>
  <c r="G578"/>
  <c r="G579"/>
  <c r="G580"/>
  <c r="G581"/>
  <c r="G582"/>
  <c r="G583"/>
  <c r="G584"/>
  <c r="G585"/>
  <c r="G586"/>
  <c r="G587"/>
  <c r="G588"/>
  <c r="G589"/>
  <c r="G590"/>
  <c r="G591"/>
  <c r="G592"/>
  <c r="G593"/>
  <c r="G594"/>
  <c r="G595"/>
  <c r="G596"/>
  <c r="G597"/>
  <c r="G598"/>
  <c r="G599"/>
  <c r="G600"/>
  <c r="G601"/>
  <c r="G602"/>
  <c r="G603"/>
  <c r="G604"/>
  <c r="G605"/>
  <c r="G606"/>
  <c r="G607"/>
  <c r="G608"/>
  <c r="G609"/>
  <c r="G610"/>
  <c r="G611"/>
  <c r="G612"/>
  <c r="G613"/>
  <c r="G614"/>
  <c r="G615"/>
  <c r="G616"/>
  <c r="G617"/>
  <c r="G618"/>
  <c r="G619"/>
  <c r="G620"/>
  <c r="G621"/>
  <c r="G622"/>
  <c r="G623"/>
  <c r="G624"/>
  <c r="G625"/>
  <c r="G626"/>
  <c r="G627"/>
  <c r="G628"/>
  <c r="G629"/>
  <c r="G630"/>
  <c r="G631"/>
  <c r="G632"/>
  <c r="G633"/>
  <c r="G634"/>
  <c r="G635"/>
  <c r="G636"/>
  <c r="G637"/>
  <c r="G638"/>
  <c r="G639"/>
  <c r="G640"/>
  <c r="G641"/>
  <c r="G642"/>
  <c r="G643"/>
  <c r="G644"/>
  <c r="G645"/>
  <c r="G646"/>
  <c r="G647"/>
  <c r="G648"/>
  <c r="G649"/>
  <c r="G650"/>
  <c r="G651"/>
  <c r="G652"/>
  <c r="G653"/>
  <c r="G654"/>
  <c r="G655"/>
  <c r="G656"/>
  <c r="G657"/>
  <c r="G658"/>
  <c r="G659"/>
  <c r="G660"/>
  <c r="G661"/>
  <c r="G662"/>
  <c r="G663"/>
  <c r="G664"/>
  <c r="G665"/>
  <c r="G666"/>
  <c r="G667"/>
  <c r="G668"/>
  <c r="G669"/>
  <c r="G670"/>
  <c r="G671"/>
  <c r="G672"/>
  <c r="G673"/>
  <c r="G674"/>
  <c r="G675"/>
  <c r="G676"/>
  <c r="G677"/>
  <c r="G678"/>
  <c r="G679"/>
  <c r="G680"/>
  <c r="G681"/>
  <c r="G682"/>
  <c r="G683"/>
  <c r="G684"/>
  <c r="G685"/>
  <c r="G686"/>
  <c r="G687"/>
  <c r="G688"/>
  <c r="G689"/>
  <c r="G690"/>
  <c r="G691"/>
  <c r="G692"/>
  <c r="G693"/>
  <c r="G694"/>
  <c r="G695"/>
  <c r="G696"/>
  <c r="G697"/>
  <c r="G698"/>
  <c r="G699"/>
  <c r="G700"/>
  <c r="G701"/>
  <c r="G702"/>
  <c r="G703"/>
  <c r="G704"/>
  <c r="G705"/>
  <c r="G706"/>
  <c r="G707"/>
  <c r="G708"/>
  <c r="G709"/>
  <c r="G710"/>
  <c r="G711"/>
  <c r="G712"/>
  <c r="G713"/>
  <c r="G714"/>
  <c r="G715"/>
  <c r="G716"/>
  <c r="G717"/>
  <c r="G718"/>
  <c r="G719"/>
  <c r="G720"/>
  <c r="G721"/>
  <c r="G722"/>
  <c r="G723"/>
  <c r="G724"/>
  <c r="G725"/>
  <c r="G726"/>
  <c r="G727"/>
  <c r="G728"/>
  <c r="G729"/>
  <c r="G730"/>
  <c r="G731"/>
  <c r="G732"/>
  <c r="G733"/>
  <c r="G734"/>
  <c r="G735"/>
  <c r="G736"/>
  <c r="G737"/>
  <c r="G738"/>
  <c r="G739"/>
  <c r="G740"/>
  <c r="G741"/>
  <c r="G742"/>
  <c r="G743"/>
  <c r="G744"/>
  <c r="G745"/>
  <c r="G746"/>
  <c r="G747"/>
  <c r="G748"/>
  <c r="G749"/>
  <c r="G750"/>
  <c r="G751"/>
  <c r="G752"/>
  <c r="G753"/>
  <c r="G754"/>
  <c r="G755"/>
  <c r="G756"/>
  <c r="G757"/>
  <c r="G758"/>
  <c r="G759"/>
  <c r="G760"/>
  <c r="G761"/>
  <c r="G762"/>
  <c r="G763"/>
  <c r="G764"/>
  <c r="G765"/>
  <c r="G766"/>
  <c r="G767"/>
  <c r="G768"/>
  <c r="G769"/>
  <c r="G770"/>
  <c r="G771"/>
  <c r="G772"/>
  <c r="G773"/>
  <c r="G774"/>
  <c r="G775"/>
  <c r="G776"/>
  <c r="G777"/>
  <c r="G778"/>
  <c r="G779"/>
  <c r="G780"/>
  <c r="G781"/>
  <c r="G782"/>
  <c r="G783"/>
  <c r="G784"/>
  <c r="G785"/>
  <c r="G786"/>
  <c r="G787"/>
  <c r="G788"/>
  <c r="G789"/>
  <c r="G790"/>
  <c r="G791"/>
  <c r="G792"/>
  <c r="G793"/>
  <c r="G794"/>
  <c r="G795"/>
  <c r="G796"/>
  <c r="G797"/>
  <c r="G798"/>
  <c r="G799"/>
  <c r="G800"/>
  <c r="G801"/>
  <c r="G802"/>
  <c r="G803"/>
  <c r="G804"/>
  <c r="G805"/>
  <c r="G806"/>
  <c r="G807"/>
  <c r="G808"/>
  <c r="G809"/>
  <c r="G810"/>
  <c r="G811"/>
  <c r="G812"/>
  <c r="G813"/>
  <c r="G814"/>
  <c r="G815"/>
  <c r="G816"/>
  <c r="G817"/>
  <c r="G818"/>
  <c r="G819"/>
  <c r="G820"/>
  <c r="G821"/>
  <c r="G822"/>
  <c r="G823"/>
  <c r="G824"/>
  <c r="G825"/>
  <c r="G826"/>
  <c r="G827"/>
  <c r="G828"/>
  <c r="G829"/>
  <c r="G830"/>
  <c r="G831"/>
  <c r="G832"/>
  <c r="G833"/>
  <c r="G834"/>
  <c r="G835"/>
  <c r="G836"/>
  <c r="G837"/>
  <c r="G838"/>
  <c r="G839"/>
  <c r="G840"/>
  <c r="G841"/>
  <c r="G842"/>
  <c r="G843"/>
  <c r="G844"/>
  <c r="G845"/>
  <c r="G846"/>
  <c r="G847"/>
  <c r="G848"/>
  <c r="G849"/>
  <c r="G850"/>
  <c r="G851"/>
  <c r="G852"/>
  <c r="G853"/>
  <c r="G854"/>
  <c r="G855"/>
  <c r="G856"/>
  <c r="G857"/>
  <c r="G858"/>
  <c r="G859"/>
  <c r="G860"/>
  <c r="G861"/>
  <c r="G862"/>
  <c r="G863"/>
  <c r="G864"/>
  <c r="G865"/>
  <c r="G866"/>
  <c r="G867"/>
  <c r="G868"/>
  <c r="G869"/>
  <c r="G870"/>
  <c r="G871"/>
  <c r="G872"/>
  <c r="G873"/>
  <c r="G874"/>
  <c r="G875"/>
  <c r="G876"/>
  <c r="G877"/>
  <c r="G878"/>
  <c r="G879"/>
  <c r="G880"/>
  <c r="G881"/>
  <c r="G882"/>
  <c r="G883"/>
  <c r="G884"/>
  <c r="G885"/>
  <c r="G886"/>
  <c r="G887"/>
  <c r="G888"/>
  <c r="G889"/>
  <c r="G890"/>
  <c r="G891"/>
  <c r="G892"/>
  <c r="G893"/>
  <c r="G894"/>
  <c r="G895"/>
  <c r="G896"/>
  <c r="G897"/>
  <c r="G898"/>
  <c r="G899"/>
  <c r="G900"/>
  <c r="G901"/>
  <c r="G902"/>
  <c r="G903"/>
  <c r="G3"/>
  <c r="J13" i="10" l="1"/>
  <c r="J14" s="1"/>
  <c r="I13"/>
  <c r="I14" s="1"/>
  <c r="J10"/>
  <c r="J11" s="1"/>
  <c r="I10"/>
  <c r="I11" s="1"/>
  <c r="J7"/>
  <c r="J8" s="1"/>
  <c r="I7"/>
  <c r="I8" s="1"/>
  <c r="J4"/>
  <c r="J5" s="1"/>
  <c r="I4"/>
  <c r="I5" s="1"/>
  <c r="I170" i="8"/>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5"/>
  <c r="I4"/>
  <c r="M4" i="9" s="1"/>
  <c r="F6" i="10"/>
  <c r="A1253"/>
  <c r="J1252"/>
  <c r="J1253" s="1"/>
  <c r="I1252"/>
  <c r="I1253" s="1"/>
  <c r="H1252"/>
  <c r="G1253" s="1"/>
  <c r="E1252"/>
  <c r="E1253" s="1"/>
  <c r="D1252"/>
  <c r="D1253" s="1"/>
  <c r="C1252"/>
  <c r="C1253" s="1"/>
  <c r="A1252"/>
  <c r="F1251"/>
  <c r="F1252" s="1"/>
  <c r="F1253" s="1"/>
  <c r="A1250"/>
  <c r="J1249"/>
  <c r="J1250" s="1"/>
  <c r="I1249"/>
  <c r="I1250" s="1"/>
  <c r="H1249"/>
  <c r="G1250" s="1"/>
  <c r="E1249"/>
  <c r="E1250" s="1"/>
  <c r="D1249"/>
  <c r="D1250" s="1"/>
  <c r="C1249"/>
  <c r="C1250" s="1"/>
  <c r="A1249"/>
  <c r="F1248"/>
  <c r="F1249" s="1"/>
  <c r="F1250" s="1"/>
  <c r="A1247"/>
  <c r="J1246"/>
  <c r="J1247" s="1"/>
  <c r="I1246"/>
  <c r="I1247" s="1"/>
  <c r="H1246"/>
  <c r="G1247" s="1"/>
  <c r="E1246"/>
  <c r="E1247" s="1"/>
  <c r="D1246"/>
  <c r="D1247" s="1"/>
  <c r="C1246"/>
  <c r="C1247" s="1"/>
  <c r="A1246"/>
  <c r="F1245"/>
  <c r="F1246" s="1"/>
  <c r="F1247" s="1"/>
  <c r="A1244"/>
  <c r="J1243"/>
  <c r="J1244" s="1"/>
  <c r="I1243"/>
  <c r="I1244" s="1"/>
  <c r="H1243"/>
  <c r="G1244" s="1"/>
  <c r="E1243"/>
  <c r="E1244" s="1"/>
  <c r="D1243"/>
  <c r="D1244" s="1"/>
  <c r="C1243"/>
  <c r="C1244" s="1"/>
  <c r="A1243"/>
  <c r="F1242"/>
  <c r="F1243" s="1"/>
  <c r="F1244" s="1"/>
  <c r="A1241"/>
  <c r="J1240"/>
  <c r="J1241" s="1"/>
  <c r="I1240"/>
  <c r="I1241" s="1"/>
  <c r="H1240"/>
  <c r="G1241" s="1"/>
  <c r="E1240"/>
  <c r="E1241" s="1"/>
  <c r="D1240"/>
  <c r="D1241" s="1"/>
  <c r="C1240"/>
  <c r="C1241" s="1"/>
  <c r="A1240"/>
  <c r="F1239"/>
  <c r="F1240" s="1"/>
  <c r="F1241" s="1"/>
  <c r="A1238"/>
  <c r="J1237"/>
  <c r="J1238" s="1"/>
  <c r="I1237"/>
  <c r="I1238" s="1"/>
  <c r="H1237"/>
  <c r="G1238" s="1"/>
  <c r="E1237"/>
  <c r="E1238" s="1"/>
  <c r="D1237"/>
  <c r="D1238" s="1"/>
  <c r="C1237"/>
  <c r="C1238" s="1"/>
  <c r="A1237"/>
  <c r="F1236"/>
  <c r="F1237" s="1"/>
  <c r="F1238" s="1"/>
  <c r="A1235"/>
  <c r="J1234"/>
  <c r="J1235" s="1"/>
  <c r="I1234"/>
  <c r="I1235" s="1"/>
  <c r="H1234"/>
  <c r="G1235" s="1"/>
  <c r="E1234"/>
  <c r="E1235" s="1"/>
  <c r="D1234"/>
  <c r="D1235" s="1"/>
  <c r="C1234"/>
  <c r="C1235" s="1"/>
  <c r="A1234"/>
  <c r="F1233"/>
  <c r="F1234" s="1"/>
  <c r="F1235" s="1"/>
  <c r="A1232"/>
  <c r="J1231"/>
  <c r="J1232" s="1"/>
  <c r="I1231"/>
  <c r="I1232" s="1"/>
  <c r="H1231"/>
  <c r="G1232" s="1"/>
  <c r="E1231"/>
  <c r="E1232" s="1"/>
  <c r="D1231"/>
  <c r="D1232" s="1"/>
  <c r="C1231"/>
  <c r="C1232" s="1"/>
  <c r="A1231"/>
  <c r="F1230"/>
  <c r="F1231" s="1"/>
  <c r="F1232" s="1"/>
  <c r="A1229"/>
  <c r="J1228"/>
  <c r="J1229" s="1"/>
  <c r="I1228"/>
  <c r="I1229" s="1"/>
  <c r="H1228"/>
  <c r="G1229" s="1"/>
  <c r="E1228"/>
  <c r="E1229" s="1"/>
  <c r="D1228"/>
  <c r="D1229" s="1"/>
  <c r="C1228"/>
  <c r="C1229" s="1"/>
  <c r="A1228"/>
  <c r="F1227"/>
  <c r="F1228" s="1"/>
  <c r="F1229" s="1"/>
  <c r="A1226"/>
  <c r="J1225"/>
  <c r="J1226" s="1"/>
  <c r="I1225"/>
  <c r="I1226" s="1"/>
  <c r="H1225"/>
  <c r="G1226" s="1"/>
  <c r="E1225"/>
  <c r="E1226" s="1"/>
  <c r="D1225"/>
  <c r="D1226" s="1"/>
  <c r="C1225"/>
  <c r="C1226" s="1"/>
  <c r="A1225"/>
  <c r="F1224"/>
  <c r="F1225" s="1"/>
  <c r="F1226" s="1"/>
  <c r="A1223"/>
  <c r="J1222"/>
  <c r="J1223" s="1"/>
  <c r="I1222"/>
  <c r="I1223" s="1"/>
  <c r="H1222"/>
  <c r="G1223" s="1"/>
  <c r="E1222"/>
  <c r="E1223" s="1"/>
  <c r="D1222"/>
  <c r="D1223" s="1"/>
  <c r="C1222"/>
  <c r="C1223" s="1"/>
  <c r="A1222"/>
  <c r="F1221"/>
  <c r="F1222" s="1"/>
  <c r="F1223" s="1"/>
  <c r="A1220"/>
  <c r="J1219"/>
  <c r="J1220" s="1"/>
  <c r="I1219"/>
  <c r="I1220" s="1"/>
  <c r="H1219"/>
  <c r="G1220" s="1"/>
  <c r="E1219"/>
  <c r="E1220" s="1"/>
  <c r="D1219"/>
  <c r="D1220" s="1"/>
  <c r="C1219"/>
  <c r="C1220" s="1"/>
  <c r="A1219"/>
  <c r="F1218"/>
  <c r="F1219" s="1"/>
  <c r="F1220" s="1"/>
  <c r="A1217"/>
  <c r="J1216"/>
  <c r="J1217" s="1"/>
  <c r="I1216"/>
  <c r="I1217" s="1"/>
  <c r="H1216"/>
  <c r="G1217" s="1"/>
  <c r="E1216"/>
  <c r="E1217" s="1"/>
  <c r="D1216"/>
  <c r="D1217" s="1"/>
  <c r="C1216"/>
  <c r="C1217" s="1"/>
  <c r="A1216"/>
  <c r="F1215"/>
  <c r="F1216" s="1"/>
  <c r="F1217" s="1"/>
  <c r="A1214"/>
  <c r="J1213"/>
  <c r="J1214" s="1"/>
  <c r="I1213"/>
  <c r="I1214" s="1"/>
  <c r="H1213"/>
  <c r="G1214" s="1"/>
  <c r="E1213"/>
  <c r="E1214" s="1"/>
  <c r="D1213"/>
  <c r="D1214" s="1"/>
  <c r="C1213"/>
  <c r="C1214" s="1"/>
  <c r="A1213"/>
  <c r="F1212"/>
  <c r="F1213" s="1"/>
  <c r="F1214" s="1"/>
  <c r="A1211"/>
  <c r="J1210"/>
  <c r="J1211" s="1"/>
  <c r="I1210"/>
  <c r="I1211" s="1"/>
  <c r="H1210"/>
  <c r="G1211" s="1"/>
  <c r="E1210"/>
  <c r="E1211" s="1"/>
  <c r="D1210"/>
  <c r="D1211" s="1"/>
  <c r="C1210"/>
  <c r="C1211" s="1"/>
  <c r="A1210"/>
  <c r="F1209"/>
  <c r="F1210" s="1"/>
  <c r="F1211" s="1"/>
  <c r="A1208"/>
  <c r="J1207"/>
  <c r="J1208" s="1"/>
  <c r="I1207"/>
  <c r="I1208" s="1"/>
  <c r="H1207"/>
  <c r="G1208" s="1"/>
  <c r="E1207"/>
  <c r="E1208" s="1"/>
  <c r="D1207"/>
  <c r="D1208" s="1"/>
  <c r="C1207"/>
  <c r="C1208" s="1"/>
  <c r="A1207"/>
  <c r="F1206"/>
  <c r="F1207" s="1"/>
  <c r="F1208" s="1"/>
  <c r="A1205"/>
  <c r="J1204"/>
  <c r="J1205" s="1"/>
  <c r="I1204"/>
  <c r="I1205" s="1"/>
  <c r="H1204"/>
  <c r="G1205" s="1"/>
  <c r="E1204"/>
  <c r="E1205" s="1"/>
  <c r="D1204"/>
  <c r="D1205" s="1"/>
  <c r="C1204"/>
  <c r="C1205" s="1"/>
  <c r="A1204"/>
  <c r="F1203"/>
  <c r="F1204" s="1"/>
  <c r="F1205" s="1"/>
  <c r="A1202"/>
  <c r="J1201"/>
  <c r="J1202" s="1"/>
  <c r="I1201"/>
  <c r="I1202" s="1"/>
  <c r="H1201"/>
  <c r="G1202" s="1"/>
  <c r="E1201"/>
  <c r="E1202" s="1"/>
  <c r="D1201"/>
  <c r="D1202" s="1"/>
  <c r="C1201"/>
  <c r="C1202" s="1"/>
  <c r="A1201"/>
  <c r="F1200"/>
  <c r="F1201" s="1"/>
  <c r="F1202" s="1"/>
  <c r="A1199"/>
  <c r="J1198"/>
  <c r="J1199" s="1"/>
  <c r="I1198"/>
  <c r="I1199" s="1"/>
  <c r="H1198"/>
  <c r="G1199" s="1"/>
  <c r="E1198"/>
  <c r="E1199" s="1"/>
  <c r="D1198"/>
  <c r="D1199" s="1"/>
  <c r="C1198"/>
  <c r="C1199" s="1"/>
  <c r="A1198"/>
  <c r="F1197"/>
  <c r="F1198" s="1"/>
  <c r="F1199" s="1"/>
  <c r="A1196"/>
  <c r="J1195"/>
  <c r="J1196" s="1"/>
  <c r="I1195"/>
  <c r="I1196" s="1"/>
  <c r="H1195"/>
  <c r="G1196" s="1"/>
  <c r="E1195"/>
  <c r="E1196" s="1"/>
  <c r="D1195"/>
  <c r="D1196" s="1"/>
  <c r="C1195"/>
  <c r="C1196" s="1"/>
  <c r="A1195"/>
  <c r="F1194"/>
  <c r="F1195" s="1"/>
  <c r="F1196" s="1"/>
  <c r="A1193"/>
  <c r="J1192"/>
  <c r="J1193" s="1"/>
  <c r="I1192"/>
  <c r="I1193" s="1"/>
  <c r="H1192"/>
  <c r="G1193" s="1"/>
  <c r="E1192"/>
  <c r="E1193" s="1"/>
  <c r="D1192"/>
  <c r="D1193" s="1"/>
  <c r="C1192"/>
  <c r="C1193" s="1"/>
  <c r="A1192"/>
  <c r="F1191"/>
  <c r="F1192" s="1"/>
  <c r="F1193" s="1"/>
  <c r="A1190"/>
  <c r="J1189"/>
  <c r="J1190" s="1"/>
  <c r="I1189"/>
  <c r="I1190" s="1"/>
  <c r="H1189"/>
  <c r="G1190" s="1"/>
  <c r="E1189"/>
  <c r="E1190" s="1"/>
  <c r="D1189"/>
  <c r="D1190" s="1"/>
  <c r="C1189"/>
  <c r="C1190" s="1"/>
  <c r="A1189"/>
  <c r="F1188"/>
  <c r="F1189" s="1"/>
  <c r="F1190" s="1"/>
  <c r="A1187"/>
  <c r="J1186"/>
  <c r="J1187" s="1"/>
  <c r="I1186"/>
  <c r="I1187" s="1"/>
  <c r="H1186"/>
  <c r="G1187" s="1"/>
  <c r="E1186"/>
  <c r="E1187" s="1"/>
  <c r="D1186"/>
  <c r="D1187" s="1"/>
  <c r="C1186"/>
  <c r="C1187" s="1"/>
  <c r="A1186"/>
  <c r="F1185"/>
  <c r="F1186" s="1"/>
  <c r="F1187" s="1"/>
  <c r="A1184"/>
  <c r="J1183"/>
  <c r="J1184" s="1"/>
  <c r="I1183"/>
  <c r="I1184" s="1"/>
  <c r="H1183"/>
  <c r="G1184" s="1"/>
  <c r="E1183"/>
  <c r="E1184" s="1"/>
  <c r="D1183"/>
  <c r="D1184" s="1"/>
  <c r="C1183"/>
  <c r="C1184" s="1"/>
  <c r="A1183"/>
  <c r="F1182"/>
  <c r="F1183" s="1"/>
  <c r="F1184" s="1"/>
  <c r="A1181"/>
  <c r="J1180"/>
  <c r="J1181" s="1"/>
  <c r="I1180"/>
  <c r="I1181" s="1"/>
  <c r="H1180"/>
  <c r="G1181" s="1"/>
  <c r="E1180"/>
  <c r="E1181" s="1"/>
  <c r="D1180"/>
  <c r="D1181" s="1"/>
  <c r="C1180"/>
  <c r="C1181" s="1"/>
  <c r="A1180"/>
  <c r="F1179"/>
  <c r="F1180" s="1"/>
  <c r="F1181" s="1"/>
  <c r="A1178"/>
  <c r="J1177"/>
  <c r="J1178" s="1"/>
  <c r="I1177"/>
  <c r="I1178" s="1"/>
  <c r="H1177"/>
  <c r="G1178" s="1"/>
  <c r="E1177"/>
  <c r="E1178" s="1"/>
  <c r="D1177"/>
  <c r="D1178" s="1"/>
  <c r="C1177"/>
  <c r="C1178" s="1"/>
  <c r="A1177"/>
  <c r="F1176"/>
  <c r="F1177" s="1"/>
  <c r="F1178" s="1"/>
  <c r="A1175"/>
  <c r="J1174"/>
  <c r="J1175" s="1"/>
  <c r="I1174"/>
  <c r="I1175" s="1"/>
  <c r="H1174"/>
  <c r="G1175" s="1"/>
  <c r="E1174"/>
  <c r="E1175" s="1"/>
  <c r="D1174"/>
  <c r="D1175" s="1"/>
  <c r="C1174"/>
  <c r="C1175" s="1"/>
  <c r="A1174"/>
  <c r="F1173"/>
  <c r="F1174" s="1"/>
  <c r="F1175" s="1"/>
  <c r="A1172"/>
  <c r="J1171"/>
  <c r="J1172" s="1"/>
  <c r="I1171"/>
  <c r="I1172" s="1"/>
  <c r="H1171"/>
  <c r="G1172" s="1"/>
  <c r="E1171"/>
  <c r="E1172" s="1"/>
  <c r="D1171"/>
  <c r="D1172" s="1"/>
  <c r="C1171"/>
  <c r="C1172" s="1"/>
  <c r="A1171"/>
  <c r="F1170"/>
  <c r="F1171" s="1"/>
  <c r="F1172" s="1"/>
  <c r="A1169"/>
  <c r="J1168"/>
  <c r="J1169" s="1"/>
  <c r="I1168"/>
  <c r="I1169" s="1"/>
  <c r="H1168"/>
  <c r="G1169" s="1"/>
  <c r="E1168"/>
  <c r="E1169" s="1"/>
  <c r="D1168"/>
  <c r="D1169" s="1"/>
  <c r="C1168"/>
  <c r="C1169" s="1"/>
  <c r="A1168"/>
  <c r="F1167"/>
  <c r="F1168" s="1"/>
  <c r="F1169" s="1"/>
  <c r="A1166"/>
  <c r="J1165"/>
  <c r="J1166" s="1"/>
  <c r="I1165"/>
  <c r="I1166" s="1"/>
  <c r="H1165"/>
  <c r="G1166" s="1"/>
  <c r="E1165"/>
  <c r="E1166" s="1"/>
  <c r="D1165"/>
  <c r="D1166" s="1"/>
  <c r="C1165"/>
  <c r="C1166" s="1"/>
  <c r="A1165"/>
  <c r="F1164"/>
  <c r="F1165" s="1"/>
  <c r="F1166" s="1"/>
  <c r="A1163"/>
  <c r="J1162"/>
  <c r="J1163" s="1"/>
  <c r="I1162"/>
  <c r="I1163" s="1"/>
  <c r="H1162"/>
  <c r="G1163" s="1"/>
  <c r="E1162"/>
  <c r="E1163" s="1"/>
  <c r="D1162"/>
  <c r="D1163" s="1"/>
  <c r="C1162"/>
  <c r="C1163" s="1"/>
  <c r="A1162"/>
  <c r="F1161"/>
  <c r="F1162" s="1"/>
  <c r="F1163" s="1"/>
  <c r="A1160"/>
  <c r="J1159"/>
  <c r="J1160" s="1"/>
  <c r="I1159"/>
  <c r="I1160" s="1"/>
  <c r="H1159"/>
  <c r="G1160" s="1"/>
  <c r="E1159"/>
  <c r="E1160" s="1"/>
  <c r="D1159"/>
  <c r="D1160" s="1"/>
  <c r="C1159"/>
  <c r="C1160" s="1"/>
  <c r="A1159"/>
  <c r="F1158"/>
  <c r="F1159" s="1"/>
  <c r="F1160" s="1"/>
  <c r="A1157"/>
  <c r="J1156"/>
  <c r="J1157" s="1"/>
  <c r="I1156"/>
  <c r="I1157" s="1"/>
  <c r="H1156"/>
  <c r="G1157" s="1"/>
  <c r="E1156"/>
  <c r="E1157" s="1"/>
  <c r="D1156"/>
  <c r="D1157" s="1"/>
  <c r="C1156"/>
  <c r="C1157" s="1"/>
  <c r="A1156"/>
  <c r="F1155"/>
  <c r="F1156" s="1"/>
  <c r="F1157" s="1"/>
  <c r="A1154"/>
  <c r="J1153"/>
  <c r="J1154" s="1"/>
  <c r="I1153"/>
  <c r="I1154" s="1"/>
  <c r="H1153"/>
  <c r="G1154" s="1"/>
  <c r="E1153"/>
  <c r="E1154" s="1"/>
  <c r="D1153"/>
  <c r="D1154" s="1"/>
  <c r="C1153"/>
  <c r="C1154" s="1"/>
  <c r="A1153"/>
  <c r="F1152"/>
  <c r="F1153" s="1"/>
  <c r="F1154" s="1"/>
  <c r="A1151"/>
  <c r="J1150"/>
  <c r="J1151" s="1"/>
  <c r="I1150"/>
  <c r="I1151" s="1"/>
  <c r="H1150"/>
  <c r="G1151" s="1"/>
  <c r="E1150"/>
  <c r="E1151" s="1"/>
  <c r="D1150"/>
  <c r="D1151" s="1"/>
  <c r="C1150"/>
  <c r="C1151" s="1"/>
  <c r="A1150"/>
  <c r="F1149"/>
  <c r="F1150" s="1"/>
  <c r="F1151" s="1"/>
  <c r="A1148"/>
  <c r="J1147"/>
  <c r="J1148" s="1"/>
  <c r="I1147"/>
  <c r="I1148" s="1"/>
  <c r="H1147"/>
  <c r="G1148" s="1"/>
  <c r="E1147"/>
  <c r="E1148" s="1"/>
  <c r="D1147"/>
  <c r="D1148" s="1"/>
  <c r="C1147"/>
  <c r="C1148" s="1"/>
  <c r="A1147"/>
  <c r="F1146"/>
  <c r="F1147" s="1"/>
  <c r="F1148" s="1"/>
  <c r="A1145"/>
  <c r="J1144"/>
  <c r="J1145" s="1"/>
  <c r="I1144"/>
  <c r="I1145" s="1"/>
  <c r="H1144"/>
  <c r="G1145" s="1"/>
  <c r="E1144"/>
  <c r="E1145" s="1"/>
  <c r="D1144"/>
  <c r="D1145" s="1"/>
  <c r="C1144"/>
  <c r="C1145" s="1"/>
  <c r="A1144"/>
  <c r="F1143"/>
  <c r="F1144" s="1"/>
  <c r="F1145" s="1"/>
  <c r="A1142"/>
  <c r="J1141"/>
  <c r="J1142" s="1"/>
  <c r="I1141"/>
  <c r="I1142" s="1"/>
  <c r="H1141"/>
  <c r="G1142" s="1"/>
  <c r="E1141"/>
  <c r="E1142" s="1"/>
  <c r="D1141"/>
  <c r="D1142" s="1"/>
  <c r="C1141"/>
  <c r="C1142" s="1"/>
  <c r="A1141"/>
  <c r="F1140"/>
  <c r="F1141" s="1"/>
  <c r="F1142" s="1"/>
  <c r="A1139"/>
  <c r="J1138"/>
  <c r="J1139" s="1"/>
  <c r="I1138"/>
  <c r="I1139" s="1"/>
  <c r="H1138"/>
  <c r="G1139" s="1"/>
  <c r="E1138"/>
  <c r="E1139" s="1"/>
  <c r="D1138"/>
  <c r="D1139" s="1"/>
  <c r="C1138"/>
  <c r="C1139" s="1"/>
  <c r="A1138"/>
  <c r="F1137"/>
  <c r="F1138" s="1"/>
  <c r="F1139" s="1"/>
  <c r="A1136"/>
  <c r="J1135"/>
  <c r="J1136" s="1"/>
  <c r="I1135"/>
  <c r="I1136" s="1"/>
  <c r="H1135"/>
  <c r="G1136" s="1"/>
  <c r="E1135"/>
  <c r="E1136" s="1"/>
  <c r="D1135"/>
  <c r="D1136" s="1"/>
  <c r="C1135"/>
  <c r="C1136" s="1"/>
  <c r="A1135"/>
  <c r="F1134"/>
  <c r="F1135" s="1"/>
  <c r="F1136" s="1"/>
  <c r="A1133"/>
  <c r="J1132"/>
  <c r="J1133" s="1"/>
  <c r="I1132"/>
  <c r="I1133" s="1"/>
  <c r="H1132"/>
  <c r="G1133" s="1"/>
  <c r="E1132"/>
  <c r="E1133" s="1"/>
  <c r="D1132"/>
  <c r="D1133" s="1"/>
  <c r="C1132"/>
  <c r="C1133" s="1"/>
  <c r="A1132"/>
  <c r="F1131"/>
  <c r="F1132" s="1"/>
  <c r="F1133" s="1"/>
  <c r="A1130"/>
  <c r="J1129"/>
  <c r="J1130" s="1"/>
  <c r="I1129"/>
  <c r="I1130" s="1"/>
  <c r="H1129"/>
  <c r="G1130" s="1"/>
  <c r="E1129"/>
  <c r="E1130" s="1"/>
  <c r="D1129"/>
  <c r="D1130" s="1"/>
  <c r="C1129"/>
  <c r="C1130" s="1"/>
  <c r="A1129"/>
  <c r="F1128"/>
  <c r="F1129" s="1"/>
  <c r="F1130" s="1"/>
  <c r="A1127"/>
  <c r="J1126"/>
  <c r="J1127" s="1"/>
  <c r="I1126"/>
  <c r="I1127" s="1"/>
  <c r="H1126"/>
  <c r="G1127" s="1"/>
  <c r="E1126"/>
  <c r="E1127" s="1"/>
  <c r="D1126"/>
  <c r="D1127" s="1"/>
  <c r="C1126"/>
  <c r="C1127" s="1"/>
  <c r="A1126"/>
  <c r="F1125"/>
  <c r="F1126" s="1"/>
  <c r="F1127" s="1"/>
  <c r="A1124"/>
  <c r="J1123"/>
  <c r="J1124" s="1"/>
  <c r="I1123"/>
  <c r="I1124" s="1"/>
  <c r="H1123"/>
  <c r="G1124" s="1"/>
  <c r="E1123"/>
  <c r="E1124" s="1"/>
  <c r="D1123"/>
  <c r="D1124" s="1"/>
  <c r="C1123"/>
  <c r="C1124" s="1"/>
  <c r="A1123"/>
  <c r="F1122"/>
  <c r="F1123" s="1"/>
  <c r="F1124" s="1"/>
  <c r="A1121"/>
  <c r="J1120"/>
  <c r="J1121" s="1"/>
  <c r="I1120"/>
  <c r="I1121" s="1"/>
  <c r="H1120"/>
  <c r="G1121" s="1"/>
  <c r="E1120"/>
  <c r="E1121" s="1"/>
  <c r="D1120"/>
  <c r="D1121" s="1"/>
  <c r="C1120"/>
  <c r="C1121" s="1"/>
  <c r="A1120"/>
  <c r="F1119"/>
  <c r="F1120" s="1"/>
  <c r="F1121" s="1"/>
  <c r="A1118"/>
  <c r="J1117"/>
  <c r="J1118" s="1"/>
  <c r="I1117"/>
  <c r="I1118" s="1"/>
  <c r="H1117"/>
  <c r="G1118" s="1"/>
  <c r="E1117"/>
  <c r="E1118" s="1"/>
  <c r="D1117"/>
  <c r="D1118" s="1"/>
  <c r="C1117"/>
  <c r="C1118" s="1"/>
  <c r="A1117"/>
  <c r="F1116"/>
  <c r="F1117" s="1"/>
  <c r="F1118" s="1"/>
  <c r="A1115"/>
  <c r="J1114"/>
  <c r="J1115" s="1"/>
  <c r="I1114"/>
  <c r="I1115" s="1"/>
  <c r="H1114"/>
  <c r="G1115" s="1"/>
  <c r="E1114"/>
  <c r="E1115" s="1"/>
  <c r="D1114"/>
  <c r="D1115" s="1"/>
  <c r="C1114"/>
  <c r="C1115" s="1"/>
  <c r="A1114"/>
  <c r="F1113"/>
  <c r="F1114" s="1"/>
  <c r="F1115" s="1"/>
  <c r="A1112"/>
  <c r="J1111"/>
  <c r="J1112" s="1"/>
  <c r="I1111"/>
  <c r="I1112" s="1"/>
  <c r="H1111"/>
  <c r="G1112" s="1"/>
  <c r="E1111"/>
  <c r="E1112" s="1"/>
  <c r="D1111"/>
  <c r="D1112" s="1"/>
  <c r="C1111"/>
  <c r="C1112" s="1"/>
  <c r="A1111"/>
  <c r="F1110"/>
  <c r="F1111" s="1"/>
  <c r="F1112" s="1"/>
  <c r="A1109"/>
  <c r="J1108"/>
  <c r="J1109" s="1"/>
  <c r="I1108"/>
  <c r="I1109" s="1"/>
  <c r="H1108"/>
  <c r="G1109" s="1"/>
  <c r="E1108"/>
  <c r="E1109" s="1"/>
  <c r="D1108"/>
  <c r="D1109" s="1"/>
  <c r="C1108"/>
  <c r="C1109" s="1"/>
  <c r="A1108"/>
  <c r="F1107"/>
  <c r="F1108" s="1"/>
  <c r="F1109" s="1"/>
  <c r="A1106"/>
  <c r="J1105"/>
  <c r="J1106" s="1"/>
  <c r="I1105"/>
  <c r="I1106" s="1"/>
  <c r="H1105"/>
  <c r="G1106" s="1"/>
  <c r="E1105"/>
  <c r="E1106" s="1"/>
  <c r="D1105"/>
  <c r="D1106" s="1"/>
  <c r="C1105"/>
  <c r="C1106" s="1"/>
  <c r="A1105"/>
  <c r="F1104"/>
  <c r="F1105" s="1"/>
  <c r="F1106" s="1"/>
  <c r="A1103"/>
  <c r="J1102"/>
  <c r="J1103" s="1"/>
  <c r="I1102"/>
  <c r="I1103" s="1"/>
  <c r="H1102"/>
  <c r="G1103" s="1"/>
  <c r="E1102"/>
  <c r="E1103" s="1"/>
  <c r="D1102"/>
  <c r="D1103" s="1"/>
  <c r="C1102"/>
  <c r="C1103" s="1"/>
  <c r="A1102"/>
  <c r="F1101"/>
  <c r="F1102" s="1"/>
  <c r="F1103" s="1"/>
  <c r="A1100"/>
  <c r="J1099"/>
  <c r="J1100" s="1"/>
  <c r="I1099"/>
  <c r="I1100" s="1"/>
  <c r="H1099"/>
  <c r="G1100" s="1"/>
  <c r="E1099"/>
  <c r="E1100" s="1"/>
  <c r="D1099"/>
  <c r="D1100" s="1"/>
  <c r="C1099"/>
  <c r="C1100" s="1"/>
  <c r="A1099"/>
  <c r="F1098"/>
  <c r="F1099" s="1"/>
  <c r="F1100" s="1"/>
  <c r="A1097"/>
  <c r="J1096"/>
  <c r="J1097" s="1"/>
  <c r="I1096"/>
  <c r="I1097" s="1"/>
  <c r="H1096"/>
  <c r="G1097" s="1"/>
  <c r="E1096"/>
  <c r="E1097" s="1"/>
  <c r="D1096"/>
  <c r="D1097" s="1"/>
  <c r="C1096"/>
  <c r="C1097" s="1"/>
  <c r="A1096"/>
  <c r="F1095"/>
  <c r="F1096" s="1"/>
  <c r="F1097" s="1"/>
  <c r="A1094"/>
  <c r="J1093"/>
  <c r="J1094" s="1"/>
  <c r="I1093"/>
  <c r="I1094" s="1"/>
  <c r="H1093"/>
  <c r="G1094" s="1"/>
  <c r="E1093"/>
  <c r="E1094" s="1"/>
  <c r="D1093"/>
  <c r="D1094" s="1"/>
  <c r="C1093"/>
  <c r="C1094" s="1"/>
  <c r="A1093"/>
  <c r="F1092"/>
  <c r="F1093" s="1"/>
  <c r="F1094" s="1"/>
  <c r="A1091"/>
  <c r="J1090"/>
  <c r="J1091" s="1"/>
  <c r="I1090"/>
  <c r="I1091" s="1"/>
  <c r="H1090"/>
  <c r="G1091" s="1"/>
  <c r="E1090"/>
  <c r="E1091" s="1"/>
  <c r="D1090"/>
  <c r="D1091" s="1"/>
  <c r="C1090"/>
  <c r="C1091" s="1"/>
  <c r="A1090"/>
  <c r="F1089"/>
  <c r="F1090" s="1"/>
  <c r="F1091" s="1"/>
  <c r="A1088"/>
  <c r="J1087"/>
  <c r="J1088" s="1"/>
  <c r="I1087"/>
  <c r="I1088" s="1"/>
  <c r="H1087"/>
  <c r="G1088" s="1"/>
  <c r="E1087"/>
  <c r="E1088" s="1"/>
  <c r="D1087"/>
  <c r="D1088" s="1"/>
  <c r="C1087"/>
  <c r="C1088" s="1"/>
  <c r="A1087"/>
  <c r="F1086"/>
  <c r="F1087" s="1"/>
  <c r="F1088" s="1"/>
  <c r="A1085"/>
  <c r="J1084"/>
  <c r="J1085" s="1"/>
  <c r="I1084"/>
  <c r="I1085" s="1"/>
  <c r="H1084"/>
  <c r="G1085" s="1"/>
  <c r="E1084"/>
  <c r="E1085" s="1"/>
  <c r="D1084"/>
  <c r="D1085" s="1"/>
  <c r="C1084"/>
  <c r="C1085" s="1"/>
  <c r="A1084"/>
  <c r="F1083"/>
  <c r="F1084" s="1"/>
  <c r="F1085" s="1"/>
  <c r="A1082"/>
  <c r="J1081"/>
  <c r="J1082" s="1"/>
  <c r="I1081"/>
  <c r="I1082" s="1"/>
  <c r="H1081"/>
  <c r="G1082" s="1"/>
  <c r="E1081"/>
  <c r="E1082" s="1"/>
  <c r="D1081"/>
  <c r="D1082" s="1"/>
  <c r="C1081"/>
  <c r="C1082" s="1"/>
  <c r="A1081"/>
  <c r="F1080"/>
  <c r="F1081" s="1"/>
  <c r="F1082" s="1"/>
  <c r="A1079"/>
  <c r="J1078"/>
  <c r="J1079" s="1"/>
  <c r="I1078"/>
  <c r="I1079" s="1"/>
  <c r="H1078"/>
  <c r="G1079" s="1"/>
  <c r="E1078"/>
  <c r="E1079" s="1"/>
  <c r="D1078"/>
  <c r="D1079" s="1"/>
  <c r="C1078"/>
  <c r="C1079" s="1"/>
  <c r="A1078"/>
  <c r="F1077"/>
  <c r="F1078" s="1"/>
  <c r="F1079" s="1"/>
  <c r="A1076"/>
  <c r="J1075"/>
  <c r="J1076" s="1"/>
  <c r="I1075"/>
  <c r="I1076" s="1"/>
  <c r="H1075"/>
  <c r="G1076" s="1"/>
  <c r="E1075"/>
  <c r="E1076" s="1"/>
  <c r="D1075"/>
  <c r="D1076" s="1"/>
  <c r="C1075"/>
  <c r="C1076" s="1"/>
  <c r="A1075"/>
  <c r="F1074"/>
  <c r="F1075" s="1"/>
  <c r="F1076" s="1"/>
  <c r="A1073"/>
  <c r="J1072"/>
  <c r="J1073" s="1"/>
  <c r="I1072"/>
  <c r="I1073" s="1"/>
  <c r="H1072"/>
  <c r="G1073" s="1"/>
  <c r="E1072"/>
  <c r="E1073" s="1"/>
  <c r="D1072"/>
  <c r="D1073" s="1"/>
  <c r="C1072"/>
  <c r="C1073" s="1"/>
  <c r="A1072"/>
  <c r="F1071"/>
  <c r="F1072" s="1"/>
  <c r="F1073" s="1"/>
  <c r="A1070"/>
  <c r="J1069"/>
  <c r="J1070" s="1"/>
  <c r="I1069"/>
  <c r="I1070" s="1"/>
  <c r="H1069"/>
  <c r="G1070" s="1"/>
  <c r="E1069"/>
  <c r="E1070" s="1"/>
  <c r="D1069"/>
  <c r="D1070" s="1"/>
  <c r="C1069"/>
  <c r="C1070" s="1"/>
  <c r="A1069"/>
  <c r="F1068"/>
  <c r="F1069" s="1"/>
  <c r="F1070" s="1"/>
  <c r="A1067"/>
  <c r="J1066"/>
  <c r="J1067" s="1"/>
  <c r="I1066"/>
  <c r="I1067" s="1"/>
  <c r="H1066"/>
  <c r="G1067" s="1"/>
  <c r="E1066"/>
  <c r="E1067" s="1"/>
  <c r="D1066"/>
  <c r="D1067" s="1"/>
  <c r="C1066"/>
  <c r="C1067" s="1"/>
  <c r="A1066"/>
  <c r="F1065"/>
  <c r="F1066" s="1"/>
  <c r="F1067" s="1"/>
  <c r="A1064"/>
  <c r="J1063"/>
  <c r="J1064" s="1"/>
  <c r="I1063"/>
  <c r="I1064" s="1"/>
  <c r="H1063"/>
  <c r="G1064" s="1"/>
  <c r="E1063"/>
  <c r="E1064" s="1"/>
  <c r="D1063"/>
  <c r="D1064" s="1"/>
  <c r="C1063"/>
  <c r="C1064" s="1"/>
  <c r="A1063"/>
  <c r="F1062"/>
  <c r="F1063" s="1"/>
  <c r="F1064" s="1"/>
  <c r="A1061"/>
  <c r="J1060"/>
  <c r="J1061" s="1"/>
  <c r="I1060"/>
  <c r="I1061" s="1"/>
  <c r="H1060"/>
  <c r="G1061" s="1"/>
  <c r="E1060"/>
  <c r="E1061" s="1"/>
  <c r="D1060"/>
  <c r="D1061" s="1"/>
  <c r="C1060"/>
  <c r="C1061" s="1"/>
  <c r="A1060"/>
  <c r="F1059"/>
  <c r="F1060" s="1"/>
  <c r="F1061" s="1"/>
  <c r="A1058"/>
  <c r="J1057"/>
  <c r="J1058" s="1"/>
  <c r="I1057"/>
  <c r="I1058" s="1"/>
  <c r="H1057"/>
  <c r="G1058" s="1"/>
  <c r="E1057"/>
  <c r="E1058" s="1"/>
  <c r="D1057"/>
  <c r="D1058" s="1"/>
  <c r="C1057"/>
  <c r="C1058" s="1"/>
  <c r="A1057"/>
  <c r="F1056"/>
  <c r="F1057" s="1"/>
  <c r="F1058" s="1"/>
  <c r="A1055"/>
  <c r="J1054"/>
  <c r="J1055" s="1"/>
  <c r="I1054"/>
  <c r="I1055" s="1"/>
  <c r="H1054"/>
  <c r="G1055" s="1"/>
  <c r="E1054"/>
  <c r="E1055" s="1"/>
  <c r="D1054"/>
  <c r="D1055" s="1"/>
  <c r="C1054"/>
  <c r="C1055" s="1"/>
  <c r="A1054"/>
  <c r="F1053"/>
  <c r="F1054" s="1"/>
  <c r="F1055" s="1"/>
  <c r="A1052"/>
  <c r="J1051"/>
  <c r="J1052" s="1"/>
  <c r="I1051"/>
  <c r="I1052" s="1"/>
  <c r="H1051"/>
  <c r="G1052" s="1"/>
  <c r="E1051"/>
  <c r="E1052" s="1"/>
  <c r="D1051"/>
  <c r="D1052" s="1"/>
  <c r="C1051"/>
  <c r="C1052" s="1"/>
  <c r="A1051"/>
  <c r="F1050"/>
  <c r="F1051" s="1"/>
  <c r="F1052" s="1"/>
  <c r="A1049"/>
  <c r="J1048"/>
  <c r="J1049" s="1"/>
  <c r="I1048"/>
  <c r="I1049" s="1"/>
  <c r="H1048"/>
  <c r="G1049" s="1"/>
  <c r="E1048"/>
  <c r="E1049" s="1"/>
  <c r="D1048"/>
  <c r="D1049" s="1"/>
  <c r="C1048"/>
  <c r="C1049" s="1"/>
  <c r="A1048"/>
  <c r="F1047"/>
  <c r="F1048" s="1"/>
  <c r="F1049" s="1"/>
  <c r="A1046"/>
  <c r="J1045"/>
  <c r="J1046" s="1"/>
  <c r="I1045"/>
  <c r="I1046" s="1"/>
  <c r="H1045"/>
  <c r="G1046" s="1"/>
  <c r="E1045"/>
  <c r="E1046" s="1"/>
  <c r="D1045"/>
  <c r="D1046" s="1"/>
  <c r="C1045"/>
  <c r="C1046" s="1"/>
  <c r="A1045"/>
  <c r="F1044"/>
  <c r="F1045" s="1"/>
  <c r="F1046" s="1"/>
  <c r="A1043"/>
  <c r="J1042"/>
  <c r="J1043" s="1"/>
  <c r="I1042"/>
  <c r="I1043" s="1"/>
  <c r="H1042"/>
  <c r="G1043" s="1"/>
  <c r="E1042"/>
  <c r="E1043" s="1"/>
  <c r="D1042"/>
  <c r="D1043" s="1"/>
  <c r="C1042"/>
  <c r="C1043" s="1"/>
  <c r="A1042"/>
  <c r="F1041"/>
  <c r="F1042" s="1"/>
  <c r="F1043" s="1"/>
  <c r="A1040"/>
  <c r="J1039"/>
  <c r="J1040" s="1"/>
  <c r="I1039"/>
  <c r="I1040" s="1"/>
  <c r="H1039"/>
  <c r="G1040" s="1"/>
  <c r="E1039"/>
  <c r="E1040" s="1"/>
  <c r="D1039"/>
  <c r="D1040" s="1"/>
  <c r="C1039"/>
  <c r="C1040" s="1"/>
  <c r="A1039"/>
  <c r="F1038"/>
  <c r="F1039" s="1"/>
  <c r="F1040" s="1"/>
  <c r="A1037"/>
  <c r="J1036"/>
  <c r="J1037" s="1"/>
  <c r="I1036"/>
  <c r="I1037" s="1"/>
  <c r="H1036"/>
  <c r="G1037" s="1"/>
  <c r="E1036"/>
  <c r="E1037" s="1"/>
  <c r="D1036"/>
  <c r="D1037" s="1"/>
  <c r="C1036"/>
  <c r="C1037" s="1"/>
  <c r="A1036"/>
  <c r="F1035"/>
  <c r="F1036" s="1"/>
  <c r="F1037" s="1"/>
  <c r="A1034"/>
  <c r="J1033"/>
  <c r="J1034" s="1"/>
  <c r="I1033"/>
  <c r="I1034" s="1"/>
  <c r="H1033"/>
  <c r="G1034" s="1"/>
  <c r="E1033"/>
  <c r="E1034" s="1"/>
  <c r="D1033"/>
  <c r="D1034" s="1"/>
  <c r="C1033"/>
  <c r="C1034" s="1"/>
  <c r="A1033"/>
  <c r="F1032"/>
  <c r="F1033" s="1"/>
  <c r="F1034" s="1"/>
  <c r="A1031"/>
  <c r="J1030"/>
  <c r="J1031" s="1"/>
  <c r="I1030"/>
  <c r="I1031" s="1"/>
  <c r="H1030"/>
  <c r="G1031" s="1"/>
  <c r="E1030"/>
  <c r="E1031" s="1"/>
  <c r="D1030"/>
  <c r="D1031" s="1"/>
  <c r="C1030"/>
  <c r="C1031" s="1"/>
  <c r="A1030"/>
  <c r="F1029"/>
  <c r="F1030" s="1"/>
  <c r="F1031" s="1"/>
  <c r="A1028"/>
  <c r="J1027"/>
  <c r="J1028" s="1"/>
  <c r="I1027"/>
  <c r="I1028" s="1"/>
  <c r="H1027"/>
  <c r="G1028" s="1"/>
  <c r="E1027"/>
  <c r="E1028" s="1"/>
  <c r="D1027"/>
  <c r="D1028" s="1"/>
  <c r="C1027"/>
  <c r="C1028" s="1"/>
  <c r="A1027"/>
  <c r="F1026"/>
  <c r="F1027" s="1"/>
  <c r="F1028" s="1"/>
  <c r="A1025"/>
  <c r="J1024"/>
  <c r="J1025" s="1"/>
  <c r="I1024"/>
  <c r="I1025" s="1"/>
  <c r="H1024"/>
  <c r="G1025" s="1"/>
  <c r="E1024"/>
  <c r="E1025" s="1"/>
  <c r="D1024"/>
  <c r="D1025" s="1"/>
  <c r="C1024"/>
  <c r="C1025" s="1"/>
  <c r="A1024"/>
  <c r="F1023"/>
  <c r="F1024" s="1"/>
  <c r="F1025" s="1"/>
  <c r="A1022"/>
  <c r="J1021"/>
  <c r="J1022" s="1"/>
  <c r="I1021"/>
  <c r="I1022" s="1"/>
  <c r="H1021"/>
  <c r="G1022" s="1"/>
  <c r="E1021"/>
  <c r="E1022" s="1"/>
  <c r="D1021"/>
  <c r="D1022" s="1"/>
  <c r="C1021"/>
  <c r="C1022" s="1"/>
  <c r="A1021"/>
  <c r="F1020"/>
  <c r="F1021" s="1"/>
  <c r="F1022" s="1"/>
  <c r="A1019"/>
  <c r="J1018"/>
  <c r="J1019" s="1"/>
  <c r="I1018"/>
  <c r="I1019" s="1"/>
  <c r="H1018"/>
  <c r="G1019" s="1"/>
  <c r="E1018"/>
  <c r="E1019" s="1"/>
  <c r="D1018"/>
  <c r="D1019" s="1"/>
  <c r="C1018"/>
  <c r="C1019" s="1"/>
  <c r="A1018"/>
  <c r="F1017"/>
  <c r="F1018" s="1"/>
  <c r="F1019" s="1"/>
  <c r="A1016"/>
  <c r="J1015"/>
  <c r="J1016" s="1"/>
  <c r="I1015"/>
  <c r="I1016" s="1"/>
  <c r="H1015"/>
  <c r="G1016" s="1"/>
  <c r="E1015"/>
  <c r="E1016" s="1"/>
  <c r="D1015"/>
  <c r="D1016" s="1"/>
  <c r="C1015"/>
  <c r="C1016" s="1"/>
  <c r="A1015"/>
  <c r="F1014"/>
  <c r="F1015" s="1"/>
  <c r="F1016" s="1"/>
  <c r="A1013"/>
  <c r="J1012"/>
  <c r="J1013" s="1"/>
  <c r="I1012"/>
  <c r="I1013" s="1"/>
  <c r="H1012"/>
  <c r="G1013" s="1"/>
  <c r="E1012"/>
  <c r="E1013" s="1"/>
  <c r="D1012"/>
  <c r="D1013" s="1"/>
  <c r="C1012"/>
  <c r="C1013" s="1"/>
  <c r="A1012"/>
  <c r="F1011"/>
  <c r="F1012" s="1"/>
  <c r="F1013" s="1"/>
  <c r="A1010"/>
  <c r="J1009"/>
  <c r="J1010" s="1"/>
  <c r="I1009"/>
  <c r="I1010" s="1"/>
  <c r="H1009"/>
  <c r="G1010" s="1"/>
  <c r="E1009"/>
  <c r="E1010" s="1"/>
  <c r="D1009"/>
  <c r="D1010" s="1"/>
  <c r="C1009"/>
  <c r="C1010" s="1"/>
  <c r="A1009"/>
  <c r="F1008"/>
  <c r="F1009" s="1"/>
  <c r="F1010" s="1"/>
  <c r="A1007"/>
  <c r="J1006"/>
  <c r="J1007" s="1"/>
  <c r="I1006"/>
  <c r="I1007" s="1"/>
  <c r="H1006"/>
  <c r="G1007" s="1"/>
  <c r="E1006"/>
  <c r="E1007" s="1"/>
  <c r="D1006"/>
  <c r="D1007" s="1"/>
  <c r="C1006"/>
  <c r="C1007" s="1"/>
  <c r="A1006"/>
  <c r="F1005"/>
  <c r="F1006" s="1"/>
  <c r="F1007" s="1"/>
  <c r="A1004"/>
  <c r="J1003"/>
  <c r="J1004" s="1"/>
  <c r="I1003"/>
  <c r="I1004" s="1"/>
  <c r="H1003"/>
  <c r="G1004" s="1"/>
  <c r="E1003"/>
  <c r="E1004" s="1"/>
  <c r="D1003"/>
  <c r="D1004" s="1"/>
  <c r="C1003"/>
  <c r="C1004" s="1"/>
  <c r="A1003"/>
  <c r="F1002"/>
  <c r="F1003" s="1"/>
  <c r="F1004" s="1"/>
  <c r="A1001"/>
  <c r="J1000"/>
  <c r="J1001" s="1"/>
  <c r="I1000"/>
  <c r="I1001" s="1"/>
  <c r="H1000"/>
  <c r="G1001" s="1"/>
  <c r="E1000"/>
  <c r="E1001" s="1"/>
  <c r="D1000"/>
  <c r="D1001" s="1"/>
  <c r="C1000"/>
  <c r="C1001" s="1"/>
  <c r="A1000"/>
  <c r="F999"/>
  <c r="F1000" s="1"/>
  <c r="F1001" s="1"/>
  <c r="A998"/>
  <c r="J997"/>
  <c r="J998" s="1"/>
  <c r="I997"/>
  <c r="I998" s="1"/>
  <c r="H997"/>
  <c r="G998" s="1"/>
  <c r="E997"/>
  <c r="E998" s="1"/>
  <c r="D997"/>
  <c r="D998" s="1"/>
  <c r="C997"/>
  <c r="C998" s="1"/>
  <c r="A997"/>
  <c r="F996"/>
  <c r="F997" s="1"/>
  <c r="F998" s="1"/>
  <c r="A995"/>
  <c r="J994"/>
  <c r="J995" s="1"/>
  <c r="I994"/>
  <c r="I995" s="1"/>
  <c r="H994"/>
  <c r="G995" s="1"/>
  <c r="E994"/>
  <c r="E995" s="1"/>
  <c r="D994"/>
  <c r="D995" s="1"/>
  <c r="C994"/>
  <c r="C995" s="1"/>
  <c r="A994"/>
  <c r="F993"/>
  <c r="F994" s="1"/>
  <c r="F995" s="1"/>
  <c r="A992"/>
  <c r="J991"/>
  <c r="J992" s="1"/>
  <c r="I991"/>
  <c r="I992" s="1"/>
  <c r="H991"/>
  <c r="G992" s="1"/>
  <c r="E991"/>
  <c r="E992" s="1"/>
  <c r="D991"/>
  <c r="D992" s="1"/>
  <c r="C991"/>
  <c r="C992" s="1"/>
  <c r="A991"/>
  <c r="F990"/>
  <c r="F991" s="1"/>
  <c r="F992" s="1"/>
  <c r="A989"/>
  <c r="J988"/>
  <c r="J989" s="1"/>
  <c r="I988"/>
  <c r="I989" s="1"/>
  <c r="H988"/>
  <c r="G989" s="1"/>
  <c r="E988"/>
  <c r="E989" s="1"/>
  <c r="D988"/>
  <c r="D989" s="1"/>
  <c r="C988"/>
  <c r="C989" s="1"/>
  <c r="A988"/>
  <c r="F987"/>
  <c r="F988" s="1"/>
  <c r="F989" s="1"/>
  <c r="A986"/>
  <c r="J985"/>
  <c r="J986" s="1"/>
  <c r="I985"/>
  <c r="I986" s="1"/>
  <c r="H985"/>
  <c r="G986" s="1"/>
  <c r="E985"/>
  <c r="E986" s="1"/>
  <c r="D985"/>
  <c r="D986" s="1"/>
  <c r="C985"/>
  <c r="C986" s="1"/>
  <c r="A985"/>
  <c r="F984"/>
  <c r="F985" s="1"/>
  <c r="F986" s="1"/>
  <c r="A983"/>
  <c r="J982"/>
  <c r="J983" s="1"/>
  <c r="I982"/>
  <c r="I983" s="1"/>
  <c r="H982"/>
  <c r="G983" s="1"/>
  <c r="E982"/>
  <c r="E983" s="1"/>
  <c r="D982"/>
  <c r="D983" s="1"/>
  <c r="C982"/>
  <c r="C983" s="1"/>
  <c r="A982"/>
  <c r="F981"/>
  <c r="F982" s="1"/>
  <c r="F983" s="1"/>
  <c r="A980"/>
  <c r="J979"/>
  <c r="J980" s="1"/>
  <c r="I979"/>
  <c r="I980" s="1"/>
  <c r="H979"/>
  <c r="G980" s="1"/>
  <c r="E979"/>
  <c r="E980" s="1"/>
  <c r="D979"/>
  <c r="D980" s="1"/>
  <c r="C979"/>
  <c r="C980" s="1"/>
  <c r="A979"/>
  <c r="F978"/>
  <c r="F979" s="1"/>
  <c r="F980" s="1"/>
  <c r="A977"/>
  <c r="J976"/>
  <c r="J977" s="1"/>
  <c r="I976"/>
  <c r="I977" s="1"/>
  <c r="H976"/>
  <c r="G977" s="1"/>
  <c r="E976"/>
  <c r="E977" s="1"/>
  <c r="D976"/>
  <c r="D977" s="1"/>
  <c r="C976"/>
  <c r="C977" s="1"/>
  <c r="A976"/>
  <c r="F975"/>
  <c r="F976" s="1"/>
  <c r="F977" s="1"/>
  <c r="A974"/>
  <c r="J973"/>
  <c r="J974" s="1"/>
  <c r="I973"/>
  <c r="I974" s="1"/>
  <c r="H973"/>
  <c r="G974" s="1"/>
  <c r="E973"/>
  <c r="E974" s="1"/>
  <c r="D973"/>
  <c r="D974" s="1"/>
  <c r="C973"/>
  <c r="C974" s="1"/>
  <c r="A973"/>
  <c r="F972"/>
  <c r="F973" s="1"/>
  <c r="F974" s="1"/>
  <c r="A971"/>
  <c r="J970"/>
  <c r="J971" s="1"/>
  <c r="I970"/>
  <c r="I971" s="1"/>
  <c r="H970"/>
  <c r="G971" s="1"/>
  <c r="E970"/>
  <c r="E971" s="1"/>
  <c r="D970"/>
  <c r="D971" s="1"/>
  <c r="C970"/>
  <c r="C971" s="1"/>
  <c r="A970"/>
  <c r="F969"/>
  <c r="F970" s="1"/>
  <c r="F971" s="1"/>
  <c r="A968"/>
  <c r="J967"/>
  <c r="J968" s="1"/>
  <c r="I967"/>
  <c r="I968" s="1"/>
  <c r="H967"/>
  <c r="G968" s="1"/>
  <c r="E967"/>
  <c r="E968" s="1"/>
  <c r="D967"/>
  <c r="D968" s="1"/>
  <c r="C967"/>
  <c r="C968" s="1"/>
  <c r="A967"/>
  <c r="F966"/>
  <c r="F967" s="1"/>
  <c r="F968" s="1"/>
  <c r="A965"/>
  <c r="J964"/>
  <c r="J965" s="1"/>
  <c r="I964"/>
  <c r="I965" s="1"/>
  <c r="H964"/>
  <c r="G965" s="1"/>
  <c r="E964"/>
  <c r="E965" s="1"/>
  <c r="D964"/>
  <c r="D965" s="1"/>
  <c r="C964"/>
  <c r="C965" s="1"/>
  <c r="A964"/>
  <c r="F963"/>
  <c r="F964" s="1"/>
  <c r="F965" s="1"/>
  <c r="A962"/>
  <c r="J961"/>
  <c r="J962" s="1"/>
  <c r="I961"/>
  <c r="I962" s="1"/>
  <c r="H961"/>
  <c r="G962" s="1"/>
  <c r="E961"/>
  <c r="E962" s="1"/>
  <c r="D961"/>
  <c r="D962" s="1"/>
  <c r="C961"/>
  <c r="C962" s="1"/>
  <c r="A961"/>
  <c r="F960"/>
  <c r="F961" s="1"/>
  <c r="F962" s="1"/>
  <c r="A959"/>
  <c r="J958"/>
  <c r="J959" s="1"/>
  <c r="I958"/>
  <c r="I959" s="1"/>
  <c r="H958"/>
  <c r="G959" s="1"/>
  <c r="E958"/>
  <c r="E959" s="1"/>
  <c r="D958"/>
  <c r="D959" s="1"/>
  <c r="C958"/>
  <c r="C959" s="1"/>
  <c r="A958"/>
  <c r="F957"/>
  <c r="F958" s="1"/>
  <c r="F959" s="1"/>
  <c r="A956"/>
  <c r="J955"/>
  <c r="J956" s="1"/>
  <c r="I955"/>
  <c r="I956" s="1"/>
  <c r="H955"/>
  <c r="G956" s="1"/>
  <c r="E955"/>
  <c r="E956" s="1"/>
  <c r="D955"/>
  <c r="D956" s="1"/>
  <c r="C955"/>
  <c r="C956" s="1"/>
  <c r="A955"/>
  <c r="F954"/>
  <c r="F955" s="1"/>
  <c r="F956" s="1"/>
  <c r="A953"/>
  <c r="J952"/>
  <c r="J953" s="1"/>
  <c r="I952"/>
  <c r="I953" s="1"/>
  <c r="H952"/>
  <c r="G953" s="1"/>
  <c r="E952"/>
  <c r="E953" s="1"/>
  <c r="D952"/>
  <c r="D953" s="1"/>
  <c r="C952"/>
  <c r="C953" s="1"/>
  <c r="A952"/>
  <c r="F951"/>
  <c r="F952" s="1"/>
  <c r="F953" s="1"/>
  <c r="A950"/>
  <c r="J949"/>
  <c r="J950" s="1"/>
  <c r="I949"/>
  <c r="I950" s="1"/>
  <c r="H949"/>
  <c r="G950" s="1"/>
  <c r="E949"/>
  <c r="E950" s="1"/>
  <c r="D949"/>
  <c r="D950" s="1"/>
  <c r="C949"/>
  <c r="C950" s="1"/>
  <c r="A949"/>
  <c r="F948"/>
  <c r="F949" s="1"/>
  <c r="F950" s="1"/>
  <c r="A947"/>
  <c r="J946"/>
  <c r="J947" s="1"/>
  <c r="I946"/>
  <c r="I947" s="1"/>
  <c r="H946"/>
  <c r="G947" s="1"/>
  <c r="E946"/>
  <c r="E947" s="1"/>
  <c r="D946"/>
  <c r="D947" s="1"/>
  <c r="C946"/>
  <c r="C947" s="1"/>
  <c r="A946"/>
  <c r="F945"/>
  <c r="F946" s="1"/>
  <c r="F947" s="1"/>
  <c r="A944"/>
  <c r="J943"/>
  <c r="J944" s="1"/>
  <c r="I943"/>
  <c r="I944" s="1"/>
  <c r="H943"/>
  <c r="G944" s="1"/>
  <c r="E943"/>
  <c r="E944" s="1"/>
  <c r="D943"/>
  <c r="D944" s="1"/>
  <c r="C943"/>
  <c r="C944" s="1"/>
  <c r="A943"/>
  <c r="F942"/>
  <c r="F943" s="1"/>
  <c r="F944" s="1"/>
  <c r="A941"/>
  <c r="J940"/>
  <c r="J941" s="1"/>
  <c r="I940"/>
  <c r="I941" s="1"/>
  <c r="H940"/>
  <c r="G941" s="1"/>
  <c r="E940"/>
  <c r="E941" s="1"/>
  <c r="D940"/>
  <c r="D941" s="1"/>
  <c r="C940"/>
  <c r="C941" s="1"/>
  <c r="A940"/>
  <c r="F939"/>
  <c r="F940" s="1"/>
  <c r="F941" s="1"/>
  <c r="A938"/>
  <c r="J937"/>
  <c r="J938" s="1"/>
  <c r="I937"/>
  <c r="I938" s="1"/>
  <c r="H937"/>
  <c r="G938" s="1"/>
  <c r="E937"/>
  <c r="E938" s="1"/>
  <c r="D937"/>
  <c r="D938" s="1"/>
  <c r="C937"/>
  <c r="C938" s="1"/>
  <c r="A937"/>
  <c r="F936"/>
  <c r="F937" s="1"/>
  <c r="F938" s="1"/>
  <c r="A935"/>
  <c r="J934"/>
  <c r="J935" s="1"/>
  <c r="I934"/>
  <c r="I935" s="1"/>
  <c r="H934"/>
  <c r="G935" s="1"/>
  <c r="E934"/>
  <c r="E935" s="1"/>
  <c r="D934"/>
  <c r="D935" s="1"/>
  <c r="C934"/>
  <c r="C935" s="1"/>
  <c r="A934"/>
  <c r="F933"/>
  <c r="F934" s="1"/>
  <c r="F935" s="1"/>
  <c r="A932"/>
  <c r="J931"/>
  <c r="J932" s="1"/>
  <c r="I931"/>
  <c r="I932" s="1"/>
  <c r="H931"/>
  <c r="G932" s="1"/>
  <c r="E931"/>
  <c r="E932" s="1"/>
  <c r="D931"/>
  <c r="D932" s="1"/>
  <c r="C931"/>
  <c r="C932" s="1"/>
  <c r="A931"/>
  <c r="F930"/>
  <c r="F931" s="1"/>
  <c r="F932" s="1"/>
  <c r="A929"/>
  <c r="J928"/>
  <c r="J929" s="1"/>
  <c r="I928"/>
  <c r="I929" s="1"/>
  <c r="H928"/>
  <c r="G929" s="1"/>
  <c r="E928"/>
  <c r="E929" s="1"/>
  <c r="D928"/>
  <c r="D929" s="1"/>
  <c r="C928"/>
  <c r="C929" s="1"/>
  <c r="A928"/>
  <c r="F927"/>
  <c r="F928" s="1"/>
  <c r="F929" s="1"/>
  <c r="A926"/>
  <c r="J925"/>
  <c r="J926" s="1"/>
  <c r="I925"/>
  <c r="I926" s="1"/>
  <c r="H925"/>
  <c r="G926" s="1"/>
  <c r="E925"/>
  <c r="E926" s="1"/>
  <c r="D925"/>
  <c r="D926" s="1"/>
  <c r="C925"/>
  <c r="C926" s="1"/>
  <c r="A925"/>
  <c r="F924"/>
  <c r="F925" s="1"/>
  <c r="F926" s="1"/>
  <c r="A923"/>
  <c r="J922"/>
  <c r="J923" s="1"/>
  <c r="I922"/>
  <c r="I923" s="1"/>
  <c r="H922"/>
  <c r="G923" s="1"/>
  <c r="E922"/>
  <c r="E923" s="1"/>
  <c r="D922"/>
  <c r="D923" s="1"/>
  <c r="C922"/>
  <c r="C923" s="1"/>
  <c r="A922"/>
  <c r="F921"/>
  <c r="F922" s="1"/>
  <c r="F923" s="1"/>
  <c r="A920"/>
  <c r="J919"/>
  <c r="J920" s="1"/>
  <c r="I919"/>
  <c r="I920" s="1"/>
  <c r="H919"/>
  <c r="G920" s="1"/>
  <c r="E919"/>
  <c r="E920" s="1"/>
  <c r="D919"/>
  <c r="D920" s="1"/>
  <c r="C919"/>
  <c r="C920" s="1"/>
  <c r="A919"/>
  <c r="F918"/>
  <c r="F919" s="1"/>
  <c r="F920" s="1"/>
  <c r="A917"/>
  <c r="J916"/>
  <c r="J917" s="1"/>
  <c r="I916"/>
  <c r="I917" s="1"/>
  <c r="H916"/>
  <c r="G917" s="1"/>
  <c r="E916"/>
  <c r="E917" s="1"/>
  <c r="D916"/>
  <c r="D917" s="1"/>
  <c r="C916"/>
  <c r="C917" s="1"/>
  <c r="A916"/>
  <c r="F915"/>
  <c r="F916" s="1"/>
  <c r="F917" s="1"/>
  <c r="A914"/>
  <c r="J913"/>
  <c r="J914" s="1"/>
  <c r="I913"/>
  <c r="I914" s="1"/>
  <c r="H913"/>
  <c r="G914" s="1"/>
  <c r="E913"/>
  <c r="E914" s="1"/>
  <c r="D913"/>
  <c r="D914" s="1"/>
  <c r="C913"/>
  <c r="C914" s="1"/>
  <c r="A913"/>
  <c r="F912"/>
  <c r="F913" s="1"/>
  <c r="F914" s="1"/>
  <c r="A911"/>
  <c r="J910"/>
  <c r="J911" s="1"/>
  <c r="I910"/>
  <c r="I911" s="1"/>
  <c r="H910"/>
  <c r="G911" s="1"/>
  <c r="E910"/>
  <c r="E911" s="1"/>
  <c r="D910"/>
  <c r="D911" s="1"/>
  <c r="C910"/>
  <c r="C911" s="1"/>
  <c r="A910"/>
  <c r="F909"/>
  <c r="F910" s="1"/>
  <c r="F911" s="1"/>
  <c r="A908"/>
  <c r="J907"/>
  <c r="J908" s="1"/>
  <c r="I907"/>
  <c r="I908" s="1"/>
  <c r="H907"/>
  <c r="G908" s="1"/>
  <c r="E907"/>
  <c r="E908" s="1"/>
  <c r="D907"/>
  <c r="D908" s="1"/>
  <c r="C907"/>
  <c r="C908" s="1"/>
  <c r="A907"/>
  <c r="F906"/>
  <c r="F907" s="1"/>
  <c r="F908" s="1"/>
  <c r="A905"/>
  <c r="J904"/>
  <c r="J905" s="1"/>
  <c r="I904"/>
  <c r="I905" s="1"/>
  <c r="H904"/>
  <c r="G905" s="1"/>
  <c r="E904"/>
  <c r="E905" s="1"/>
  <c r="D904"/>
  <c r="D905" s="1"/>
  <c r="C904"/>
  <c r="C905" s="1"/>
  <c r="A904"/>
  <c r="F903"/>
  <c r="F904" s="1"/>
  <c r="F905" s="1"/>
  <c r="A902"/>
  <c r="J901"/>
  <c r="J902" s="1"/>
  <c r="I901"/>
  <c r="I902" s="1"/>
  <c r="H901"/>
  <c r="G902" s="1"/>
  <c r="E901"/>
  <c r="E902" s="1"/>
  <c r="D901"/>
  <c r="D902" s="1"/>
  <c r="C901"/>
  <c r="C902" s="1"/>
  <c r="A901"/>
  <c r="F900"/>
  <c r="F901" s="1"/>
  <c r="F902" s="1"/>
  <c r="A899"/>
  <c r="J898"/>
  <c r="J899" s="1"/>
  <c r="I898"/>
  <c r="I899" s="1"/>
  <c r="H898"/>
  <c r="G899" s="1"/>
  <c r="E898"/>
  <c r="E899" s="1"/>
  <c r="D898"/>
  <c r="D899" s="1"/>
  <c r="C898"/>
  <c r="C899" s="1"/>
  <c r="A898"/>
  <c r="F897"/>
  <c r="F898" s="1"/>
  <c r="F899" s="1"/>
  <c r="A896"/>
  <c r="J895"/>
  <c r="J896" s="1"/>
  <c r="I895"/>
  <c r="I896" s="1"/>
  <c r="H895"/>
  <c r="G896" s="1"/>
  <c r="E895"/>
  <c r="E896" s="1"/>
  <c r="D895"/>
  <c r="D896" s="1"/>
  <c r="C895"/>
  <c r="C896" s="1"/>
  <c r="A895"/>
  <c r="F894"/>
  <c r="F895" s="1"/>
  <c r="F896" s="1"/>
  <c r="A893"/>
  <c r="J892"/>
  <c r="J893" s="1"/>
  <c r="I892"/>
  <c r="I893" s="1"/>
  <c r="H892"/>
  <c r="G893" s="1"/>
  <c r="E892"/>
  <c r="E893" s="1"/>
  <c r="D892"/>
  <c r="D893" s="1"/>
  <c r="C892"/>
  <c r="C893" s="1"/>
  <c r="A892"/>
  <c r="F891"/>
  <c r="F892" s="1"/>
  <c r="F893" s="1"/>
  <c r="A890"/>
  <c r="J889"/>
  <c r="J890" s="1"/>
  <c r="I889"/>
  <c r="I890" s="1"/>
  <c r="H889"/>
  <c r="G890" s="1"/>
  <c r="E889"/>
  <c r="E890" s="1"/>
  <c r="D889"/>
  <c r="D890" s="1"/>
  <c r="C889"/>
  <c r="C890" s="1"/>
  <c r="A889"/>
  <c r="F888"/>
  <c r="F889" s="1"/>
  <c r="F890" s="1"/>
  <c r="A887"/>
  <c r="J886"/>
  <c r="J887" s="1"/>
  <c r="I886"/>
  <c r="I887" s="1"/>
  <c r="H886"/>
  <c r="G887" s="1"/>
  <c r="E886"/>
  <c r="E887" s="1"/>
  <c r="D886"/>
  <c r="D887" s="1"/>
  <c r="C886"/>
  <c r="C887" s="1"/>
  <c r="A886"/>
  <c r="F885"/>
  <c r="F886" s="1"/>
  <c r="F887" s="1"/>
  <c r="A884"/>
  <c r="J883"/>
  <c r="J884" s="1"/>
  <c r="I883"/>
  <c r="I884" s="1"/>
  <c r="H883"/>
  <c r="G884" s="1"/>
  <c r="E883"/>
  <c r="E884" s="1"/>
  <c r="D883"/>
  <c r="D884" s="1"/>
  <c r="C883"/>
  <c r="C884" s="1"/>
  <c r="A883"/>
  <c r="F882"/>
  <c r="F883" s="1"/>
  <c r="F884" s="1"/>
  <c r="A881"/>
  <c r="J880"/>
  <c r="J881" s="1"/>
  <c r="I880"/>
  <c r="I881" s="1"/>
  <c r="H880"/>
  <c r="G881" s="1"/>
  <c r="E880"/>
  <c r="E881" s="1"/>
  <c r="D880"/>
  <c r="D881" s="1"/>
  <c r="C880"/>
  <c r="C881" s="1"/>
  <c r="A880"/>
  <c r="F879"/>
  <c r="F880" s="1"/>
  <c r="F881" s="1"/>
  <c r="A878"/>
  <c r="J877"/>
  <c r="J878" s="1"/>
  <c r="I877"/>
  <c r="I878" s="1"/>
  <c r="H877"/>
  <c r="G878" s="1"/>
  <c r="E877"/>
  <c r="E878" s="1"/>
  <c r="D877"/>
  <c r="D878" s="1"/>
  <c r="C877"/>
  <c r="C878" s="1"/>
  <c r="A877"/>
  <c r="F876"/>
  <c r="F877" s="1"/>
  <c r="F878" s="1"/>
  <c r="A875"/>
  <c r="J874"/>
  <c r="J875" s="1"/>
  <c r="I874"/>
  <c r="I875" s="1"/>
  <c r="H874"/>
  <c r="G875" s="1"/>
  <c r="E874"/>
  <c r="E875" s="1"/>
  <c r="D874"/>
  <c r="D875" s="1"/>
  <c r="C874"/>
  <c r="C875" s="1"/>
  <c r="A874"/>
  <c r="F873"/>
  <c r="F874" s="1"/>
  <c r="F875" s="1"/>
  <c r="A872"/>
  <c r="J871"/>
  <c r="J872" s="1"/>
  <c r="I871"/>
  <c r="I872" s="1"/>
  <c r="H871"/>
  <c r="G872" s="1"/>
  <c r="E871"/>
  <c r="E872" s="1"/>
  <c r="D871"/>
  <c r="D872" s="1"/>
  <c r="C871"/>
  <c r="C872" s="1"/>
  <c r="A871"/>
  <c r="F870"/>
  <c r="F871" s="1"/>
  <c r="F872" s="1"/>
  <c r="A869"/>
  <c r="J868"/>
  <c r="J869" s="1"/>
  <c r="I868"/>
  <c r="I869" s="1"/>
  <c r="H868"/>
  <c r="G869" s="1"/>
  <c r="E868"/>
  <c r="E869" s="1"/>
  <c r="D868"/>
  <c r="D869" s="1"/>
  <c r="C868"/>
  <c r="C869" s="1"/>
  <c r="A868"/>
  <c r="F867"/>
  <c r="F868" s="1"/>
  <c r="F869" s="1"/>
  <c r="A866"/>
  <c r="J865"/>
  <c r="J866" s="1"/>
  <c r="I865"/>
  <c r="I866" s="1"/>
  <c r="H865"/>
  <c r="G866" s="1"/>
  <c r="E865"/>
  <c r="E866" s="1"/>
  <c r="D865"/>
  <c r="D866" s="1"/>
  <c r="C865"/>
  <c r="C866" s="1"/>
  <c r="A865"/>
  <c r="F864"/>
  <c r="F865" s="1"/>
  <c r="F866" s="1"/>
  <c r="A863"/>
  <c r="J862"/>
  <c r="J863" s="1"/>
  <c r="I862"/>
  <c r="I863" s="1"/>
  <c r="H862"/>
  <c r="G863" s="1"/>
  <c r="E862"/>
  <c r="E863" s="1"/>
  <c r="D862"/>
  <c r="D863" s="1"/>
  <c r="C862"/>
  <c r="C863" s="1"/>
  <c r="A862"/>
  <c r="F861"/>
  <c r="F862" s="1"/>
  <c r="F863" s="1"/>
  <c r="A860"/>
  <c r="J859"/>
  <c r="J860" s="1"/>
  <c r="I859"/>
  <c r="I860" s="1"/>
  <c r="H859"/>
  <c r="G860" s="1"/>
  <c r="E859"/>
  <c r="E860" s="1"/>
  <c r="D859"/>
  <c r="D860" s="1"/>
  <c r="C859"/>
  <c r="C860" s="1"/>
  <c r="A859"/>
  <c r="F858"/>
  <c r="F859" s="1"/>
  <c r="F860" s="1"/>
  <c r="A857"/>
  <c r="J856"/>
  <c r="J857" s="1"/>
  <c r="I856"/>
  <c r="I857" s="1"/>
  <c r="H856"/>
  <c r="G857" s="1"/>
  <c r="E856"/>
  <c r="E857" s="1"/>
  <c r="D856"/>
  <c r="D857" s="1"/>
  <c r="C856"/>
  <c r="C857" s="1"/>
  <c r="A856"/>
  <c r="F855"/>
  <c r="F856" s="1"/>
  <c r="F857" s="1"/>
  <c r="A854"/>
  <c r="J853"/>
  <c r="J854" s="1"/>
  <c r="I853"/>
  <c r="I854" s="1"/>
  <c r="H853"/>
  <c r="G854" s="1"/>
  <c r="E853"/>
  <c r="E854" s="1"/>
  <c r="D853"/>
  <c r="D854" s="1"/>
  <c r="C853"/>
  <c r="C854" s="1"/>
  <c r="A853"/>
  <c r="F852"/>
  <c r="F853" s="1"/>
  <c r="F854" s="1"/>
  <c r="A851"/>
  <c r="J850"/>
  <c r="J851" s="1"/>
  <c r="I850"/>
  <c r="I851" s="1"/>
  <c r="H850"/>
  <c r="G851" s="1"/>
  <c r="E850"/>
  <c r="E851" s="1"/>
  <c r="D850"/>
  <c r="D851" s="1"/>
  <c r="C850"/>
  <c r="C851" s="1"/>
  <c r="A850"/>
  <c r="F849"/>
  <c r="F850" s="1"/>
  <c r="F851" s="1"/>
  <c r="A848"/>
  <c r="J847"/>
  <c r="J848" s="1"/>
  <c r="I847"/>
  <c r="I848" s="1"/>
  <c r="H847"/>
  <c r="G848" s="1"/>
  <c r="E847"/>
  <c r="E848" s="1"/>
  <c r="D847"/>
  <c r="D848" s="1"/>
  <c r="C847"/>
  <c r="C848" s="1"/>
  <c r="A847"/>
  <c r="F846"/>
  <c r="F847" s="1"/>
  <c r="F848" s="1"/>
  <c r="A845"/>
  <c r="J844"/>
  <c r="J845" s="1"/>
  <c r="I844"/>
  <c r="I845" s="1"/>
  <c r="H844"/>
  <c r="G845" s="1"/>
  <c r="E844"/>
  <c r="E845" s="1"/>
  <c r="D844"/>
  <c r="D845" s="1"/>
  <c r="C844"/>
  <c r="C845" s="1"/>
  <c r="A844"/>
  <c r="F843"/>
  <c r="F844" s="1"/>
  <c r="F845" s="1"/>
  <c r="A842"/>
  <c r="J841"/>
  <c r="J842" s="1"/>
  <c r="I841"/>
  <c r="I842" s="1"/>
  <c r="H841"/>
  <c r="G842" s="1"/>
  <c r="E841"/>
  <c r="E842" s="1"/>
  <c r="D841"/>
  <c r="D842" s="1"/>
  <c r="C841"/>
  <c r="C842" s="1"/>
  <c r="A841"/>
  <c r="F840"/>
  <c r="F841" s="1"/>
  <c r="F842" s="1"/>
  <c r="A839"/>
  <c r="J838"/>
  <c r="J839" s="1"/>
  <c r="I838"/>
  <c r="I839" s="1"/>
  <c r="H838"/>
  <c r="G839" s="1"/>
  <c r="E838"/>
  <c r="E839" s="1"/>
  <c r="D838"/>
  <c r="D839" s="1"/>
  <c r="C838"/>
  <c r="C839" s="1"/>
  <c r="A838"/>
  <c r="F837"/>
  <c r="F838" s="1"/>
  <c r="F839" s="1"/>
  <c r="A836"/>
  <c r="J835"/>
  <c r="J836" s="1"/>
  <c r="I835"/>
  <c r="I836" s="1"/>
  <c r="H835"/>
  <c r="G836" s="1"/>
  <c r="E835"/>
  <c r="E836" s="1"/>
  <c r="D835"/>
  <c r="D836" s="1"/>
  <c r="C835"/>
  <c r="C836" s="1"/>
  <c r="A835"/>
  <c r="F834"/>
  <c r="F835" s="1"/>
  <c r="F836" s="1"/>
  <c r="A833"/>
  <c r="J832"/>
  <c r="J833" s="1"/>
  <c r="I832"/>
  <c r="I833" s="1"/>
  <c r="H832"/>
  <c r="G833" s="1"/>
  <c r="E832"/>
  <c r="E833" s="1"/>
  <c r="D832"/>
  <c r="D833" s="1"/>
  <c r="C832"/>
  <c r="C833" s="1"/>
  <c r="A832"/>
  <c r="F831"/>
  <c r="F832" s="1"/>
  <c r="F833" s="1"/>
  <c r="A830"/>
  <c r="J829"/>
  <c r="J830" s="1"/>
  <c r="I829"/>
  <c r="I830" s="1"/>
  <c r="H829"/>
  <c r="G830" s="1"/>
  <c r="E829"/>
  <c r="E830" s="1"/>
  <c r="D829"/>
  <c r="D830" s="1"/>
  <c r="C829"/>
  <c r="C830" s="1"/>
  <c r="A829"/>
  <c r="F828"/>
  <c r="F829" s="1"/>
  <c r="F830" s="1"/>
  <c r="A827"/>
  <c r="J826"/>
  <c r="J827" s="1"/>
  <c r="I826"/>
  <c r="I827" s="1"/>
  <c r="H826"/>
  <c r="G827" s="1"/>
  <c r="E826"/>
  <c r="E827" s="1"/>
  <c r="D826"/>
  <c r="D827" s="1"/>
  <c r="C826"/>
  <c r="C827" s="1"/>
  <c r="A826"/>
  <c r="F825"/>
  <c r="F826" s="1"/>
  <c r="F827" s="1"/>
  <c r="A824"/>
  <c r="J823"/>
  <c r="J824" s="1"/>
  <c r="I823"/>
  <c r="I824" s="1"/>
  <c r="H823"/>
  <c r="G824" s="1"/>
  <c r="E823"/>
  <c r="E824" s="1"/>
  <c r="D823"/>
  <c r="D824" s="1"/>
  <c r="C823"/>
  <c r="C824" s="1"/>
  <c r="A823"/>
  <c r="F822"/>
  <c r="F823" s="1"/>
  <c r="F824" s="1"/>
  <c r="A821"/>
  <c r="J820"/>
  <c r="J821" s="1"/>
  <c r="I820"/>
  <c r="I821" s="1"/>
  <c r="H820"/>
  <c r="G821" s="1"/>
  <c r="E820"/>
  <c r="E821" s="1"/>
  <c r="D820"/>
  <c r="D821" s="1"/>
  <c r="C820"/>
  <c r="C821" s="1"/>
  <c r="A820"/>
  <c r="F819"/>
  <c r="F820" s="1"/>
  <c r="F821" s="1"/>
  <c r="A818"/>
  <c r="J817"/>
  <c r="J818" s="1"/>
  <c r="I817"/>
  <c r="I818" s="1"/>
  <c r="H817"/>
  <c r="G818" s="1"/>
  <c r="E817"/>
  <c r="E818" s="1"/>
  <c r="D817"/>
  <c r="D818" s="1"/>
  <c r="C817"/>
  <c r="C818" s="1"/>
  <c r="A817"/>
  <c r="F816"/>
  <c r="F817" s="1"/>
  <c r="F818" s="1"/>
  <c r="A815"/>
  <c r="J814"/>
  <c r="J815" s="1"/>
  <c r="I814"/>
  <c r="I815" s="1"/>
  <c r="H814"/>
  <c r="G815" s="1"/>
  <c r="E814"/>
  <c r="E815" s="1"/>
  <c r="D814"/>
  <c r="D815" s="1"/>
  <c r="C814"/>
  <c r="C815" s="1"/>
  <c r="A814"/>
  <c r="F813"/>
  <c r="F814" s="1"/>
  <c r="F815" s="1"/>
  <c r="A812"/>
  <c r="J811"/>
  <c r="J812" s="1"/>
  <c r="I811"/>
  <c r="I812" s="1"/>
  <c r="H811"/>
  <c r="G812" s="1"/>
  <c r="E811"/>
  <c r="E812" s="1"/>
  <c r="D811"/>
  <c r="D812" s="1"/>
  <c r="C811"/>
  <c r="C812" s="1"/>
  <c r="A811"/>
  <c r="F810"/>
  <c r="F811" s="1"/>
  <c r="F812" s="1"/>
  <c r="A809"/>
  <c r="J808"/>
  <c r="J809" s="1"/>
  <c r="I808"/>
  <c r="I809" s="1"/>
  <c r="H808"/>
  <c r="G809" s="1"/>
  <c r="E808"/>
  <c r="E809" s="1"/>
  <c r="D808"/>
  <c r="D809" s="1"/>
  <c r="C808"/>
  <c r="C809" s="1"/>
  <c r="A808"/>
  <c r="F807"/>
  <c r="F808" s="1"/>
  <c r="F809" s="1"/>
  <c r="A806"/>
  <c r="J805"/>
  <c r="J806" s="1"/>
  <c r="I805"/>
  <c r="I806" s="1"/>
  <c r="H805"/>
  <c r="G806" s="1"/>
  <c r="E805"/>
  <c r="E806" s="1"/>
  <c r="D805"/>
  <c r="D806" s="1"/>
  <c r="C805"/>
  <c r="C806" s="1"/>
  <c r="A805"/>
  <c r="F804"/>
  <c r="F805" s="1"/>
  <c r="F806" s="1"/>
  <c r="A803"/>
  <c r="J802"/>
  <c r="J803" s="1"/>
  <c r="I802"/>
  <c r="I803" s="1"/>
  <c r="H802"/>
  <c r="G803" s="1"/>
  <c r="E802"/>
  <c r="E803" s="1"/>
  <c r="D802"/>
  <c r="D803" s="1"/>
  <c r="C802"/>
  <c r="C803" s="1"/>
  <c r="A802"/>
  <c r="F801"/>
  <c r="F802" s="1"/>
  <c r="F803" s="1"/>
  <c r="A800"/>
  <c r="J799"/>
  <c r="J800" s="1"/>
  <c r="I799"/>
  <c r="I800" s="1"/>
  <c r="H799"/>
  <c r="G800" s="1"/>
  <c r="E799"/>
  <c r="E800" s="1"/>
  <c r="D799"/>
  <c r="D800" s="1"/>
  <c r="C799"/>
  <c r="C800" s="1"/>
  <c r="A799"/>
  <c r="F798"/>
  <c r="F799" s="1"/>
  <c r="F800" s="1"/>
  <c r="A797"/>
  <c r="J796"/>
  <c r="J797" s="1"/>
  <c r="I796"/>
  <c r="I797" s="1"/>
  <c r="H796"/>
  <c r="G797" s="1"/>
  <c r="E796"/>
  <c r="E797" s="1"/>
  <c r="D796"/>
  <c r="D797" s="1"/>
  <c r="C796"/>
  <c r="C797" s="1"/>
  <c r="A796"/>
  <c r="F795"/>
  <c r="F796" s="1"/>
  <c r="F797" s="1"/>
  <c r="A794"/>
  <c r="J793"/>
  <c r="J794" s="1"/>
  <c r="I793"/>
  <c r="I794" s="1"/>
  <c r="H793"/>
  <c r="G794" s="1"/>
  <c r="E793"/>
  <c r="E794" s="1"/>
  <c r="D793"/>
  <c r="D794" s="1"/>
  <c r="C793"/>
  <c r="C794" s="1"/>
  <c r="A793"/>
  <c r="F792"/>
  <c r="F793" s="1"/>
  <c r="F794" s="1"/>
  <c r="A791"/>
  <c r="J790"/>
  <c r="J791" s="1"/>
  <c r="I790"/>
  <c r="I791" s="1"/>
  <c r="H790"/>
  <c r="G791" s="1"/>
  <c r="E790"/>
  <c r="E791" s="1"/>
  <c r="D790"/>
  <c r="D791" s="1"/>
  <c r="C790"/>
  <c r="C791" s="1"/>
  <c r="A790"/>
  <c r="F789"/>
  <c r="F790" s="1"/>
  <c r="F791" s="1"/>
  <c r="A788"/>
  <c r="J787"/>
  <c r="J788" s="1"/>
  <c r="I787"/>
  <c r="I788" s="1"/>
  <c r="H787"/>
  <c r="G788" s="1"/>
  <c r="E787"/>
  <c r="E788" s="1"/>
  <c r="D787"/>
  <c r="D788" s="1"/>
  <c r="C787"/>
  <c r="C788" s="1"/>
  <c r="A787"/>
  <c r="F786"/>
  <c r="F787" s="1"/>
  <c r="F788" s="1"/>
  <c r="A785"/>
  <c r="J784"/>
  <c r="J785" s="1"/>
  <c r="I784"/>
  <c r="I785" s="1"/>
  <c r="H784"/>
  <c r="G785" s="1"/>
  <c r="E784"/>
  <c r="E785" s="1"/>
  <c r="D784"/>
  <c r="D785" s="1"/>
  <c r="C784"/>
  <c r="C785" s="1"/>
  <c r="A784"/>
  <c r="F783"/>
  <c r="F784" s="1"/>
  <c r="F785" s="1"/>
  <c r="A782"/>
  <c r="J781"/>
  <c r="J782" s="1"/>
  <c r="I781"/>
  <c r="I782" s="1"/>
  <c r="H781"/>
  <c r="G782" s="1"/>
  <c r="E781"/>
  <c r="E782" s="1"/>
  <c r="D781"/>
  <c r="D782" s="1"/>
  <c r="C781"/>
  <c r="C782" s="1"/>
  <c r="A781"/>
  <c r="F780"/>
  <c r="F781" s="1"/>
  <c r="F782" s="1"/>
  <c r="A779"/>
  <c r="J778"/>
  <c r="J779" s="1"/>
  <c r="I778"/>
  <c r="I779" s="1"/>
  <c r="H778"/>
  <c r="G779" s="1"/>
  <c r="E778"/>
  <c r="E779" s="1"/>
  <c r="D778"/>
  <c r="D779" s="1"/>
  <c r="C778"/>
  <c r="C779" s="1"/>
  <c r="A778"/>
  <c r="F777"/>
  <c r="F778" s="1"/>
  <c r="F779" s="1"/>
  <c r="A776"/>
  <c r="J775"/>
  <c r="J776" s="1"/>
  <c r="I775"/>
  <c r="I776" s="1"/>
  <c r="H775"/>
  <c r="G776" s="1"/>
  <c r="E775"/>
  <c r="E776" s="1"/>
  <c r="D775"/>
  <c r="D776" s="1"/>
  <c r="C775"/>
  <c r="C776" s="1"/>
  <c r="A775"/>
  <c r="F774"/>
  <c r="F775" s="1"/>
  <c r="F776" s="1"/>
  <c r="A773"/>
  <c r="J772"/>
  <c r="J773" s="1"/>
  <c r="I772"/>
  <c r="I773" s="1"/>
  <c r="H772"/>
  <c r="G773" s="1"/>
  <c r="E772"/>
  <c r="E773" s="1"/>
  <c r="D772"/>
  <c r="D773" s="1"/>
  <c r="C772"/>
  <c r="C773" s="1"/>
  <c r="A772"/>
  <c r="F771"/>
  <c r="F772" s="1"/>
  <c r="F773" s="1"/>
  <c r="A770"/>
  <c r="J769"/>
  <c r="J770" s="1"/>
  <c r="I769"/>
  <c r="I770" s="1"/>
  <c r="H769"/>
  <c r="G770" s="1"/>
  <c r="E769"/>
  <c r="E770" s="1"/>
  <c r="D769"/>
  <c r="D770" s="1"/>
  <c r="C769"/>
  <c r="C770" s="1"/>
  <c r="A769"/>
  <c r="F768"/>
  <c r="F769" s="1"/>
  <c r="F770" s="1"/>
  <c r="A767"/>
  <c r="J766"/>
  <c r="J767" s="1"/>
  <c r="I766"/>
  <c r="I767" s="1"/>
  <c r="H766"/>
  <c r="G767" s="1"/>
  <c r="E766"/>
  <c r="E767" s="1"/>
  <c r="D766"/>
  <c r="D767" s="1"/>
  <c r="C766"/>
  <c r="C767" s="1"/>
  <c r="A766"/>
  <c r="F765"/>
  <c r="F766" s="1"/>
  <c r="F767" s="1"/>
  <c r="A764"/>
  <c r="J763"/>
  <c r="J764" s="1"/>
  <c r="I763"/>
  <c r="I764" s="1"/>
  <c r="H763"/>
  <c r="G764" s="1"/>
  <c r="E763"/>
  <c r="E764" s="1"/>
  <c r="D763"/>
  <c r="D764" s="1"/>
  <c r="C763"/>
  <c r="C764" s="1"/>
  <c r="A763"/>
  <c r="F762"/>
  <c r="F763" s="1"/>
  <c r="F764" s="1"/>
  <c r="A761"/>
  <c r="J760"/>
  <c r="J761" s="1"/>
  <c r="I760"/>
  <c r="I761" s="1"/>
  <c r="H760"/>
  <c r="G761" s="1"/>
  <c r="E760"/>
  <c r="E761" s="1"/>
  <c r="D760"/>
  <c r="D761" s="1"/>
  <c r="C760"/>
  <c r="C761" s="1"/>
  <c r="A760"/>
  <c r="F759"/>
  <c r="F760" s="1"/>
  <c r="F761" s="1"/>
  <c r="A758"/>
  <c r="J757"/>
  <c r="J758" s="1"/>
  <c r="I757"/>
  <c r="I758" s="1"/>
  <c r="H757"/>
  <c r="G758" s="1"/>
  <c r="E757"/>
  <c r="E758" s="1"/>
  <c r="D757"/>
  <c r="D758" s="1"/>
  <c r="C757"/>
  <c r="C758" s="1"/>
  <c r="A757"/>
  <c r="F756"/>
  <c r="F757" s="1"/>
  <c r="F758" s="1"/>
  <c r="A755"/>
  <c r="J754"/>
  <c r="J755" s="1"/>
  <c r="I754"/>
  <c r="I755" s="1"/>
  <c r="H754"/>
  <c r="G755" s="1"/>
  <c r="E754"/>
  <c r="E755" s="1"/>
  <c r="D754"/>
  <c r="D755" s="1"/>
  <c r="C754"/>
  <c r="C755" s="1"/>
  <c r="A754"/>
  <c r="F753"/>
  <c r="F754" s="1"/>
  <c r="F755" s="1"/>
  <c r="A752"/>
  <c r="J751"/>
  <c r="J752" s="1"/>
  <c r="I751"/>
  <c r="I752" s="1"/>
  <c r="H751"/>
  <c r="G752" s="1"/>
  <c r="E751"/>
  <c r="E752" s="1"/>
  <c r="D751"/>
  <c r="D752" s="1"/>
  <c r="C751"/>
  <c r="C752" s="1"/>
  <c r="A751"/>
  <c r="F750"/>
  <c r="F751" s="1"/>
  <c r="F752" s="1"/>
  <c r="A749"/>
  <c r="J748"/>
  <c r="J749" s="1"/>
  <c r="I748"/>
  <c r="I749" s="1"/>
  <c r="H748"/>
  <c r="G749" s="1"/>
  <c r="E748"/>
  <c r="E749" s="1"/>
  <c r="D748"/>
  <c r="D749" s="1"/>
  <c r="C748"/>
  <c r="C749" s="1"/>
  <c r="A748"/>
  <c r="F747"/>
  <c r="F748" s="1"/>
  <c r="F749" s="1"/>
  <c r="A746"/>
  <c r="J745"/>
  <c r="J746" s="1"/>
  <c r="I745"/>
  <c r="I746" s="1"/>
  <c r="H745"/>
  <c r="G746" s="1"/>
  <c r="E745"/>
  <c r="E746" s="1"/>
  <c r="D745"/>
  <c r="D746" s="1"/>
  <c r="C745"/>
  <c r="C746" s="1"/>
  <c r="A745"/>
  <c r="F744"/>
  <c r="F745" s="1"/>
  <c r="F746" s="1"/>
  <c r="A743"/>
  <c r="J742"/>
  <c r="J743" s="1"/>
  <c r="I742"/>
  <c r="I743" s="1"/>
  <c r="H742"/>
  <c r="G743" s="1"/>
  <c r="E742"/>
  <c r="E743" s="1"/>
  <c r="D742"/>
  <c r="D743" s="1"/>
  <c r="C742"/>
  <c r="C743" s="1"/>
  <c r="A742"/>
  <c r="F741"/>
  <c r="F742" s="1"/>
  <c r="F743" s="1"/>
  <c r="A740"/>
  <c r="J739"/>
  <c r="J740" s="1"/>
  <c r="I739"/>
  <c r="I740" s="1"/>
  <c r="H739"/>
  <c r="G740" s="1"/>
  <c r="E739"/>
  <c r="E740" s="1"/>
  <c r="D739"/>
  <c r="D740" s="1"/>
  <c r="C739"/>
  <c r="C740" s="1"/>
  <c r="A739"/>
  <c r="F738"/>
  <c r="F739" s="1"/>
  <c r="F740" s="1"/>
  <c r="A737"/>
  <c r="J736"/>
  <c r="J737" s="1"/>
  <c r="I736"/>
  <c r="I737" s="1"/>
  <c r="H736"/>
  <c r="G737" s="1"/>
  <c r="E736"/>
  <c r="E737" s="1"/>
  <c r="D736"/>
  <c r="D737" s="1"/>
  <c r="C736"/>
  <c r="C737" s="1"/>
  <c r="A736"/>
  <c r="F735"/>
  <c r="F736" s="1"/>
  <c r="F737" s="1"/>
  <c r="A734"/>
  <c r="J733"/>
  <c r="J734" s="1"/>
  <c r="I733"/>
  <c r="I734" s="1"/>
  <c r="H733"/>
  <c r="G734" s="1"/>
  <c r="E733"/>
  <c r="E734" s="1"/>
  <c r="D733"/>
  <c r="D734" s="1"/>
  <c r="C733"/>
  <c r="C734" s="1"/>
  <c r="A733"/>
  <c r="F732"/>
  <c r="F733" s="1"/>
  <c r="F734" s="1"/>
  <c r="A731"/>
  <c r="J730"/>
  <c r="J731" s="1"/>
  <c r="I730"/>
  <c r="I731" s="1"/>
  <c r="H730"/>
  <c r="G731" s="1"/>
  <c r="E730"/>
  <c r="E731" s="1"/>
  <c r="D730"/>
  <c r="D731" s="1"/>
  <c r="C730"/>
  <c r="C731" s="1"/>
  <c r="A730"/>
  <c r="F729"/>
  <c r="F730" s="1"/>
  <c r="F731" s="1"/>
  <c r="A728"/>
  <c r="J727"/>
  <c r="J728" s="1"/>
  <c r="I727"/>
  <c r="I728" s="1"/>
  <c r="H727"/>
  <c r="G728" s="1"/>
  <c r="E727"/>
  <c r="E728" s="1"/>
  <c r="D727"/>
  <c r="D728" s="1"/>
  <c r="C727"/>
  <c r="C728" s="1"/>
  <c r="A727"/>
  <c r="F726"/>
  <c r="F727" s="1"/>
  <c r="F728" s="1"/>
  <c r="A725"/>
  <c r="J724"/>
  <c r="J725" s="1"/>
  <c r="I724"/>
  <c r="I725" s="1"/>
  <c r="H724"/>
  <c r="G725" s="1"/>
  <c r="E724"/>
  <c r="E725" s="1"/>
  <c r="D724"/>
  <c r="D725" s="1"/>
  <c r="C724"/>
  <c r="C725" s="1"/>
  <c r="A724"/>
  <c r="F723"/>
  <c r="F724" s="1"/>
  <c r="F725" s="1"/>
  <c r="A722"/>
  <c r="J721"/>
  <c r="J722" s="1"/>
  <c r="I721"/>
  <c r="I722" s="1"/>
  <c r="H721"/>
  <c r="G722" s="1"/>
  <c r="E721"/>
  <c r="E722" s="1"/>
  <c r="D721"/>
  <c r="D722" s="1"/>
  <c r="C721"/>
  <c r="C722" s="1"/>
  <c r="A721"/>
  <c r="F720"/>
  <c r="F721" s="1"/>
  <c r="F722" s="1"/>
  <c r="A719"/>
  <c r="J718"/>
  <c r="J719" s="1"/>
  <c r="I718"/>
  <c r="I719" s="1"/>
  <c r="H718"/>
  <c r="G719" s="1"/>
  <c r="E718"/>
  <c r="E719" s="1"/>
  <c r="D718"/>
  <c r="D719" s="1"/>
  <c r="C718"/>
  <c r="C719" s="1"/>
  <c r="A718"/>
  <c r="F717"/>
  <c r="F718" s="1"/>
  <c r="F719" s="1"/>
  <c r="A716"/>
  <c r="J715"/>
  <c r="J716" s="1"/>
  <c r="I715"/>
  <c r="I716" s="1"/>
  <c r="H715"/>
  <c r="G716" s="1"/>
  <c r="E715"/>
  <c r="E716" s="1"/>
  <c r="D715"/>
  <c r="D716" s="1"/>
  <c r="C715"/>
  <c r="C716" s="1"/>
  <c r="A715"/>
  <c r="F714"/>
  <c r="F715" s="1"/>
  <c r="F716" s="1"/>
  <c r="A713"/>
  <c r="J712"/>
  <c r="J713" s="1"/>
  <c r="I712"/>
  <c r="I713" s="1"/>
  <c r="H712"/>
  <c r="G713" s="1"/>
  <c r="E712"/>
  <c r="E713" s="1"/>
  <c r="D712"/>
  <c r="D713" s="1"/>
  <c r="C712"/>
  <c r="C713" s="1"/>
  <c r="A712"/>
  <c r="F711"/>
  <c r="F712" s="1"/>
  <c r="F713" s="1"/>
  <c r="A710"/>
  <c r="J709"/>
  <c r="J710" s="1"/>
  <c r="I709"/>
  <c r="I710" s="1"/>
  <c r="H709"/>
  <c r="G710" s="1"/>
  <c r="E709"/>
  <c r="E710" s="1"/>
  <c r="D709"/>
  <c r="D710" s="1"/>
  <c r="C709"/>
  <c r="C710" s="1"/>
  <c r="A709"/>
  <c r="F708"/>
  <c r="F709" s="1"/>
  <c r="F710" s="1"/>
  <c r="A707"/>
  <c r="J706"/>
  <c r="J707" s="1"/>
  <c r="I706"/>
  <c r="I707" s="1"/>
  <c r="H706"/>
  <c r="G707" s="1"/>
  <c r="E706"/>
  <c r="E707" s="1"/>
  <c r="D706"/>
  <c r="D707" s="1"/>
  <c r="C706"/>
  <c r="C707" s="1"/>
  <c r="A706"/>
  <c r="F705"/>
  <c r="F706" s="1"/>
  <c r="F707" s="1"/>
  <c r="A704"/>
  <c r="J703"/>
  <c r="J704" s="1"/>
  <c r="I703"/>
  <c r="I704" s="1"/>
  <c r="H703"/>
  <c r="G704" s="1"/>
  <c r="E703"/>
  <c r="E704" s="1"/>
  <c r="D703"/>
  <c r="D704" s="1"/>
  <c r="C703"/>
  <c r="C704" s="1"/>
  <c r="A703"/>
  <c r="F702"/>
  <c r="F703" s="1"/>
  <c r="F704" s="1"/>
  <c r="A701"/>
  <c r="J700"/>
  <c r="J701" s="1"/>
  <c r="I700"/>
  <c r="I701" s="1"/>
  <c r="H700"/>
  <c r="G701" s="1"/>
  <c r="E700"/>
  <c r="E701" s="1"/>
  <c r="D700"/>
  <c r="D701" s="1"/>
  <c r="C700"/>
  <c r="C701" s="1"/>
  <c r="A700"/>
  <c r="F699"/>
  <c r="F700" s="1"/>
  <c r="F701" s="1"/>
  <c r="A698"/>
  <c r="J697"/>
  <c r="J698" s="1"/>
  <c r="I697"/>
  <c r="I698" s="1"/>
  <c r="H697"/>
  <c r="G698" s="1"/>
  <c r="E697"/>
  <c r="E698" s="1"/>
  <c r="D697"/>
  <c r="D698" s="1"/>
  <c r="C697"/>
  <c r="C698" s="1"/>
  <c r="A697"/>
  <c r="F696"/>
  <c r="F697" s="1"/>
  <c r="F698" s="1"/>
  <c r="A695"/>
  <c r="J694"/>
  <c r="J695" s="1"/>
  <c r="I694"/>
  <c r="I695" s="1"/>
  <c r="H694"/>
  <c r="G695" s="1"/>
  <c r="E694"/>
  <c r="E695" s="1"/>
  <c r="D694"/>
  <c r="D695" s="1"/>
  <c r="C694"/>
  <c r="C695" s="1"/>
  <c r="A694"/>
  <c r="F693"/>
  <c r="F694" s="1"/>
  <c r="F695" s="1"/>
  <c r="A692"/>
  <c r="J691"/>
  <c r="J692" s="1"/>
  <c r="I691"/>
  <c r="I692" s="1"/>
  <c r="H691"/>
  <c r="G692" s="1"/>
  <c r="E691"/>
  <c r="E692" s="1"/>
  <c r="D691"/>
  <c r="D692" s="1"/>
  <c r="C691"/>
  <c r="C692" s="1"/>
  <c r="A691"/>
  <c r="F690"/>
  <c r="F691" s="1"/>
  <c r="F692" s="1"/>
  <c r="A689"/>
  <c r="J688"/>
  <c r="J689" s="1"/>
  <c r="I688"/>
  <c r="I689" s="1"/>
  <c r="H688"/>
  <c r="G689" s="1"/>
  <c r="E688"/>
  <c r="E689" s="1"/>
  <c r="D688"/>
  <c r="D689" s="1"/>
  <c r="C688"/>
  <c r="C689" s="1"/>
  <c r="A688"/>
  <c r="F687"/>
  <c r="F688" s="1"/>
  <c r="F689" s="1"/>
  <c r="A686"/>
  <c r="J685"/>
  <c r="J686" s="1"/>
  <c r="I685"/>
  <c r="I686" s="1"/>
  <c r="H685"/>
  <c r="G686" s="1"/>
  <c r="E685"/>
  <c r="E686" s="1"/>
  <c r="D685"/>
  <c r="D686" s="1"/>
  <c r="C685"/>
  <c r="C686" s="1"/>
  <c r="A685"/>
  <c r="F684"/>
  <c r="F685" s="1"/>
  <c r="F686" s="1"/>
  <c r="A683"/>
  <c r="J682"/>
  <c r="J683" s="1"/>
  <c r="I682"/>
  <c r="I683" s="1"/>
  <c r="H682"/>
  <c r="G683" s="1"/>
  <c r="E682"/>
  <c r="E683" s="1"/>
  <c r="D682"/>
  <c r="D683" s="1"/>
  <c r="C682"/>
  <c r="C683" s="1"/>
  <c r="A682"/>
  <c r="F681"/>
  <c r="F682" s="1"/>
  <c r="F683" s="1"/>
  <c r="A680"/>
  <c r="J679"/>
  <c r="J680" s="1"/>
  <c r="I679"/>
  <c r="I680" s="1"/>
  <c r="H679"/>
  <c r="G680" s="1"/>
  <c r="E679"/>
  <c r="E680" s="1"/>
  <c r="D679"/>
  <c r="D680" s="1"/>
  <c r="C679"/>
  <c r="C680" s="1"/>
  <c r="A679"/>
  <c r="F678"/>
  <c r="F679" s="1"/>
  <c r="F680" s="1"/>
  <c r="A677"/>
  <c r="J676"/>
  <c r="J677" s="1"/>
  <c r="I676"/>
  <c r="I677" s="1"/>
  <c r="H676"/>
  <c r="G677" s="1"/>
  <c r="E676"/>
  <c r="E677" s="1"/>
  <c r="D676"/>
  <c r="D677" s="1"/>
  <c r="C676"/>
  <c r="C677" s="1"/>
  <c r="A676"/>
  <c r="F675"/>
  <c r="F676" s="1"/>
  <c r="F677" s="1"/>
  <c r="A674"/>
  <c r="J673"/>
  <c r="J674" s="1"/>
  <c r="I673"/>
  <c r="I674" s="1"/>
  <c r="H673"/>
  <c r="G674" s="1"/>
  <c r="E673"/>
  <c r="E674" s="1"/>
  <c r="D673"/>
  <c r="D674" s="1"/>
  <c r="C673"/>
  <c r="C674" s="1"/>
  <c r="A673"/>
  <c r="F672"/>
  <c r="F673" s="1"/>
  <c r="F674" s="1"/>
  <c r="A671"/>
  <c r="J670"/>
  <c r="J671" s="1"/>
  <c r="I670"/>
  <c r="I671" s="1"/>
  <c r="H670"/>
  <c r="G671" s="1"/>
  <c r="E670"/>
  <c r="E671" s="1"/>
  <c r="D670"/>
  <c r="D671" s="1"/>
  <c r="C670"/>
  <c r="C671" s="1"/>
  <c r="A670"/>
  <c r="F669"/>
  <c r="F670" s="1"/>
  <c r="F671" s="1"/>
  <c r="A668"/>
  <c r="J667"/>
  <c r="J668" s="1"/>
  <c r="I667"/>
  <c r="I668" s="1"/>
  <c r="H667"/>
  <c r="G668" s="1"/>
  <c r="E667"/>
  <c r="E668" s="1"/>
  <c r="D667"/>
  <c r="D668" s="1"/>
  <c r="C667"/>
  <c r="C668" s="1"/>
  <c r="A667"/>
  <c r="F666"/>
  <c r="F667" s="1"/>
  <c r="F668" s="1"/>
  <c r="A665"/>
  <c r="J664"/>
  <c r="J665" s="1"/>
  <c r="I664"/>
  <c r="I665" s="1"/>
  <c r="H664"/>
  <c r="G665" s="1"/>
  <c r="E664"/>
  <c r="E665" s="1"/>
  <c r="D664"/>
  <c r="D665" s="1"/>
  <c r="C664"/>
  <c r="C665" s="1"/>
  <c r="A664"/>
  <c r="F663"/>
  <c r="F664" s="1"/>
  <c r="F665" s="1"/>
  <c r="A662"/>
  <c r="J661"/>
  <c r="J662" s="1"/>
  <c r="I661"/>
  <c r="I662" s="1"/>
  <c r="H661"/>
  <c r="G662" s="1"/>
  <c r="E661"/>
  <c r="E662" s="1"/>
  <c r="D661"/>
  <c r="D662" s="1"/>
  <c r="C661"/>
  <c r="C662" s="1"/>
  <c r="A661"/>
  <c r="F660"/>
  <c r="F661" s="1"/>
  <c r="F662" s="1"/>
  <c r="A659"/>
  <c r="J658"/>
  <c r="J659" s="1"/>
  <c r="I658"/>
  <c r="I659" s="1"/>
  <c r="H658"/>
  <c r="G659" s="1"/>
  <c r="E658"/>
  <c r="E659" s="1"/>
  <c r="D658"/>
  <c r="D659" s="1"/>
  <c r="C658"/>
  <c r="C659" s="1"/>
  <c r="A658"/>
  <c r="F657"/>
  <c r="F658" s="1"/>
  <c r="F659" s="1"/>
  <c r="A656"/>
  <c r="J655"/>
  <c r="J656" s="1"/>
  <c r="I655"/>
  <c r="I656" s="1"/>
  <c r="H655"/>
  <c r="G656" s="1"/>
  <c r="E655"/>
  <c r="E656" s="1"/>
  <c r="D655"/>
  <c r="D656" s="1"/>
  <c r="C655"/>
  <c r="C656" s="1"/>
  <c r="A655"/>
  <c r="F654"/>
  <c r="F655" s="1"/>
  <c r="F656" s="1"/>
  <c r="A653"/>
  <c r="J652"/>
  <c r="J653" s="1"/>
  <c r="I652"/>
  <c r="I653" s="1"/>
  <c r="H652"/>
  <c r="G653" s="1"/>
  <c r="E652"/>
  <c r="E653" s="1"/>
  <c r="D652"/>
  <c r="D653" s="1"/>
  <c r="C652"/>
  <c r="C653" s="1"/>
  <c r="A652"/>
  <c r="F651"/>
  <c r="F652" s="1"/>
  <c r="F653" s="1"/>
  <c r="A650"/>
  <c r="J649"/>
  <c r="J650" s="1"/>
  <c r="I649"/>
  <c r="I650" s="1"/>
  <c r="H649"/>
  <c r="G650" s="1"/>
  <c r="E649"/>
  <c r="E650" s="1"/>
  <c r="D649"/>
  <c r="D650" s="1"/>
  <c r="C649"/>
  <c r="C650" s="1"/>
  <c r="A649"/>
  <c r="F648"/>
  <c r="F649" s="1"/>
  <c r="F650" s="1"/>
  <c r="A647"/>
  <c r="J646"/>
  <c r="J647" s="1"/>
  <c r="I646"/>
  <c r="I647" s="1"/>
  <c r="H646"/>
  <c r="G647" s="1"/>
  <c r="E646"/>
  <c r="E647" s="1"/>
  <c r="D646"/>
  <c r="D647" s="1"/>
  <c r="C646"/>
  <c r="C647" s="1"/>
  <c r="A646"/>
  <c r="F645"/>
  <c r="F646" s="1"/>
  <c r="F647" s="1"/>
  <c r="A644"/>
  <c r="J643"/>
  <c r="J644" s="1"/>
  <c r="I643"/>
  <c r="I644" s="1"/>
  <c r="H643"/>
  <c r="G644" s="1"/>
  <c r="E643"/>
  <c r="E644" s="1"/>
  <c r="D643"/>
  <c r="D644" s="1"/>
  <c r="C643"/>
  <c r="C644" s="1"/>
  <c r="A643"/>
  <c r="F642"/>
  <c r="F643" s="1"/>
  <c r="F644" s="1"/>
  <c r="A641"/>
  <c r="J640"/>
  <c r="J641" s="1"/>
  <c r="I640"/>
  <c r="I641" s="1"/>
  <c r="H640"/>
  <c r="G641" s="1"/>
  <c r="E640"/>
  <c r="E641" s="1"/>
  <c r="D640"/>
  <c r="D641" s="1"/>
  <c r="C640"/>
  <c r="C641" s="1"/>
  <c r="A640"/>
  <c r="F639"/>
  <c r="F640" s="1"/>
  <c r="F641" s="1"/>
  <c r="A638"/>
  <c r="J637"/>
  <c r="J638" s="1"/>
  <c r="I637"/>
  <c r="I638" s="1"/>
  <c r="H637"/>
  <c r="G638" s="1"/>
  <c r="E637"/>
  <c r="E638" s="1"/>
  <c r="D637"/>
  <c r="D638" s="1"/>
  <c r="C637"/>
  <c r="C638" s="1"/>
  <c r="A637"/>
  <c r="F636"/>
  <c r="F637" s="1"/>
  <c r="F638" s="1"/>
  <c r="A635"/>
  <c r="J634"/>
  <c r="J635" s="1"/>
  <c r="I634"/>
  <c r="I635" s="1"/>
  <c r="H634"/>
  <c r="G635" s="1"/>
  <c r="E634"/>
  <c r="E635" s="1"/>
  <c r="D634"/>
  <c r="D635" s="1"/>
  <c r="C634"/>
  <c r="C635" s="1"/>
  <c r="A634"/>
  <c r="F633"/>
  <c r="F634" s="1"/>
  <c r="F635" s="1"/>
  <c r="A632"/>
  <c r="J631"/>
  <c r="J632" s="1"/>
  <c r="I631"/>
  <c r="I632" s="1"/>
  <c r="H631"/>
  <c r="G632" s="1"/>
  <c r="E631"/>
  <c r="E632" s="1"/>
  <c r="D631"/>
  <c r="D632" s="1"/>
  <c r="C631"/>
  <c r="C632" s="1"/>
  <c r="A631"/>
  <c r="F630"/>
  <c r="F631" s="1"/>
  <c r="F632" s="1"/>
  <c r="A629"/>
  <c r="J628"/>
  <c r="J629" s="1"/>
  <c r="I628"/>
  <c r="I629" s="1"/>
  <c r="H628"/>
  <c r="G629" s="1"/>
  <c r="E628"/>
  <c r="E629" s="1"/>
  <c r="D628"/>
  <c r="D629" s="1"/>
  <c r="C628"/>
  <c r="C629" s="1"/>
  <c r="A628"/>
  <c r="F627"/>
  <c r="F628" s="1"/>
  <c r="F629" s="1"/>
  <c r="A626"/>
  <c r="J625"/>
  <c r="J626" s="1"/>
  <c r="I625"/>
  <c r="I626" s="1"/>
  <c r="H625"/>
  <c r="G626" s="1"/>
  <c r="E625"/>
  <c r="E626" s="1"/>
  <c r="D625"/>
  <c r="D626" s="1"/>
  <c r="C625"/>
  <c r="C626" s="1"/>
  <c r="A625"/>
  <c r="F624"/>
  <c r="F625" s="1"/>
  <c r="F626" s="1"/>
  <c r="A623"/>
  <c r="J622"/>
  <c r="J623" s="1"/>
  <c r="I622"/>
  <c r="I623" s="1"/>
  <c r="H622"/>
  <c r="G623" s="1"/>
  <c r="E622"/>
  <c r="E623" s="1"/>
  <c r="D622"/>
  <c r="D623" s="1"/>
  <c r="C622"/>
  <c r="C623" s="1"/>
  <c r="A622"/>
  <c r="F621"/>
  <c r="F622" s="1"/>
  <c r="F623" s="1"/>
  <c r="A620"/>
  <c r="J619"/>
  <c r="J620" s="1"/>
  <c r="I619"/>
  <c r="I620" s="1"/>
  <c r="H619"/>
  <c r="G620" s="1"/>
  <c r="E619"/>
  <c r="E620" s="1"/>
  <c r="D619"/>
  <c r="D620" s="1"/>
  <c r="C619"/>
  <c r="C620" s="1"/>
  <c r="A619"/>
  <c r="F618"/>
  <c r="F619" s="1"/>
  <c r="F620" s="1"/>
  <c r="A617"/>
  <c r="J616"/>
  <c r="J617" s="1"/>
  <c r="I616"/>
  <c r="I617" s="1"/>
  <c r="H616"/>
  <c r="G617" s="1"/>
  <c r="E616"/>
  <c r="E617" s="1"/>
  <c r="D616"/>
  <c r="D617" s="1"/>
  <c r="C616"/>
  <c r="C617" s="1"/>
  <c r="A616"/>
  <c r="F615"/>
  <c r="F616" s="1"/>
  <c r="F617" s="1"/>
  <c r="A614"/>
  <c r="J613"/>
  <c r="J614" s="1"/>
  <c r="I613"/>
  <c r="I614" s="1"/>
  <c r="H613"/>
  <c r="G614" s="1"/>
  <c r="E613"/>
  <c r="E614" s="1"/>
  <c r="D613"/>
  <c r="D614" s="1"/>
  <c r="C613"/>
  <c r="C614" s="1"/>
  <c r="A613"/>
  <c r="F612"/>
  <c r="F613" s="1"/>
  <c r="F614" s="1"/>
  <c r="A611"/>
  <c r="J610"/>
  <c r="J611" s="1"/>
  <c r="I610"/>
  <c r="I611" s="1"/>
  <c r="H610"/>
  <c r="G611" s="1"/>
  <c r="E610"/>
  <c r="E611" s="1"/>
  <c r="D610"/>
  <c r="D611" s="1"/>
  <c r="C610"/>
  <c r="C611" s="1"/>
  <c r="A610"/>
  <c r="F609"/>
  <c r="F610" s="1"/>
  <c r="F611" s="1"/>
  <c r="A608"/>
  <c r="J607"/>
  <c r="J608" s="1"/>
  <c r="I607"/>
  <c r="I608" s="1"/>
  <c r="H607"/>
  <c r="G608" s="1"/>
  <c r="E607"/>
  <c r="E608" s="1"/>
  <c r="D607"/>
  <c r="D608" s="1"/>
  <c r="C607"/>
  <c r="C608" s="1"/>
  <c r="A607"/>
  <c r="F606"/>
  <c r="F607" s="1"/>
  <c r="F608" s="1"/>
  <c r="A605"/>
  <c r="J604"/>
  <c r="J605" s="1"/>
  <c r="I604"/>
  <c r="I605" s="1"/>
  <c r="H604"/>
  <c r="G605" s="1"/>
  <c r="E604"/>
  <c r="E605" s="1"/>
  <c r="D604"/>
  <c r="D605" s="1"/>
  <c r="C604"/>
  <c r="C605" s="1"/>
  <c r="A604"/>
  <c r="F603"/>
  <c r="F604" s="1"/>
  <c r="F605" s="1"/>
  <c r="A602"/>
  <c r="J601"/>
  <c r="J602" s="1"/>
  <c r="I601"/>
  <c r="I602" s="1"/>
  <c r="H601"/>
  <c r="G602" s="1"/>
  <c r="E601"/>
  <c r="E602" s="1"/>
  <c r="D601"/>
  <c r="D602" s="1"/>
  <c r="C601"/>
  <c r="C602" s="1"/>
  <c r="A601"/>
  <c r="F600"/>
  <c r="F601" s="1"/>
  <c r="F602" s="1"/>
  <c r="A599"/>
  <c r="J598"/>
  <c r="J599" s="1"/>
  <c r="I598"/>
  <c r="I599" s="1"/>
  <c r="H598"/>
  <c r="G599" s="1"/>
  <c r="E598"/>
  <c r="E599" s="1"/>
  <c r="D598"/>
  <c r="D599" s="1"/>
  <c r="C598"/>
  <c r="C599" s="1"/>
  <c r="A598"/>
  <c r="F597"/>
  <c r="F598" s="1"/>
  <c r="F599" s="1"/>
  <c r="A596"/>
  <c r="J595"/>
  <c r="J596" s="1"/>
  <c r="I595"/>
  <c r="I596" s="1"/>
  <c r="H595"/>
  <c r="G596" s="1"/>
  <c r="E595"/>
  <c r="E596" s="1"/>
  <c r="D595"/>
  <c r="D596" s="1"/>
  <c r="C595"/>
  <c r="C596" s="1"/>
  <c r="A595"/>
  <c r="F594"/>
  <c r="F595" s="1"/>
  <c r="F596" s="1"/>
  <c r="A593"/>
  <c r="J592"/>
  <c r="J593" s="1"/>
  <c r="I592"/>
  <c r="I593" s="1"/>
  <c r="H592"/>
  <c r="G593" s="1"/>
  <c r="E592"/>
  <c r="E593" s="1"/>
  <c r="D592"/>
  <c r="D593" s="1"/>
  <c r="C592"/>
  <c r="C593" s="1"/>
  <c r="A592"/>
  <c r="F591"/>
  <c r="F592" s="1"/>
  <c r="F593" s="1"/>
  <c r="A590"/>
  <c r="J589"/>
  <c r="J590" s="1"/>
  <c r="I589"/>
  <c r="I590" s="1"/>
  <c r="H589"/>
  <c r="G590" s="1"/>
  <c r="E589"/>
  <c r="E590" s="1"/>
  <c r="D589"/>
  <c r="D590" s="1"/>
  <c r="C589"/>
  <c r="C590" s="1"/>
  <c r="A589"/>
  <c r="F588"/>
  <c r="F589" s="1"/>
  <c r="F590" s="1"/>
  <c r="A587"/>
  <c r="J586"/>
  <c r="J587" s="1"/>
  <c r="I586"/>
  <c r="I587" s="1"/>
  <c r="H586"/>
  <c r="G587" s="1"/>
  <c r="E586"/>
  <c r="E587" s="1"/>
  <c r="D586"/>
  <c r="D587" s="1"/>
  <c r="C586"/>
  <c r="C587" s="1"/>
  <c r="A586"/>
  <c r="F585"/>
  <c r="F586" s="1"/>
  <c r="F587" s="1"/>
  <c r="A584"/>
  <c r="J583"/>
  <c r="J584" s="1"/>
  <c r="I583"/>
  <c r="I584" s="1"/>
  <c r="H583"/>
  <c r="G584" s="1"/>
  <c r="E583"/>
  <c r="E584" s="1"/>
  <c r="D583"/>
  <c r="D584" s="1"/>
  <c r="C583"/>
  <c r="C584" s="1"/>
  <c r="A583"/>
  <c r="F582"/>
  <c r="F583" s="1"/>
  <c r="F584" s="1"/>
  <c r="A581"/>
  <c r="J580"/>
  <c r="J581" s="1"/>
  <c r="I580"/>
  <c r="I581" s="1"/>
  <c r="H580"/>
  <c r="G581" s="1"/>
  <c r="E580"/>
  <c r="E581" s="1"/>
  <c r="D580"/>
  <c r="D581" s="1"/>
  <c r="C580"/>
  <c r="C581" s="1"/>
  <c r="A580"/>
  <c r="F579"/>
  <c r="F580" s="1"/>
  <c r="F581" s="1"/>
  <c r="A578"/>
  <c r="J577"/>
  <c r="J578" s="1"/>
  <c r="I577"/>
  <c r="I578" s="1"/>
  <c r="H577"/>
  <c r="G578" s="1"/>
  <c r="E577"/>
  <c r="E578" s="1"/>
  <c r="D577"/>
  <c r="D578" s="1"/>
  <c r="C577"/>
  <c r="C578" s="1"/>
  <c r="A577"/>
  <c r="F576"/>
  <c r="F577" s="1"/>
  <c r="F578" s="1"/>
  <c r="A575"/>
  <c r="J574"/>
  <c r="J575" s="1"/>
  <c r="I574"/>
  <c r="I575" s="1"/>
  <c r="H574"/>
  <c r="G575" s="1"/>
  <c r="E574"/>
  <c r="E575" s="1"/>
  <c r="D574"/>
  <c r="D575" s="1"/>
  <c r="C574"/>
  <c r="C575" s="1"/>
  <c r="A574"/>
  <c r="F573"/>
  <c r="F574" s="1"/>
  <c r="F575" s="1"/>
  <c r="A572"/>
  <c r="J571"/>
  <c r="J572" s="1"/>
  <c r="I571"/>
  <c r="I572" s="1"/>
  <c r="H571"/>
  <c r="G572" s="1"/>
  <c r="E571"/>
  <c r="E572" s="1"/>
  <c r="D571"/>
  <c r="D572" s="1"/>
  <c r="C571"/>
  <c r="C572" s="1"/>
  <c r="A571"/>
  <c r="F570"/>
  <c r="F571" s="1"/>
  <c r="F572" s="1"/>
  <c r="A569"/>
  <c r="J568"/>
  <c r="J569" s="1"/>
  <c r="I568"/>
  <c r="I569" s="1"/>
  <c r="H568"/>
  <c r="G569" s="1"/>
  <c r="E568"/>
  <c r="E569" s="1"/>
  <c r="D568"/>
  <c r="D569" s="1"/>
  <c r="C568"/>
  <c r="C569" s="1"/>
  <c r="A568"/>
  <c r="F567"/>
  <c r="F568" s="1"/>
  <c r="F569" s="1"/>
  <c r="A566"/>
  <c r="J565"/>
  <c r="J566" s="1"/>
  <c r="I565"/>
  <c r="I566" s="1"/>
  <c r="H565"/>
  <c r="G566" s="1"/>
  <c r="E565"/>
  <c r="E566" s="1"/>
  <c r="D565"/>
  <c r="D566" s="1"/>
  <c r="C565"/>
  <c r="C566" s="1"/>
  <c r="A565"/>
  <c r="F564"/>
  <c r="F565" s="1"/>
  <c r="F566" s="1"/>
  <c r="A563"/>
  <c r="J562"/>
  <c r="J563" s="1"/>
  <c r="I562"/>
  <c r="I563" s="1"/>
  <c r="H562"/>
  <c r="G563" s="1"/>
  <c r="E562"/>
  <c r="E563" s="1"/>
  <c r="D562"/>
  <c r="D563" s="1"/>
  <c r="C562"/>
  <c r="C563" s="1"/>
  <c r="A562"/>
  <c r="F561"/>
  <c r="F562" s="1"/>
  <c r="F563" s="1"/>
  <c r="A560"/>
  <c r="J559"/>
  <c r="J560" s="1"/>
  <c r="I559"/>
  <c r="I560" s="1"/>
  <c r="H559"/>
  <c r="G560" s="1"/>
  <c r="E559"/>
  <c r="E560" s="1"/>
  <c r="D559"/>
  <c r="D560" s="1"/>
  <c r="C559"/>
  <c r="C560" s="1"/>
  <c r="A559"/>
  <c r="F558"/>
  <c r="F559" s="1"/>
  <c r="F560" s="1"/>
  <c r="A557"/>
  <c r="J556"/>
  <c r="J557" s="1"/>
  <c r="I556"/>
  <c r="I557" s="1"/>
  <c r="H556"/>
  <c r="G557" s="1"/>
  <c r="E556"/>
  <c r="E557" s="1"/>
  <c r="D556"/>
  <c r="D557" s="1"/>
  <c r="C556"/>
  <c r="C557" s="1"/>
  <c r="A556"/>
  <c r="F555"/>
  <c r="F556" s="1"/>
  <c r="F557" s="1"/>
  <c r="A554"/>
  <c r="J553"/>
  <c r="J554" s="1"/>
  <c r="I553"/>
  <c r="I554" s="1"/>
  <c r="H553"/>
  <c r="G554" s="1"/>
  <c r="E553"/>
  <c r="E554" s="1"/>
  <c r="D553"/>
  <c r="D554" s="1"/>
  <c r="C553"/>
  <c r="C554" s="1"/>
  <c r="A553"/>
  <c r="F552"/>
  <c r="F553" s="1"/>
  <c r="F554" s="1"/>
  <c r="A551"/>
  <c r="J550"/>
  <c r="J551" s="1"/>
  <c r="I550"/>
  <c r="I551" s="1"/>
  <c r="H550"/>
  <c r="G551" s="1"/>
  <c r="E550"/>
  <c r="E551" s="1"/>
  <c r="D550"/>
  <c r="D551" s="1"/>
  <c r="C550"/>
  <c r="C551" s="1"/>
  <c r="A550"/>
  <c r="F549"/>
  <c r="F550" s="1"/>
  <c r="F551" s="1"/>
  <c r="A548"/>
  <c r="J547"/>
  <c r="J548" s="1"/>
  <c r="I547"/>
  <c r="I548" s="1"/>
  <c r="H547"/>
  <c r="G548" s="1"/>
  <c r="E547"/>
  <c r="E548" s="1"/>
  <c r="D547"/>
  <c r="D548" s="1"/>
  <c r="C547"/>
  <c r="C548" s="1"/>
  <c r="A547"/>
  <c r="F546"/>
  <c r="F547" s="1"/>
  <c r="F548" s="1"/>
  <c r="A545"/>
  <c r="J544"/>
  <c r="J545" s="1"/>
  <c r="I544"/>
  <c r="I545" s="1"/>
  <c r="H544"/>
  <c r="G545" s="1"/>
  <c r="E544"/>
  <c r="E545" s="1"/>
  <c r="D544"/>
  <c r="D545" s="1"/>
  <c r="C544"/>
  <c r="C545" s="1"/>
  <c r="A544"/>
  <c r="F543"/>
  <c r="F544" s="1"/>
  <c r="F545" s="1"/>
  <c r="A542"/>
  <c r="J541"/>
  <c r="J542" s="1"/>
  <c r="I541"/>
  <c r="I542" s="1"/>
  <c r="H541"/>
  <c r="G542" s="1"/>
  <c r="E541"/>
  <c r="E542" s="1"/>
  <c r="D541"/>
  <c r="D542" s="1"/>
  <c r="C541"/>
  <c r="C542" s="1"/>
  <c r="A541"/>
  <c r="F540"/>
  <c r="F541" s="1"/>
  <c r="F542" s="1"/>
  <c r="A539"/>
  <c r="J538"/>
  <c r="J539" s="1"/>
  <c r="I538"/>
  <c r="I539" s="1"/>
  <c r="H538"/>
  <c r="G539" s="1"/>
  <c r="E538"/>
  <c r="E539" s="1"/>
  <c r="D538"/>
  <c r="D539" s="1"/>
  <c r="C538"/>
  <c r="C539" s="1"/>
  <c r="A538"/>
  <c r="F537"/>
  <c r="F538" s="1"/>
  <c r="F539" s="1"/>
  <c r="A536"/>
  <c r="J535"/>
  <c r="J536" s="1"/>
  <c r="I535"/>
  <c r="I536" s="1"/>
  <c r="H535"/>
  <c r="G536" s="1"/>
  <c r="E535"/>
  <c r="E536" s="1"/>
  <c r="D535"/>
  <c r="D536" s="1"/>
  <c r="C535"/>
  <c r="C536" s="1"/>
  <c r="A535"/>
  <c r="F534"/>
  <c r="F535" s="1"/>
  <c r="F536" s="1"/>
  <c r="A533"/>
  <c r="J532"/>
  <c r="J533" s="1"/>
  <c r="I532"/>
  <c r="I533" s="1"/>
  <c r="H532"/>
  <c r="G533" s="1"/>
  <c r="E532"/>
  <c r="E533" s="1"/>
  <c r="D532"/>
  <c r="D533" s="1"/>
  <c r="C532"/>
  <c r="C533" s="1"/>
  <c r="A532"/>
  <c r="F531"/>
  <c r="F532" s="1"/>
  <c r="F533" s="1"/>
  <c r="A530"/>
  <c r="J529"/>
  <c r="J530" s="1"/>
  <c r="I529"/>
  <c r="I530" s="1"/>
  <c r="H529"/>
  <c r="G530" s="1"/>
  <c r="E529"/>
  <c r="E530" s="1"/>
  <c r="D529"/>
  <c r="D530" s="1"/>
  <c r="C529"/>
  <c r="C530" s="1"/>
  <c r="A529"/>
  <c r="F528"/>
  <c r="F529" s="1"/>
  <c r="F530" s="1"/>
  <c r="A527"/>
  <c r="J526"/>
  <c r="J527" s="1"/>
  <c r="I526"/>
  <c r="I527" s="1"/>
  <c r="H526"/>
  <c r="G527" s="1"/>
  <c r="E526"/>
  <c r="E527" s="1"/>
  <c r="D526"/>
  <c r="D527" s="1"/>
  <c r="C526"/>
  <c r="C527" s="1"/>
  <c r="A526"/>
  <c r="F525"/>
  <c r="F526" s="1"/>
  <c r="F527" s="1"/>
  <c r="A524"/>
  <c r="J523"/>
  <c r="J524" s="1"/>
  <c r="I523"/>
  <c r="I524" s="1"/>
  <c r="H523"/>
  <c r="G524" s="1"/>
  <c r="E523"/>
  <c r="E524" s="1"/>
  <c r="D523"/>
  <c r="D524" s="1"/>
  <c r="C523"/>
  <c r="C524" s="1"/>
  <c r="A523"/>
  <c r="F522"/>
  <c r="F523" s="1"/>
  <c r="F524" s="1"/>
  <c r="A521"/>
  <c r="J520"/>
  <c r="J521" s="1"/>
  <c r="I520"/>
  <c r="I521" s="1"/>
  <c r="H520"/>
  <c r="G521" s="1"/>
  <c r="E520"/>
  <c r="E521" s="1"/>
  <c r="D520"/>
  <c r="D521" s="1"/>
  <c r="C520"/>
  <c r="C521" s="1"/>
  <c r="A520"/>
  <c r="F519"/>
  <c r="F520" s="1"/>
  <c r="F521" s="1"/>
  <c r="A518"/>
  <c r="J517"/>
  <c r="J518" s="1"/>
  <c r="I517"/>
  <c r="I518" s="1"/>
  <c r="H517"/>
  <c r="G518" s="1"/>
  <c r="E517"/>
  <c r="E518" s="1"/>
  <c r="D517"/>
  <c r="D518" s="1"/>
  <c r="C517"/>
  <c r="C518" s="1"/>
  <c r="A517"/>
  <c r="F516"/>
  <c r="F517" s="1"/>
  <c r="F518" s="1"/>
  <c r="A515"/>
  <c r="J514"/>
  <c r="J515" s="1"/>
  <c r="I514"/>
  <c r="I515" s="1"/>
  <c r="H514"/>
  <c r="G515" s="1"/>
  <c r="E514"/>
  <c r="E515" s="1"/>
  <c r="D514"/>
  <c r="D515" s="1"/>
  <c r="C514"/>
  <c r="C515" s="1"/>
  <c r="A514"/>
  <c r="F513"/>
  <c r="F514" s="1"/>
  <c r="F515" s="1"/>
  <c r="A512"/>
  <c r="J511"/>
  <c r="J512" s="1"/>
  <c r="I511"/>
  <c r="I512" s="1"/>
  <c r="H511"/>
  <c r="G512" s="1"/>
  <c r="E511"/>
  <c r="E512" s="1"/>
  <c r="D511"/>
  <c r="D512" s="1"/>
  <c r="C511"/>
  <c r="C512" s="1"/>
  <c r="A511"/>
  <c r="F510"/>
  <c r="F511" s="1"/>
  <c r="F512" s="1"/>
  <c r="A509"/>
  <c r="J508"/>
  <c r="J509" s="1"/>
  <c r="I508"/>
  <c r="I509" s="1"/>
  <c r="H508"/>
  <c r="G509" s="1"/>
  <c r="E508"/>
  <c r="E509" s="1"/>
  <c r="D508"/>
  <c r="D509" s="1"/>
  <c r="C508"/>
  <c r="C509" s="1"/>
  <c r="A508"/>
  <c r="F507"/>
  <c r="F508" s="1"/>
  <c r="F509" s="1"/>
  <c r="A506"/>
  <c r="J505"/>
  <c r="J506" s="1"/>
  <c r="I505"/>
  <c r="I506" s="1"/>
  <c r="H505"/>
  <c r="G506" s="1"/>
  <c r="E505"/>
  <c r="E506" s="1"/>
  <c r="D505"/>
  <c r="D506" s="1"/>
  <c r="C505"/>
  <c r="C506" s="1"/>
  <c r="A505"/>
  <c r="F504"/>
  <c r="F505" s="1"/>
  <c r="F506" s="1"/>
  <c r="A503"/>
  <c r="J502"/>
  <c r="J503" s="1"/>
  <c r="I502"/>
  <c r="I503" s="1"/>
  <c r="H502"/>
  <c r="G503" s="1"/>
  <c r="E502"/>
  <c r="E503" s="1"/>
  <c r="D502"/>
  <c r="D503" s="1"/>
  <c r="C502"/>
  <c r="C503" s="1"/>
  <c r="A502"/>
  <c r="F501"/>
  <c r="F502" s="1"/>
  <c r="F503" s="1"/>
  <c r="A500"/>
  <c r="J499"/>
  <c r="J500" s="1"/>
  <c r="I499"/>
  <c r="I500" s="1"/>
  <c r="H499"/>
  <c r="G500" s="1"/>
  <c r="E499"/>
  <c r="E500" s="1"/>
  <c r="D499"/>
  <c r="D500" s="1"/>
  <c r="C499"/>
  <c r="C500" s="1"/>
  <c r="A499"/>
  <c r="F498"/>
  <c r="F499" s="1"/>
  <c r="F500" s="1"/>
  <c r="A497"/>
  <c r="J496"/>
  <c r="J497" s="1"/>
  <c r="I496"/>
  <c r="I497" s="1"/>
  <c r="H496"/>
  <c r="G497" s="1"/>
  <c r="E496"/>
  <c r="E497" s="1"/>
  <c r="D496"/>
  <c r="D497" s="1"/>
  <c r="C496"/>
  <c r="C497" s="1"/>
  <c r="A496"/>
  <c r="F495"/>
  <c r="F496" s="1"/>
  <c r="F497" s="1"/>
  <c r="A494"/>
  <c r="J493"/>
  <c r="J494" s="1"/>
  <c r="I493"/>
  <c r="I494" s="1"/>
  <c r="H493"/>
  <c r="G494" s="1"/>
  <c r="E493"/>
  <c r="E494" s="1"/>
  <c r="D493"/>
  <c r="D494" s="1"/>
  <c r="C493"/>
  <c r="C494" s="1"/>
  <c r="A493"/>
  <c r="F492"/>
  <c r="F493" s="1"/>
  <c r="F494" s="1"/>
  <c r="A491"/>
  <c r="J490"/>
  <c r="J491" s="1"/>
  <c r="I490"/>
  <c r="I491" s="1"/>
  <c r="H490"/>
  <c r="G491" s="1"/>
  <c r="E490"/>
  <c r="E491" s="1"/>
  <c r="D490"/>
  <c r="D491" s="1"/>
  <c r="C490"/>
  <c r="C491" s="1"/>
  <c r="A490"/>
  <c r="F489"/>
  <c r="F490" s="1"/>
  <c r="F491" s="1"/>
  <c r="A488"/>
  <c r="J487"/>
  <c r="J488" s="1"/>
  <c r="I487"/>
  <c r="I488" s="1"/>
  <c r="H487"/>
  <c r="G488" s="1"/>
  <c r="E487"/>
  <c r="E488" s="1"/>
  <c r="D487"/>
  <c r="D488" s="1"/>
  <c r="C487"/>
  <c r="C488" s="1"/>
  <c r="A487"/>
  <c r="F486"/>
  <c r="F487" s="1"/>
  <c r="F488" s="1"/>
  <c r="A485"/>
  <c r="J484"/>
  <c r="J485" s="1"/>
  <c r="I484"/>
  <c r="I485" s="1"/>
  <c r="H484"/>
  <c r="G485" s="1"/>
  <c r="E484"/>
  <c r="E485" s="1"/>
  <c r="D484"/>
  <c r="D485" s="1"/>
  <c r="C484"/>
  <c r="C485" s="1"/>
  <c r="A484"/>
  <c r="F483"/>
  <c r="F484" s="1"/>
  <c r="F485" s="1"/>
  <c r="A482"/>
  <c r="J481"/>
  <c r="J482" s="1"/>
  <c r="I481"/>
  <c r="I482" s="1"/>
  <c r="H481"/>
  <c r="G482" s="1"/>
  <c r="E481"/>
  <c r="E482" s="1"/>
  <c r="D481"/>
  <c r="D482" s="1"/>
  <c r="C481"/>
  <c r="C482" s="1"/>
  <c r="A481"/>
  <c r="F480"/>
  <c r="F481" s="1"/>
  <c r="F482" s="1"/>
  <c r="A479"/>
  <c r="J478"/>
  <c r="J479" s="1"/>
  <c r="I478"/>
  <c r="I479" s="1"/>
  <c r="H478"/>
  <c r="G479" s="1"/>
  <c r="E478"/>
  <c r="E479" s="1"/>
  <c r="D478"/>
  <c r="D479" s="1"/>
  <c r="C478"/>
  <c r="C479" s="1"/>
  <c r="A478"/>
  <c r="F477"/>
  <c r="F478" s="1"/>
  <c r="F479" s="1"/>
  <c r="A476"/>
  <c r="J475"/>
  <c r="J476" s="1"/>
  <c r="I475"/>
  <c r="I476" s="1"/>
  <c r="H475"/>
  <c r="G476" s="1"/>
  <c r="E475"/>
  <c r="E476" s="1"/>
  <c r="D475"/>
  <c r="D476" s="1"/>
  <c r="C475"/>
  <c r="C476" s="1"/>
  <c r="A475"/>
  <c r="F474"/>
  <c r="F475" s="1"/>
  <c r="F476" s="1"/>
  <c r="A473"/>
  <c r="J472"/>
  <c r="J473" s="1"/>
  <c r="I472"/>
  <c r="I473" s="1"/>
  <c r="H472"/>
  <c r="G473" s="1"/>
  <c r="E472"/>
  <c r="E473" s="1"/>
  <c r="D472"/>
  <c r="D473" s="1"/>
  <c r="C472"/>
  <c r="C473" s="1"/>
  <c r="A472"/>
  <c r="F471"/>
  <c r="F472" s="1"/>
  <c r="F473" s="1"/>
  <c r="A470"/>
  <c r="J469"/>
  <c r="J470" s="1"/>
  <c r="I469"/>
  <c r="I470" s="1"/>
  <c r="H469"/>
  <c r="G470" s="1"/>
  <c r="E469"/>
  <c r="E470" s="1"/>
  <c r="D469"/>
  <c r="D470" s="1"/>
  <c r="C469"/>
  <c r="C470" s="1"/>
  <c r="A469"/>
  <c r="F468"/>
  <c r="F469" s="1"/>
  <c r="F470" s="1"/>
  <c r="A467"/>
  <c r="J466"/>
  <c r="J467" s="1"/>
  <c r="I466"/>
  <c r="I467" s="1"/>
  <c r="H466"/>
  <c r="G467" s="1"/>
  <c r="E466"/>
  <c r="E467" s="1"/>
  <c r="D466"/>
  <c r="D467" s="1"/>
  <c r="C466"/>
  <c r="C467" s="1"/>
  <c r="A466"/>
  <c r="F465"/>
  <c r="F466" s="1"/>
  <c r="F467" s="1"/>
  <c r="A464"/>
  <c r="J463"/>
  <c r="J464" s="1"/>
  <c r="I463"/>
  <c r="I464" s="1"/>
  <c r="H463"/>
  <c r="G464" s="1"/>
  <c r="E463"/>
  <c r="E464" s="1"/>
  <c r="D463"/>
  <c r="D464" s="1"/>
  <c r="C463"/>
  <c r="C464" s="1"/>
  <c r="A463"/>
  <c r="F462"/>
  <c r="F463" s="1"/>
  <c r="F464" s="1"/>
  <c r="A461"/>
  <c r="J460"/>
  <c r="J461" s="1"/>
  <c r="I460"/>
  <c r="I461" s="1"/>
  <c r="H460"/>
  <c r="G461" s="1"/>
  <c r="E460"/>
  <c r="E461" s="1"/>
  <c r="D460"/>
  <c r="D461" s="1"/>
  <c r="C460"/>
  <c r="C461" s="1"/>
  <c r="A460"/>
  <c r="F459"/>
  <c r="F460" s="1"/>
  <c r="F461" s="1"/>
  <c r="A458"/>
  <c r="J457"/>
  <c r="J458" s="1"/>
  <c r="I457"/>
  <c r="I458" s="1"/>
  <c r="H457"/>
  <c r="G458" s="1"/>
  <c r="E457"/>
  <c r="E458" s="1"/>
  <c r="D457"/>
  <c r="D458" s="1"/>
  <c r="C457"/>
  <c r="C458" s="1"/>
  <c r="A457"/>
  <c r="F456"/>
  <c r="F457" s="1"/>
  <c r="F458" s="1"/>
  <c r="A455"/>
  <c r="J454"/>
  <c r="J455" s="1"/>
  <c r="I454"/>
  <c r="I455" s="1"/>
  <c r="H454"/>
  <c r="G455" s="1"/>
  <c r="E454"/>
  <c r="E455" s="1"/>
  <c r="D454"/>
  <c r="D455" s="1"/>
  <c r="C454"/>
  <c r="C455" s="1"/>
  <c r="A454"/>
  <c r="F453"/>
  <c r="F454" s="1"/>
  <c r="F455" s="1"/>
  <c r="A452"/>
  <c r="J451"/>
  <c r="J452" s="1"/>
  <c r="I451"/>
  <c r="I452" s="1"/>
  <c r="H451"/>
  <c r="G452" s="1"/>
  <c r="E451"/>
  <c r="E452" s="1"/>
  <c r="D451"/>
  <c r="D452" s="1"/>
  <c r="C451"/>
  <c r="C452" s="1"/>
  <c r="A451"/>
  <c r="F450"/>
  <c r="F451" s="1"/>
  <c r="F452" s="1"/>
  <c r="A449"/>
  <c r="J448"/>
  <c r="J449" s="1"/>
  <c r="I448"/>
  <c r="I449" s="1"/>
  <c r="H448"/>
  <c r="G449" s="1"/>
  <c r="E448"/>
  <c r="E449" s="1"/>
  <c r="D448"/>
  <c r="D449" s="1"/>
  <c r="C448"/>
  <c r="C449" s="1"/>
  <c r="A448"/>
  <c r="F447"/>
  <c r="F448" s="1"/>
  <c r="F449" s="1"/>
  <c r="A446"/>
  <c r="J445"/>
  <c r="J446" s="1"/>
  <c r="I445"/>
  <c r="I446" s="1"/>
  <c r="H445"/>
  <c r="G446" s="1"/>
  <c r="E445"/>
  <c r="E446" s="1"/>
  <c r="D445"/>
  <c r="D446" s="1"/>
  <c r="C445"/>
  <c r="C446" s="1"/>
  <c r="A445"/>
  <c r="F444"/>
  <c r="F445" s="1"/>
  <c r="F446" s="1"/>
  <c r="A443"/>
  <c r="J442"/>
  <c r="J443" s="1"/>
  <c r="I442"/>
  <c r="I443" s="1"/>
  <c r="H442"/>
  <c r="G443" s="1"/>
  <c r="E442"/>
  <c r="E443" s="1"/>
  <c r="D442"/>
  <c r="D443" s="1"/>
  <c r="C442"/>
  <c r="C443" s="1"/>
  <c r="A442"/>
  <c r="F441"/>
  <c r="F442" s="1"/>
  <c r="F443" s="1"/>
  <c r="A440"/>
  <c r="J439"/>
  <c r="J440" s="1"/>
  <c r="I439"/>
  <c r="I440" s="1"/>
  <c r="H439"/>
  <c r="G440" s="1"/>
  <c r="E439"/>
  <c r="E440" s="1"/>
  <c r="D439"/>
  <c r="D440" s="1"/>
  <c r="C439"/>
  <c r="C440" s="1"/>
  <c r="A439"/>
  <c r="F438"/>
  <c r="F439" s="1"/>
  <c r="F440" s="1"/>
  <c r="A437"/>
  <c r="J436"/>
  <c r="J437" s="1"/>
  <c r="I436"/>
  <c r="I437" s="1"/>
  <c r="H436"/>
  <c r="G437" s="1"/>
  <c r="E436"/>
  <c r="E437" s="1"/>
  <c r="D436"/>
  <c r="D437" s="1"/>
  <c r="C436"/>
  <c r="C437" s="1"/>
  <c r="A436"/>
  <c r="F435"/>
  <c r="F436" s="1"/>
  <c r="F437" s="1"/>
  <c r="A434"/>
  <c r="J433"/>
  <c r="J434" s="1"/>
  <c r="I433"/>
  <c r="I434" s="1"/>
  <c r="H433"/>
  <c r="G434" s="1"/>
  <c r="E433"/>
  <c r="E434" s="1"/>
  <c r="D433"/>
  <c r="D434" s="1"/>
  <c r="C433"/>
  <c r="C434" s="1"/>
  <c r="A433"/>
  <c r="F432"/>
  <c r="F433" s="1"/>
  <c r="F434" s="1"/>
  <c r="A431"/>
  <c r="J430"/>
  <c r="J431" s="1"/>
  <c r="I430"/>
  <c r="I431" s="1"/>
  <c r="H430"/>
  <c r="G431" s="1"/>
  <c r="E430"/>
  <c r="E431" s="1"/>
  <c r="D430"/>
  <c r="D431" s="1"/>
  <c r="C430"/>
  <c r="C431" s="1"/>
  <c r="A430"/>
  <c r="F429"/>
  <c r="F430" s="1"/>
  <c r="F431" s="1"/>
  <c r="A428"/>
  <c r="J427"/>
  <c r="J428" s="1"/>
  <c r="I427"/>
  <c r="I428" s="1"/>
  <c r="H427"/>
  <c r="G428" s="1"/>
  <c r="E427"/>
  <c r="E428" s="1"/>
  <c r="D427"/>
  <c r="D428" s="1"/>
  <c r="C427"/>
  <c r="C428" s="1"/>
  <c r="A427"/>
  <c r="F426"/>
  <c r="F427" s="1"/>
  <c r="F428" s="1"/>
  <c r="A425"/>
  <c r="J424"/>
  <c r="J425" s="1"/>
  <c r="I424"/>
  <c r="I425" s="1"/>
  <c r="H424"/>
  <c r="G425" s="1"/>
  <c r="E424"/>
  <c r="E425" s="1"/>
  <c r="D424"/>
  <c r="D425" s="1"/>
  <c r="C424"/>
  <c r="C425" s="1"/>
  <c r="A424"/>
  <c r="F423"/>
  <c r="F424" s="1"/>
  <c r="F425" s="1"/>
  <c r="A422"/>
  <c r="J421"/>
  <c r="J422" s="1"/>
  <c r="I421"/>
  <c r="I422" s="1"/>
  <c r="H421"/>
  <c r="G422" s="1"/>
  <c r="E421"/>
  <c r="E422" s="1"/>
  <c r="D421"/>
  <c r="D422" s="1"/>
  <c r="C421"/>
  <c r="C422" s="1"/>
  <c r="A421"/>
  <c r="F420"/>
  <c r="F421" s="1"/>
  <c r="F422" s="1"/>
  <c r="A419"/>
  <c r="J418"/>
  <c r="J419" s="1"/>
  <c r="I418"/>
  <c r="I419" s="1"/>
  <c r="H418"/>
  <c r="G419" s="1"/>
  <c r="E418"/>
  <c r="E419" s="1"/>
  <c r="D418"/>
  <c r="D419" s="1"/>
  <c r="C418"/>
  <c r="C419" s="1"/>
  <c r="A418"/>
  <c r="F417"/>
  <c r="F418" s="1"/>
  <c r="F419" s="1"/>
  <c r="A416"/>
  <c r="J415"/>
  <c r="J416" s="1"/>
  <c r="I415"/>
  <c r="I416" s="1"/>
  <c r="H415"/>
  <c r="G416" s="1"/>
  <c r="E415"/>
  <c r="E416" s="1"/>
  <c r="D415"/>
  <c r="D416" s="1"/>
  <c r="C415"/>
  <c r="C416" s="1"/>
  <c r="A415"/>
  <c r="F414"/>
  <c r="F415" s="1"/>
  <c r="F416" s="1"/>
  <c r="A413"/>
  <c r="J412"/>
  <c r="J413" s="1"/>
  <c r="I412"/>
  <c r="I413" s="1"/>
  <c r="H412"/>
  <c r="G413" s="1"/>
  <c r="E412"/>
  <c r="E413" s="1"/>
  <c r="D412"/>
  <c r="D413" s="1"/>
  <c r="C412"/>
  <c r="C413" s="1"/>
  <c r="A412"/>
  <c r="F411"/>
  <c r="F412" s="1"/>
  <c r="F413" s="1"/>
  <c r="A410"/>
  <c r="J409"/>
  <c r="J410" s="1"/>
  <c r="I409"/>
  <c r="I410" s="1"/>
  <c r="H409"/>
  <c r="G410" s="1"/>
  <c r="E409"/>
  <c r="E410" s="1"/>
  <c r="D409"/>
  <c r="D410" s="1"/>
  <c r="C409"/>
  <c r="C410" s="1"/>
  <c r="A409"/>
  <c r="F408"/>
  <c r="F409" s="1"/>
  <c r="F410" s="1"/>
  <c r="A407"/>
  <c r="J406"/>
  <c r="J407" s="1"/>
  <c r="I406"/>
  <c r="I407" s="1"/>
  <c r="H406"/>
  <c r="G407" s="1"/>
  <c r="E406"/>
  <c r="E407" s="1"/>
  <c r="D406"/>
  <c r="D407" s="1"/>
  <c r="C406"/>
  <c r="C407" s="1"/>
  <c r="A406"/>
  <c r="F405"/>
  <c r="F406" s="1"/>
  <c r="F407" s="1"/>
  <c r="A404"/>
  <c r="J403"/>
  <c r="J404" s="1"/>
  <c r="I403"/>
  <c r="I404" s="1"/>
  <c r="H403"/>
  <c r="G404" s="1"/>
  <c r="E403"/>
  <c r="E404" s="1"/>
  <c r="D403"/>
  <c r="D404" s="1"/>
  <c r="C403"/>
  <c r="C404" s="1"/>
  <c r="A403"/>
  <c r="F402"/>
  <c r="F403" s="1"/>
  <c r="F404" s="1"/>
  <c r="A401"/>
  <c r="J400"/>
  <c r="J401" s="1"/>
  <c r="I400"/>
  <c r="I401" s="1"/>
  <c r="H400"/>
  <c r="G401" s="1"/>
  <c r="E400"/>
  <c r="E401" s="1"/>
  <c r="D400"/>
  <c r="D401" s="1"/>
  <c r="C400"/>
  <c r="C401" s="1"/>
  <c r="A400"/>
  <c r="F399"/>
  <c r="F400" s="1"/>
  <c r="F401" s="1"/>
  <c r="A398"/>
  <c r="J397"/>
  <c r="J398" s="1"/>
  <c r="I397"/>
  <c r="I398" s="1"/>
  <c r="H397"/>
  <c r="G398" s="1"/>
  <c r="E397"/>
  <c r="E398" s="1"/>
  <c r="D397"/>
  <c r="D398" s="1"/>
  <c r="C397"/>
  <c r="C398" s="1"/>
  <c r="A397"/>
  <c r="F396"/>
  <c r="F397" s="1"/>
  <c r="F398" s="1"/>
  <c r="A395"/>
  <c r="J394"/>
  <c r="J395" s="1"/>
  <c r="I394"/>
  <c r="I395" s="1"/>
  <c r="H394"/>
  <c r="G395" s="1"/>
  <c r="E394"/>
  <c r="E395" s="1"/>
  <c r="D394"/>
  <c r="D395" s="1"/>
  <c r="C394"/>
  <c r="C395" s="1"/>
  <c r="A394"/>
  <c r="F393"/>
  <c r="F394" s="1"/>
  <c r="F395" s="1"/>
  <c r="A392"/>
  <c r="J391"/>
  <c r="J392" s="1"/>
  <c r="I391"/>
  <c r="I392" s="1"/>
  <c r="H391"/>
  <c r="G392" s="1"/>
  <c r="E391"/>
  <c r="E392" s="1"/>
  <c r="D391"/>
  <c r="D392" s="1"/>
  <c r="C391"/>
  <c r="C392" s="1"/>
  <c r="A391"/>
  <c r="F390"/>
  <c r="F391" s="1"/>
  <c r="F392" s="1"/>
  <c r="A389"/>
  <c r="J388"/>
  <c r="J389" s="1"/>
  <c r="I388"/>
  <c r="I389" s="1"/>
  <c r="H388"/>
  <c r="G389" s="1"/>
  <c r="E388"/>
  <c r="E389" s="1"/>
  <c r="D388"/>
  <c r="D389" s="1"/>
  <c r="C388"/>
  <c r="C389" s="1"/>
  <c r="A388"/>
  <c r="F387"/>
  <c r="F388" s="1"/>
  <c r="F389" s="1"/>
  <c r="A386"/>
  <c r="J385"/>
  <c r="J386" s="1"/>
  <c r="I385"/>
  <c r="I386" s="1"/>
  <c r="H385"/>
  <c r="G386" s="1"/>
  <c r="E385"/>
  <c r="E386" s="1"/>
  <c r="D385"/>
  <c r="D386" s="1"/>
  <c r="C385"/>
  <c r="C386" s="1"/>
  <c r="A385"/>
  <c r="F384"/>
  <c r="F385" s="1"/>
  <c r="F386" s="1"/>
  <c r="A383"/>
  <c r="J382"/>
  <c r="J383" s="1"/>
  <c r="I382"/>
  <c r="I383" s="1"/>
  <c r="H382"/>
  <c r="G383" s="1"/>
  <c r="E382"/>
  <c r="E383" s="1"/>
  <c r="D382"/>
  <c r="D383" s="1"/>
  <c r="C382"/>
  <c r="C383" s="1"/>
  <c r="A382"/>
  <c r="F381"/>
  <c r="F382" s="1"/>
  <c r="F383" s="1"/>
  <c r="A380"/>
  <c r="J379"/>
  <c r="J380" s="1"/>
  <c r="I379"/>
  <c r="I380" s="1"/>
  <c r="H379"/>
  <c r="G380" s="1"/>
  <c r="E379"/>
  <c r="E380" s="1"/>
  <c r="D379"/>
  <c r="D380" s="1"/>
  <c r="C379"/>
  <c r="C380" s="1"/>
  <c r="A379"/>
  <c r="F378"/>
  <c r="F379" s="1"/>
  <c r="F380" s="1"/>
  <c r="A377"/>
  <c r="J376"/>
  <c r="J377" s="1"/>
  <c r="I376"/>
  <c r="I377" s="1"/>
  <c r="H376"/>
  <c r="G377" s="1"/>
  <c r="E376"/>
  <c r="E377" s="1"/>
  <c r="D376"/>
  <c r="D377" s="1"/>
  <c r="C376"/>
  <c r="C377" s="1"/>
  <c r="A376"/>
  <c r="F375"/>
  <c r="F376" s="1"/>
  <c r="F377" s="1"/>
  <c r="A374"/>
  <c r="J373"/>
  <c r="J374" s="1"/>
  <c r="I373"/>
  <c r="I374" s="1"/>
  <c r="H373"/>
  <c r="G374" s="1"/>
  <c r="E373"/>
  <c r="E374" s="1"/>
  <c r="D373"/>
  <c r="D374" s="1"/>
  <c r="C373"/>
  <c r="C374" s="1"/>
  <c r="A373"/>
  <c r="F372"/>
  <c r="F373" s="1"/>
  <c r="F374" s="1"/>
  <c r="A371"/>
  <c r="J370"/>
  <c r="J371" s="1"/>
  <c r="I370"/>
  <c r="I371" s="1"/>
  <c r="H370"/>
  <c r="G371" s="1"/>
  <c r="E370"/>
  <c r="E371" s="1"/>
  <c r="D370"/>
  <c r="D371" s="1"/>
  <c r="C370"/>
  <c r="C371" s="1"/>
  <c r="A370"/>
  <c r="F369"/>
  <c r="F370" s="1"/>
  <c r="F371" s="1"/>
  <c r="A368"/>
  <c r="J367"/>
  <c r="J368" s="1"/>
  <c r="I367"/>
  <c r="I368" s="1"/>
  <c r="H367"/>
  <c r="G368" s="1"/>
  <c r="E367"/>
  <c r="E368" s="1"/>
  <c r="D367"/>
  <c r="D368" s="1"/>
  <c r="C367"/>
  <c r="C368" s="1"/>
  <c r="A367"/>
  <c r="F366"/>
  <c r="F367" s="1"/>
  <c r="F368" s="1"/>
  <c r="A365"/>
  <c r="J364"/>
  <c r="J365" s="1"/>
  <c r="I364"/>
  <c r="I365" s="1"/>
  <c r="H364"/>
  <c r="G365" s="1"/>
  <c r="E364"/>
  <c r="E365" s="1"/>
  <c r="D364"/>
  <c r="D365" s="1"/>
  <c r="C364"/>
  <c r="C365" s="1"/>
  <c r="A364"/>
  <c r="F363"/>
  <c r="F364" s="1"/>
  <c r="F365" s="1"/>
  <c r="A362"/>
  <c r="J361"/>
  <c r="J362" s="1"/>
  <c r="I361"/>
  <c r="I362" s="1"/>
  <c r="H361"/>
  <c r="G362" s="1"/>
  <c r="E361"/>
  <c r="E362" s="1"/>
  <c r="D361"/>
  <c r="D362" s="1"/>
  <c r="C361"/>
  <c r="C362" s="1"/>
  <c r="A361"/>
  <c r="F360"/>
  <c r="F361" s="1"/>
  <c r="F362" s="1"/>
  <c r="A359"/>
  <c r="J358"/>
  <c r="J359" s="1"/>
  <c r="I358"/>
  <c r="I359" s="1"/>
  <c r="H358"/>
  <c r="G359" s="1"/>
  <c r="E358"/>
  <c r="E359" s="1"/>
  <c r="D358"/>
  <c r="D359" s="1"/>
  <c r="C358"/>
  <c r="C359" s="1"/>
  <c r="A358"/>
  <c r="F357"/>
  <c r="F358" s="1"/>
  <c r="F359" s="1"/>
  <c r="A356"/>
  <c r="J355"/>
  <c r="J356" s="1"/>
  <c r="I355"/>
  <c r="I356" s="1"/>
  <c r="H355"/>
  <c r="G356" s="1"/>
  <c r="E355"/>
  <c r="E356" s="1"/>
  <c r="D355"/>
  <c r="D356" s="1"/>
  <c r="C355"/>
  <c r="C356" s="1"/>
  <c r="A355"/>
  <c r="F354"/>
  <c r="F355" s="1"/>
  <c r="F356" s="1"/>
  <c r="A353"/>
  <c r="J352"/>
  <c r="J353" s="1"/>
  <c r="I352"/>
  <c r="I353" s="1"/>
  <c r="H352"/>
  <c r="G353" s="1"/>
  <c r="E352"/>
  <c r="E353" s="1"/>
  <c r="D352"/>
  <c r="D353" s="1"/>
  <c r="C352"/>
  <c r="C353" s="1"/>
  <c r="A352"/>
  <c r="F351"/>
  <c r="F352" s="1"/>
  <c r="F353" s="1"/>
  <c r="A350"/>
  <c r="J349"/>
  <c r="J350" s="1"/>
  <c r="I349"/>
  <c r="I350" s="1"/>
  <c r="H349"/>
  <c r="G350" s="1"/>
  <c r="E349"/>
  <c r="E350" s="1"/>
  <c r="D349"/>
  <c r="D350" s="1"/>
  <c r="C349"/>
  <c r="C350" s="1"/>
  <c r="A349"/>
  <c r="F348"/>
  <c r="F349" s="1"/>
  <c r="F350" s="1"/>
  <c r="A347"/>
  <c r="J346"/>
  <c r="J347" s="1"/>
  <c r="I346"/>
  <c r="I347" s="1"/>
  <c r="H346"/>
  <c r="G347" s="1"/>
  <c r="E346"/>
  <c r="E347" s="1"/>
  <c r="D346"/>
  <c r="D347" s="1"/>
  <c r="C346"/>
  <c r="C347" s="1"/>
  <c r="A346"/>
  <c r="F345"/>
  <c r="F346" s="1"/>
  <c r="F347" s="1"/>
  <c r="A344"/>
  <c r="J343"/>
  <c r="J344" s="1"/>
  <c r="I343"/>
  <c r="I344" s="1"/>
  <c r="H343"/>
  <c r="G344" s="1"/>
  <c r="E343"/>
  <c r="E344" s="1"/>
  <c r="D343"/>
  <c r="D344" s="1"/>
  <c r="C343"/>
  <c r="C344" s="1"/>
  <c r="A343"/>
  <c r="F342"/>
  <c r="F343" s="1"/>
  <c r="F344" s="1"/>
  <c r="A341"/>
  <c r="J340"/>
  <c r="J341" s="1"/>
  <c r="I340"/>
  <c r="I341" s="1"/>
  <c r="H340"/>
  <c r="G341" s="1"/>
  <c r="E340"/>
  <c r="E341" s="1"/>
  <c r="D340"/>
  <c r="D341" s="1"/>
  <c r="C340"/>
  <c r="C341" s="1"/>
  <c r="A340"/>
  <c r="F339"/>
  <c r="F340" s="1"/>
  <c r="F341" s="1"/>
  <c r="A338"/>
  <c r="J337"/>
  <c r="J338" s="1"/>
  <c r="I337"/>
  <c r="I338" s="1"/>
  <c r="H337"/>
  <c r="G338" s="1"/>
  <c r="E337"/>
  <c r="E338" s="1"/>
  <c r="D337"/>
  <c r="D338" s="1"/>
  <c r="C337"/>
  <c r="C338" s="1"/>
  <c r="A337"/>
  <c r="F336"/>
  <c r="F337" s="1"/>
  <c r="F338" s="1"/>
  <c r="A335"/>
  <c r="J334"/>
  <c r="J335" s="1"/>
  <c r="I334"/>
  <c r="I335" s="1"/>
  <c r="H334"/>
  <c r="G335" s="1"/>
  <c r="E334"/>
  <c r="E335" s="1"/>
  <c r="D334"/>
  <c r="D335" s="1"/>
  <c r="C334"/>
  <c r="C335" s="1"/>
  <c r="A334"/>
  <c r="F333"/>
  <c r="F334" s="1"/>
  <c r="F335" s="1"/>
  <c r="A332"/>
  <c r="J331"/>
  <c r="J332" s="1"/>
  <c r="I331"/>
  <c r="I332" s="1"/>
  <c r="H331"/>
  <c r="G332" s="1"/>
  <c r="E331"/>
  <c r="E332" s="1"/>
  <c r="D331"/>
  <c r="D332" s="1"/>
  <c r="C331"/>
  <c r="C332" s="1"/>
  <c r="A331"/>
  <c r="F330"/>
  <c r="F331" s="1"/>
  <c r="F332" s="1"/>
  <c r="A329"/>
  <c r="J328"/>
  <c r="J329" s="1"/>
  <c r="I328"/>
  <c r="I329" s="1"/>
  <c r="H328"/>
  <c r="G329" s="1"/>
  <c r="E328"/>
  <c r="E329" s="1"/>
  <c r="D328"/>
  <c r="D329" s="1"/>
  <c r="C328"/>
  <c r="C329" s="1"/>
  <c r="A328"/>
  <c r="F327"/>
  <c r="F328" s="1"/>
  <c r="F329" s="1"/>
  <c r="A326"/>
  <c r="J325"/>
  <c r="J326" s="1"/>
  <c r="I325"/>
  <c r="I326" s="1"/>
  <c r="H325"/>
  <c r="G326" s="1"/>
  <c r="E325"/>
  <c r="E326" s="1"/>
  <c r="D325"/>
  <c r="D326" s="1"/>
  <c r="C325"/>
  <c r="C326" s="1"/>
  <c r="A325"/>
  <c r="F324"/>
  <c r="F325" s="1"/>
  <c r="F326" s="1"/>
  <c r="A323"/>
  <c r="J322"/>
  <c r="J323" s="1"/>
  <c r="I322"/>
  <c r="I323" s="1"/>
  <c r="H322"/>
  <c r="G323" s="1"/>
  <c r="E322"/>
  <c r="E323" s="1"/>
  <c r="D322"/>
  <c r="D323" s="1"/>
  <c r="C322"/>
  <c r="C323" s="1"/>
  <c r="A322"/>
  <c r="F321"/>
  <c r="F322" s="1"/>
  <c r="F323" s="1"/>
  <c r="A320"/>
  <c r="J319"/>
  <c r="J320" s="1"/>
  <c r="I319"/>
  <c r="I320" s="1"/>
  <c r="H319"/>
  <c r="G320" s="1"/>
  <c r="E319"/>
  <c r="E320" s="1"/>
  <c r="D319"/>
  <c r="D320" s="1"/>
  <c r="C319"/>
  <c r="C320" s="1"/>
  <c r="A319"/>
  <c r="F318"/>
  <c r="F319" s="1"/>
  <c r="F320" s="1"/>
  <c r="A317"/>
  <c r="J316"/>
  <c r="J317" s="1"/>
  <c r="I316"/>
  <c r="I317" s="1"/>
  <c r="H316"/>
  <c r="G317" s="1"/>
  <c r="E316"/>
  <c r="E317" s="1"/>
  <c r="D316"/>
  <c r="D317" s="1"/>
  <c r="C316"/>
  <c r="C317" s="1"/>
  <c r="A316"/>
  <c r="F315"/>
  <c r="F316" s="1"/>
  <c r="F317" s="1"/>
  <c r="A314"/>
  <c r="J313"/>
  <c r="J314" s="1"/>
  <c r="I313"/>
  <c r="I314" s="1"/>
  <c r="H313"/>
  <c r="G314" s="1"/>
  <c r="E313"/>
  <c r="E314" s="1"/>
  <c r="D313"/>
  <c r="D314" s="1"/>
  <c r="C313"/>
  <c r="C314" s="1"/>
  <c r="A313"/>
  <c r="F312"/>
  <c r="F313" s="1"/>
  <c r="F314" s="1"/>
  <c r="A311"/>
  <c r="J310"/>
  <c r="J311" s="1"/>
  <c r="I310"/>
  <c r="I311" s="1"/>
  <c r="H310"/>
  <c r="G311" s="1"/>
  <c r="E310"/>
  <c r="E311" s="1"/>
  <c r="D310"/>
  <c r="D311" s="1"/>
  <c r="C310"/>
  <c r="C311" s="1"/>
  <c r="A310"/>
  <c r="F309"/>
  <c r="F310" s="1"/>
  <c r="F311" s="1"/>
  <c r="A308"/>
  <c r="J307"/>
  <c r="J308" s="1"/>
  <c r="I307"/>
  <c r="I308" s="1"/>
  <c r="H307"/>
  <c r="G308" s="1"/>
  <c r="E307"/>
  <c r="E308" s="1"/>
  <c r="D307"/>
  <c r="D308" s="1"/>
  <c r="C307"/>
  <c r="C308" s="1"/>
  <c r="A307"/>
  <c r="F306"/>
  <c r="F307" s="1"/>
  <c r="F308" s="1"/>
  <c r="A305"/>
  <c r="J304"/>
  <c r="J305" s="1"/>
  <c r="I304"/>
  <c r="I305" s="1"/>
  <c r="H304"/>
  <c r="G305" s="1"/>
  <c r="E304"/>
  <c r="E305" s="1"/>
  <c r="D304"/>
  <c r="D305" s="1"/>
  <c r="C304"/>
  <c r="C305" s="1"/>
  <c r="A304"/>
  <c r="F303"/>
  <c r="F304" s="1"/>
  <c r="F305" s="1"/>
  <c r="A302"/>
  <c r="J301"/>
  <c r="J302" s="1"/>
  <c r="I301"/>
  <c r="I302" s="1"/>
  <c r="H301"/>
  <c r="G302" s="1"/>
  <c r="E301"/>
  <c r="E302" s="1"/>
  <c r="D301"/>
  <c r="D302" s="1"/>
  <c r="C301"/>
  <c r="C302" s="1"/>
  <c r="A301"/>
  <c r="F300"/>
  <c r="F301" s="1"/>
  <c r="F302" s="1"/>
  <c r="A299"/>
  <c r="J298"/>
  <c r="J299" s="1"/>
  <c r="I298"/>
  <c r="I299" s="1"/>
  <c r="H298"/>
  <c r="G299" s="1"/>
  <c r="E298"/>
  <c r="E299" s="1"/>
  <c r="D298"/>
  <c r="D299" s="1"/>
  <c r="C298"/>
  <c r="C299" s="1"/>
  <c r="A298"/>
  <c r="F297"/>
  <c r="F298" s="1"/>
  <c r="F299" s="1"/>
  <c r="A296"/>
  <c r="J295"/>
  <c r="J296" s="1"/>
  <c r="I295"/>
  <c r="I296" s="1"/>
  <c r="H295"/>
  <c r="G296" s="1"/>
  <c r="E295"/>
  <c r="E296" s="1"/>
  <c r="D295"/>
  <c r="D296" s="1"/>
  <c r="C295"/>
  <c r="C296" s="1"/>
  <c r="A295"/>
  <c r="F294"/>
  <c r="F295" s="1"/>
  <c r="F296" s="1"/>
  <c r="A293"/>
  <c r="J292"/>
  <c r="J293" s="1"/>
  <c r="I292"/>
  <c r="I293" s="1"/>
  <c r="H292"/>
  <c r="G293" s="1"/>
  <c r="E292"/>
  <c r="E293" s="1"/>
  <c r="D292"/>
  <c r="D293" s="1"/>
  <c r="C292"/>
  <c r="C293" s="1"/>
  <c r="A292"/>
  <c r="F291"/>
  <c r="F292" s="1"/>
  <c r="F293" s="1"/>
  <c r="A290"/>
  <c r="J289"/>
  <c r="J290" s="1"/>
  <c r="I289"/>
  <c r="I290" s="1"/>
  <c r="H289"/>
  <c r="G290" s="1"/>
  <c r="E289"/>
  <c r="E290" s="1"/>
  <c r="D289"/>
  <c r="D290" s="1"/>
  <c r="C289"/>
  <c r="C290" s="1"/>
  <c r="A289"/>
  <c r="F288"/>
  <c r="F289" s="1"/>
  <c r="F290" s="1"/>
  <c r="A287"/>
  <c r="J286"/>
  <c r="J287" s="1"/>
  <c r="I286"/>
  <c r="I287" s="1"/>
  <c r="H286"/>
  <c r="G287" s="1"/>
  <c r="E286"/>
  <c r="E287" s="1"/>
  <c r="D286"/>
  <c r="D287" s="1"/>
  <c r="C286"/>
  <c r="C287" s="1"/>
  <c r="A286"/>
  <c r="F285"/>
  <c r="F286" s="1"/>
  <c r="F287" s="1"/>
  <c r="A284"/>
  <c r="J283"/>
  <c r="J284" s="1"/>
  <c r="I283"/>
  <c r="I284" s="1"/>
  <c r="H283"/>
  <c r="G284" s="1"/>
  <c r="E283"/>
  <c r="E284" s="1"/>
  <c r="D283"/>
  <c r="D284" s="1"/>
  <c r="C283"/>
  <c r="C284" s="1"/>
  <c r="A283"/>
  <c r="F282"/>
  <c r="F283" s="1"/>
  <c r="F284" s="1"/>
  <c r="A281"/>
  <c r="J280"/>
  <c r="J281" s="1"/>
  <c r="I280"/>
  <c r="I281" s="1"/>
  <c r="H280"/>
  <c r="G281" s="1"/>
  <c r="E280"/>
  <c r="E281" s="1"/>
  <c r="D280"/>
  <c r="D281" s="1"/>
  <c r="C280"/>
  <c r="C281" s="1"/>
  <c r="A280"/>
  <c r="F279"/>
  <c r="F280" s="1"/>
  <c r="F281" s="1"/>
  <c r="A278"/>
  <c r="J277"/>
  <c r="J278" s="1"/>
  <c r="I277"/>
  <c r="I278" s="1"/>
  <c r="H277"/>
  <c r="G278" s="1"/>
  <c r="E277"/>
  <c r="E278" s="1"/>
  <c r="D277"/>
  <c r="D278" s="1"/>
  <c r="C277"/>
  <c r="C278" s="1"/>
  <c r="A277"/>
  <c r="F276"/>
  <c r="F277" s="1"/>
  <c r="F278" s="1"/>
  <c r="A275"/>
  <c r="J274"/>
  <c r="J275" s="1"/>
  <c r="I274"/>
  <c r="I275" s="1"/>
  <c r="H274"/>
  <c r="G275" s="1"/>
  <c r="E274"/>
  <c r="E275" s="1"/>
  <c r="D274"/>
  <c r="D275" s="1"/>
  <c r="C274"/>
  <c r="C275" s="1"/>
  <c r="A274"/>
  <c r="F273"/>
  <c r="F274" s="1"/>
  <c r="F275" s="1"/>
  <c r="A272"/>
  <c r="J271"/>
  <c r="J272" s="1"/>
  <c r="I271"/>
  <c r="I272" s="1"/>
  <c r="H271"/>
  <c r="G272" s="1"/>
  <c r="E271"/>
  <c r="E272" s="1"/>
  <c r="D271"/>
  <c r="D272" s="1"/>
  <c r="C271"/>
  <c r="C272" s="1"/>
  <c r="A271"/>
  <c r="F270"/>
  <c r="F271" s="1"/>
  <c r="F272" s="1"/>
  <c r="A269"/>
  <c r="J268"/>
  <c r="J269" s="1"/>
  <c r="I268"/>
  <c r="I269" s="1"/>
  <c r="H268"/>
  <c r="G269" s="1"/>
  <c r="E268"/>
  <c r="E269" s="1"/>
  <c r="D268"/>
  <c r="D269" s="1"/>
  <c r="C268"/>
  <c r="C269" s="1"/>
  <c r="A268"/>
  <c r="F267"/>
  <c r="F268" s="1"/>
  <c r="F269" s="1"/>
  <c r="A266"/>
  <c r="J265"/>
  <c r="J266" s="1"/>
  <c r="I265"/>
  <c r="I266" s="1"/>
  <c r="H265"/>
  <c r="G266" s="1"/>
  <c r="E265"/>
  <c r="E266" s="1"/>
  <c r="D265"/>
  <c r="D266" s="1"/>
  <c r="C265"/>
  <c r="C266" s="1"/>
  <c r="A265"/>
  <c r="F264"/>
  <c r="F265" s="1"/>
  <c r="F266" s="1"/>
  <c r="A263"/>
  <c r="J262"/>
  <c r="J263" s="1"/>
  <c r="I262"/>
  <c r="I263" s="1"/>
  <c r="H262"/>
  <c r="G263" s="1"/>
  <c r="E262"/>
  <c r="E263" s="1"/>
  <c r="D262"/>
  <c r="D263" s="1"/>
  <c r="C262"/>
  <c r="C263" s="1"/>
  <c r="A262"/>
  <c r="F261"/>
  <c r="F262" s="1"/>
  <c r="F263" s="1"/>
  <c r="A260"/>
  <c r="J259"/>
  <c r="J260" s="1"/>
  <c r="I259"/>
  <c r="I260" s="1"/>
  <c r="H259"/>
  <c r="G260" s="1"/>
  <c r="E259"/>
  <c r="E260" s="1"/>
  <c r="D259"/>
  <c r="D260" s="1"/>
  <c r="C259"/>
  <c r="C260" s="1"/>
  <c r="A259"/>
  <c r="F258"/>
  <c r="F259" s="1"/>
  <c r="F260" s="1"/>
  <c r="A257"/>
  <c r="J256"/>
  <c r="J257" s="1"/>
  <c r="I256"/>
  <c r="I257" s="1"/>
  <c r="H256"/>
  <c r="G257" s="1"/>
  <c r="E256"/>
  <c r="E257" s="1"/>
  <c r="D256"/>
  <c r="D257" s="1"/>
  <c r="C256"/>
  <c r="C257" s="1"/>
  <c r="A256"/>
  <c r="F255"/>
  <c r="F256" s="1"/>
  <c r="F257" s="1"/>
  <c r="A254"/>
  <c r="J253"/>
  <c r="J254" s="1"/>
  <c r="I253"/>
  <c r="I254" s="1"/>
  <c r="H253"/>
  <c r="G254" s="1"/>
  <c r="E253"/>
  <c r="E254" s="1"/>
  <c r="D253"/>
  <c r="D254" s="1"/>
  <c r="C253"/>
  <c r="C254" s="1"/>
  <c r="A253"/>
  <c r="F252"/>
  <c r="F253" s="1"/>
  <c r="F254" s="1"/>
  <c r="A251"/>
  <c r="J250"/>
  <c r="J251" s="1"/>
  <c r="I250"/>
  <c r="I251" s="1"/>
  <c r="H250"/>
  <c r="G251" s="1"/>
  <c r="E250"/>
  <c r="E251" s="1"/>
  <c r="D250"/>
  <c r="D251" s="1"/>
  <c r="C250"/>
  <c r="C251" s="1"/>
  <c r="A250"/>
  <c r="F249"/>
  <c r="F250" s="1"/>
  <c r="F251" s="1"/>
  <c r="A248"/>
  <c r="J247"/>
  <c r="J248" s="1"/>
  <c r="I247"/>
  <c r="I248" s="1"/>
  <c r="H247"/>
  <c r="G248" s="1"/>
  <c r="E247"/>
  <c r="E248" s="1"/>
  <c r="D247"/>
  <c r="D248" s="1"/>
  <c r="C247"/>
  <c r="C248" s="1"/>
  <c r="A247"/>
  <c r="F246"/>
  <c r="F247" s="1"/>
  <c r="F248" s="1"/>
  <c r="A245"/>
  <c r="J244"/>
  <c r="J245" s="1"/>
  <c r="I244"/>
  <c r="I245" s="1"/>
  <c r="H244"/>
  <c r="G245" s="1"/>
  <c r="E244"/>
  <c r="E245" s="1"/>
  <c r="D244"/>
  <c r="D245" s="1"/>
  <c r="C244"/>
  <c r="C245" s="1"/>
  <c r="A244"/>
  <c r="F243"/>
  <c r="F244" s="1"/>
  <c r="F245" s="1"/>
  <c r="A242"/>
  <c r="J241"/>
  <c r="J242" s="1"/>
  <c r="I241"/>
  <c r="I242" s="1"/>
  <c r="H241"/>
  <c r="G242" s="1"/>
  <c r="E241"/>
  <c r="E242" s="1"/>
  <c r="D241"/>
  <c r="D242" s="1"/>
  <c r="C241"/>
  <c r="C242" s="1"/>
  <c r="A241"/>
  <c r="F240"/>
  <c r="F241" s="1"/>
  <c r="F242" s="1"/>
  <c r="A239"/>
  <c r="J238"/>
  <c r="J239" s="1"/>
  <c r="I238"/>
  <c r="I239" s="1"/>
  <c r="H238"/>
  <c r="G239" s="1"/>
  <c r="E238"/>
  <c r="E239" s="1"/>
  <c r="D238"/>
  <c r="D239" s="1"/>
  <c r="C238"/>
  <c r="C239" s="1"/>
  <c r="A238"/>
  <c r="F237"/>
  <c r="F238" s="1"/>
  <c r="F239" s="1"/>
  <c r="A236"/>
  <c r="J235"/>
  <c r="J236" s="1"/>
  <c r="I235"/>
  <c r="I236" s="1"/>
  <c r="H235"/>
  <c r="G236" s="1"/>
  <c r="E235"/>
  <c r="E236" s="1"/>
  <c r="D235"/>
  <c r="D236" s="1"/>
  <c r="C235"/>
  <c r="C236" s="1"/>
  <c r="A235"/>
  <c r="F234"/>
  <c r="F235" s="1"/>
  <c r="F236" s="1"/>
  <c r="A233"/>
  <c r="J232"/>
  <c r="J233" s="1"/>
  <c r="I232"/>
  <c r="I233" s="1"/>
  <c r="H232"/>
  <c r="G233" s="1"/>
  <c r="E232"/>
  <c r="E233" s="1"/>
  <c r="D232"/>
  <c r="D233" s="1"/>
  <c r="C232"/>
  <c r="C233" s="1"/>
  <c r="A232"/>
  <c r="F231"/>
  <c r="F232" s="1"/>
  <c r="F233" s="1"/>
  <c r="A230"/>
  <c r="J229"/>
  <c r="J230" s="1"/>
  <c r="I229"/>
  <c r="I230" s="1"/>
  <c r="H229"/>
  <c r="G230" s="1"/>
  <c r="E229"/>
  <c r="E230" s="1"/>
  <c r="D229"/>
  <c r="D230" s="1"/>
  <c r="C229"/>
  <c r="C230" s="1"/>
  <c r="A229"/>
  <c r="F228"/>
  <c r="F229" s="1"/>
  <c r="F230" s="1"/>
  <c r="A227"/>
  <c r="J226"/>
  <c r="J227" s="1"/>
  <c r="I226"/>
  <c r="I227" s="1"/>
  <c r="H226"/>
  <c r="G227" s="1"/>
  <c r="E226"/>
  <c r="E227" s="1"/>
  <c r="D226"/>
  <c r="D227" s="1"/>
  <c r="C226"/>
  <c r="C227" s="1"/>
  <c r="A226"/>
  <c r="F225"/>
  <c r="F226" s="1"/>
  <c r="F227" s="1"/>
  <c r="A224"/>
  <c r="J223"/>
  <c r="J224" s="1"/>
  <c r="I223"/>
  <c r="I224" s="1"/>
  <c r="H223"/>
  <c r="G224" s="1"/>
  <c r="E223"/>
  <c r="E224" s="1"/>
  <c r="D223"/>
  <c r="D224" s="1"/>
  <c r="C223"/>
  <c r="C224" s="1"/>
  <c r="A223"/>
  <c r="F222"/>
  <c r="F223" s="1"/>
  <c r="F224" s="1"/>
  <c r="A221"/>
  <c r="J220"/>
  <c r="J221" s="1"/>
  <c r="I220"/>
  <c r="I221" s="1"/>
  <c r="H220"/>
  <c r="G221" s="1"/>
  <c r="E220"/>
  <c r="E221" s="1"/>
  <c r="D220"/>
  <c r="D221" s="1"/>
  <c r="C220"/>
  <c r="C221" s="1"/>
  <c r="A220"/>
  <c r="F219"/>
  <c r="F220" s="1"/>
  <c r="F221" s="1"/>
  <c r="A218"/>
  <c r="J217"/>
  <c r="J218" s="1"/>
  <c r="I217"/>
  <c r="I218" s="1"/>
  <c r="H217"/>
  <c r="G218" s="1"/>
  <c r="E217"/>
  <c r="E218" s="1"/>
  <c r="D217"/>
  <c r="D218" s="1"/>
  <c r="C217"/>
  <c r="C218" s="1"/>
  <c r="A217"/>
  <c r="F216"/>
  <c r="F217" s="1"/>
  <c r="F218" s="1"/>
  <c r="A215"/>
  <c r="J214"/>
  <c r="J215" s="1"/>
  <c r="I214"/>
  <c r="I215" s="1"/>
  <c r="H214"/>
  <c r="G215" s="1"/>
  <c r="E214"/>
  <c r="E215" s="1"/>
  <c r="D214"/>
  <c r="D215" s="1"/>
  <c r="C214"/>
  <c r="C215" s="1"/>
  <c r="A214"/>
  <c r="F213"/>
  <c r="F214" s="1"/>
  <c r="F215" s="1"/>
  <c r="A212"/>
  <c r="J211"/>
  <c r="J212" s="1"/>
  <c r="I211"/>
  <c r="I212" s="1"/>
  <c r="H211"/>
  <c r="G212" s="1"/>
  <c r="E211"/>
  <c r="E212" s="1"/>
  <c r="D211"/>
  <c r="D212" s="1"/>
  <c r="C211"/>
  <c r="C212" s="1"/>
  <c r="A211"/>
  <c r="F210"/>
  <c r="F211" s="1"/>
  <c r="F212" s="1"/>
  <c r="A209"/>
  <c r="J208"/>
  <c r="J209" s="1"/>
  <c r="I208"/>
  <c r="I209" s="1"/>
  <c r="H208"/>
  <c r="G209" s="1"/>
  <c r="E208"/>
  <c r="E209" s="1"/>
  <c r="D208"/>
  <c r="D209" s="1"/>
  <c r="C208"/>
  <c r="C209" s="1"/>
  <c r="A208"/>
  <c r="F207"/>
  <c r="F208" s="1"/>
  <c r="F209" s="1"/>
  <c r="A206"/>
  <c r="J205"/>
  <c r="J206" s="1"/>
  <c r="I205"/>
  <c r="I206" s="1"/>
  <c r="H205"/>
  <c r="G206" s="1"/>
  <c r="E205"/>
  <c r="E206" s="1"/>
  <c r="D205"/>
  <c r="D206" s="1"/>
  <c r="C205"/>
  <c r="C206" s="1"/>
  <c r="A205"/>
  <c r="F204"/>
  <c r="F205" s="1"/>
  <c r="F206" s="1"/>
  <c r="A203"/>
  <c r="J202"/>
  <c r="J203" s="1"/>
  <c r="I202"/>
  <c r="I203" s="1"/>
  <c r="H202"/>
  <c r="G203" s="1"/>
  <c r="E202"/>
  <c r="E203" s="1"/>
  <c r="D202"/>
  <c r="D203" s="1"/>
  <c r="C202"/>
  <c r="C203" s="1"/>
  <c r="A202"/>
  <c r="F201"/>
  <c r="F202" s="1"/>
  <c r="F203" s="1"/>
  <c r="A200"/>
  <c r="J199"/>
  <c r="J200" s="1"/>
  <c r="I199"/>
  <c r="I200" s="1"/>
  <c r="H199"/>
  <c r="G200" s="1"/>
  <c r="E199"/>
  <c r="E200" s="1"/>
  <c r="D199"/>
  <c r="D200" s="1"/>
  <c r="C199"/>
  <c r="C200" s="1"/>
  <c r="A199"/>
  <c r="F198"/>
  <c r="F199" s="1"/>
  <c r="F200" s="1"/>
  <c r="A197"/>
  <c r="J196"/>
  <c r="J197" s="1"/>
  <c r="I196"/>
  <c r="I197" s="1"/>
  <c r="H196"/>
  <c r="G197" s="1"/>
  <c r="E196"/>
  <c r="E197" s="1"/>
  <c r="D196"/>
  <c r="D197" s="1"/>
  <c r="C196"/>
  <c r="C197" s="1"/>
  <c r="A196"/>
  <c r="F195"/>
  <c r="F196" s="1"/>
  <c r="F197" s="1"/>
  <c r="A194"/>
  <c r="J193"/>
  <c r="J194" s="1"/>
  <c r="I193"/>
  <c r="I194" s="1"/>
  <c r="H193"/>
  <c r="G194" s="1"/>
  <c r="E193"/>
  <c r="E194" s="1"/>
  <c r="D193"/>
  <c r="D194" s="1"/>
  <c r="C193"/>
  <c r="C194" s="1"/>
  <c r="A193"/>
  <c r="F192"/>
  <c r="F193" s="1"/>
  <c r="F194" s="1"/>
  <c r="A191"/>
  <c r="J190"/>
  <c r="J191" s="1"/>
  <c r="I190"/>
  <c r="I191" s="1"/>
  <c r="H190"/>
  <c r="G191" s="1"/>
  <c r="E190"/>
  <c r="E191" s="1"/>
  <c r="D190"/>
  <c r="D191" s="1"/>
  <c r="C190"/>
  <c r="C191" s="1"/>
  <c r="A190"/>
  <c r="F189"/>
  <c r="F190" s="1"/>
  <c r="F191" s="1"/>
  <c r="A188"/>
  <c r="J187"/>
  <c r="J188" s="1"/>
  <c r="I187"/>
  <c r="I188" s="1"/>
  <c r="H187"/>
  <c r="G188" s="1"/>
  <c r="E187"/>
  <c r="E188" s="1"/>
  <c r="D187"/>
  <c r="D188" s="1"/>
  <c r="C187"/>
  <c r="C188" s="1"/>
  <c r="A187"/>
  <c r="F186"/>
  <c r="F187" s="1"/>
  <c r="F188" s="1"/>
  <c r="A185"/>
  <c r="J184"/>
  <c r="J185" s="1"/>
  <c r="I184"/>
  <c r="I185" s="1"/>
  <c r="H184"/>
  <c r="G185" s="1"/>
  <c r="E184"/>
  <c r="E185" s="1"/>
  <c r="D184"/>
  <c r="D185" s="1"/>
  <c r="C184"/>
  <c r="C185" s="1"/>
  <c r="A184"/>
  <c r="F183"/>
  <c r="F184" s="1"/>
  <c r="F185" s="1"/>
  <c r="A182"/>
  <c r="J181"/>
  <c r="J182" s="1"/>
  <c r="I181"/>
  <c r="I182" s="1"/>
  <c r="H181"/>
  <c r="G182" s="1"/>
  <c r="E181"/>
  <c r="E182" s="1"/>
  <c r="D181"/>
  <c r="D182" s="1"/>
  <c r="C181"/>
  <c r="C182" s="1"/>
  <c r="A181"/>
  <c r="F180"/>
  <c r="F181" s="1"/>
  <c r="F182" s="1"/>
  <c r="A179"/>
  <c r="J178"/>
  <c r="J179" s="1"/>
  <c r="I178"/>
  <c r="I179" s="1"/>
  <c r="H178"/>
  <c r="G179" s="1"/>
  <c r="E178"/>
  <c r="E179" s="1"/>
  <c r="D178"/>
  <c r="D179" s="1"/>
  <c r="C178"/>
  <c r="C179" s="1"/>
  <c r="A178"/>
  <c r="F177"/>
  <c r="F178" s="1"/>
  <c r="F179" s="1"/>
  <c r="A176"/>
  <c r="J175"/>
  <c r="J176" s="1"/>
  <c r="I175"/>
  <c r="I176" s="1"/>
  <c r="H175"/>
  <c r="G176" s="1"/>
  <c r="E175"/>
  <c r="E176" s="1"/>
  <c r="D175"/>
  <c r="D176" s="1"/>
  <c r="C175"/>
  <c r="C176" s="1"/>
  <c r="A175"/>
  <c r="F174"/>
  <c r="F175" s="1"/>
  <c r="F176" s="1"/>
  <c r="A173"/>
  <c r="J172"/>
  <c r="J173" s="1"/>
  <c r="I172"/>
  <c r="I173" s="1"/>
  <c r="H172"/>
  <c r="G173" s="1"/>
  <c r="E172"/>
  <c r="E173" s="1"/>
  <c r="D172"/>
  <c r="D173" s="1"/>
  <c r="C172"/>
  <c r="C173" s="1"/>
  <c r="A172"/>
  <c r="F171"/>
  <c r="F172" s="1"/>
  <c r="F173" s="1"/>
  <c r="A170"/>
  <c r="J169"/>
  <c r="J170" s="1"/>
  <c r="I169"/>
  <c r="I170" s="1"/>
  <c r="H169"/>
  <c r="G170" s="1"/>
  <c r="E169"/>
  <c r="E170" s="1"/>
  <c r="D169"/>
  <c r="D170" s="1"/>
  <c r="C169"/>
  <c r="C170" s="1"/>
  <c r="A169"/>
  <c r="F168"/>
  <c r="F169" s="1"/>
  <c r="F170" s="1"/>
  <c r="A167"/>
  <c r="J166"/>
  <c r="J167" s="1"/>
  <c r="I166"/>
  <c r="I167" s="1"/>
  <c r="H166"/>
  <c r="G167" s="1"/>
  <c r="E166"/>
  <c r="E167" s="1"/>
  <c r="D166"/>
  <c r="D167" s="1"/>
  <c r="C166"/>
  <c r="C167" s="1"/>
  <c r="A166"/>
  <c r="F165"/>
  <c r="F166" s="1"/>
  <c r="F167" s="1"/>
  <c r="A164"/>
  <c r="J163"/>
  <c r="J164" s="1"/>
  <c r="I163"/>
  <c r="I164" s="1"/>
  <c r="H163"/>
  <c r="G164" s="1"/>
  <c r="E163"/>
  <c r="E164" s="1"/>
  <c r="D163"/>
  <c r="D164" s="1"/>
  <c r="C163"/>
  <c r="C164" s="1"/>
  <c r="A163"/>
  <c r="F162"/>
  <c r="F163" s="1"/>
  <c r="F164" s="1"/>
  <c r="A161"/>
  <c r="J160"/>
  <c r="J161" s="1"/>
  <c r="I160"/>
  <c r="I161" s="1"/>
  <c r="H160"/>
  <c r="G161" s="1"/>
  <c r="E160"/>
  <c r="E161" s="1"/>
  <c r="D160"/>
  <c r="D161" s="1"/>
  <c r="C160"/>
  <c r="C161" s="1"/>
  <c r="A160"/>
  <c r="F159"/>
  <c r="F160" s="1"/>
  <c r="F161" s="1"/>
  <c r="A158"/>
  <c r="J157"/>
  <c r="J158" s="1"/>
  <c r="I157"/>
  <c r="I158" s="1"/>
  <c r="H157"/>
  <c r="G158" s="1"/>
  <c r="E157"/>
  <c r="E158" s="1"/>
  <c r="D157"/>
  <c r="D158" s="1"/>
  <c r="C157"/>
  <c r="C158" s="1"/>
  <c r="A157"/>
  <c r="F156"/>
  <c r="F157" s="1"/>
  <c r="F158" s="1"/>
  <c r="A155"/>
  <c r="J154"/>
  <c r="J155" s="1"/>
  <c r="I154"/>
  <c r="I155" s="1"/>
  <c r="H154"/>
  <c r="G155" s="1"/>
  <c r="E154"/>
  <c r="E155" s="1"/>
  <c r="D154"/>
  <c r="D155" s="1"/>
  <c r="C154"/>
  <c r="C155" s="1"/>
  <c r="A154"/>
  <c r="F153"/>
  <c r="F154" s="1"/>
  <c r="F155" s="1"/>
  <c r="A152"/>
  <c r="J151"/>
  <c r="J152" s="1"/>
  <c r="I151"/>
  <c r="I152" s="1"/>
  <c r="H151"/>
  <c r="G152" s="1"/>
  <c r="E151"/>
  <c r="E152" s="1"/>
  <c r="D151"/>
  <c r="D152" s="1"/>
  <c r="C151"/>
  <c r="C152" s="1"/>
  <c r="A151"/>
  <c r="F150"/>
  <c r="F151" s="1"/>
  <c r="F152" s="1"/>
  <c r="A149"/>
  <c r="J148"/>
  <c r="J149" s="1"/>
  <c r="I148"/>
  <c r="I149" s="1"/>
  <c r="H148"/>
  <c r="G149" s="1"/>
  <c r="E148"/>
  <c r="E149" s="1"/>
  <c r="D148"/>
  <c r="D149" s="1"/>
  <c r="C148"/>
  <c r="C149" s="1"/>
  <c r="A148"/>
  <c r="F147"/>
  <c r="F148" s="1"/>
  <c r="F149" s="1"/>
  <c r="A146"/>
  <c r="J145"/>
  <c r="J146" s="1"/>
  <c r="I145"/>
  <c r="I146" s="1"/>
  <c r="H145"/>
  <c r="G146" s="1"/>
  <c r="E145"/>
  <c r="E146" s="1"/>
  <c r="D145"/>
  <c r="D146" s="1"/>
  <c r="C145"/>
  <c r="C146" s="1"/>
  <c r="A145"/>
  <c r="F144"/>
  <c r="F145" s="1"/>
  <c r="F146" s="1"/>
  <c r="A143"/>
  <c r="J142"/>
  <c r="J143" s="1"/>
  <c r="I142"/>
  <c r="I143" s="1"/>
  <c r="H142"/>
  <c r="G143" s="1"/>
  <c r="E142"/>
  <c r="E143" s="1"/>
  <c r="D142"/>
  <c r="D143" s="1"/>
  <c r="C142"/>
  <c r="C143" s="1"/>
  <c r="A142"/>
  <c r="F141"/>
  <c r="F142" s="1"/>
  <c r="F143" s="1"/>
  <c r="A140"/>
  <c r="J139"/>
  <c r="J140" s="1"/>
  <c r="I139"/>
  <c r="I140" s="1"/>
  <c r="H139"/>
  <c r="G140" s="1"/>
  <c r="E139"/>
  <c r="E140" s="1"/>
  <c r="D139"/>
  <c r="D140" s="1"/>
  <c r="C139"/>
  <c r="C140" s="1"/>
  <c r="A139"/>
  <c r="F138"/>
  <c r="F139" s="1"/>
  <c r="F140" s="1"/>
  <c r="A137"/>
  <c r="J136"/>
  <c r="J137" s="1"/>
  <c r="I136"/>
  <c r="I137" s="1"/>
  <c r="H136"/>
  <c r="G137" s="1"/>
  <c r="E136"/>
  <c r="E137" s="1"/>
  <c r="D136"/>
  <c r="D137" s="1"/>
  <c r="C136"/>
  <c r="C137" s="1"/>
  <c r="A136"/>
  <c r="F135"/>
  <c r="F136" s="1"/>
  <c r="F137" s="1"/>
  <c r="A134"/>
  <c r="J133"/>
  <c r="J134" s="1"/>
  <c r="I133"/>
  <c r="I134" s="1"/>
  <c r="H133"/>
  <c r="G134" s="1"/>
  <c r="E133"/>
  <c r="E134" s="1"/>
  <c r="D133"/>
  <c r="D134" s="1"/>
  <c r="C133"/>
  <c r="C134" s="1"/>
  <c r="A133"/>
  <c r="F132"/>
  <c r="F133" s="1"/>
  <c r="F134" s="1"/>
  <c r="A131"/>
  <c r="J130"/>
  <c r="J131" s="1"/>
  <c r="I130"/>
  <c r="I131" s="1"/>
  <c r="H130"/>
  <c r="G131" s="1"/>
  <c r="E130"/>
  <c r="E131" s="1"/>
  <c r="D130"/>
  <c r="D131" s="1"/>
  <c r="C130"/>
  <c r="C131" s="1"/>
  <c r="A130"/>
  <c r="F129"/>
  <c r="F130" s="1"/>
  <c r="F131" s="1"/>
  <c r="A128"/>
  <c r="J127"/>
  <c r="J128" s="1"/>
  <c r="I127"/>
  <c r="I128" s="1"/>
  <c r="H127"/>
  <c r="G128" s="1"/>
  <c r="E127"/>
  <c r="E128" s="1"/>
  <c r="D127"/>
  <c r="D128" s="1"/>
  <c r="C127"/>
  <c r="C128" s="1"/>
  <c r="A127"/>
  <c r="F126"/>
  <c r="F127" s="1"/>
  <c r="F128" s="1"/>
  <c r="A125"/>
  <c r="J124"/>
  <c r="J125" s="1"/>
  <c r="I124"/>
  <c r="I125" s="1"/>
  <c r="H124"/>
  <c r="G125" s="1"/>
  <c r="E124"/>
  <c r="E125" s="1"/>
  <c r="D124"/>
  <c r="D125" s="1"/>
  <c r="C124"/>
  <c r="C125" s="1"/>
  <c r="A124"/>
  <c r="F123"/>
  <c r="F124" s="1"/>
  <c r="F125" s="1"/>
  <c r="A122"/>
  <c r="J121"/>
  <c r="J122" s="1"/>
  <c r="I121"/>
  <c r="I122" s="1"/>
  <c r="H121"/>
  <c r="G122" s="1"/>
  <c r="E121"/>
  <c r="E122" s="1"/>
  <c r="D121"/>
  <c r="D122" s="1"/>
  <c r="C121"/>
  <c r="C122" s="1"/>
  <c r="A121"/>
  <c r="F120"/>
  <c r="F121" s="1"/>
  <c r="F122" s="1"/>
  <c r="A119"/>
  <c r="J118"/>
  <c r="J119" s="1"/>
  <c r="I118"/>
  <c r="I119" s="1"/>
  <c r="H118"/>
  <c r="G119" s="1"/>
  <c r="E118"/>
  <c r="E119" s="1"/>
  <c r="D118"/>
  <c r="D119" s="1"/>
  <c r="C118"/>
  <c r="C119" s="1"/>
  <c r="A118"/>
  <c r="F117"/>
  <c r="F118" s="1"/>
  <c r="F119" s="1"/>
  <c r="A116"/>
  <c r="J115"/>
  <c r="J116" s="1"/>
  <c r="I115"/>
  <c r="I116" s="1"/>
  <c r="H115"/>
  <c r="G116" s="1"/>
  <c r="E115"/>
  <c r="E116" s="1"/>
  <c r="D115"/>
  <c r="D116" s="1"/>
  <c r="C115"/>
  <c r="C116" s="1"/>
  <c r="A115"/>
  <c r="F114"/>
  <c r="F115" s="1"/>
  <c r="F116" s="1"/>
  <c r="A113"/>
  <c r="J112"/>
  <c r="J113" s="1"/>
  <c r="I112"/>
  <c r="I113" s="1"/>
  <c r="H112"/>
  <c r="G113" s="1"/>
  <c r="E112"/>
  <c r="E113" s="1"/>
  <c r="D112"/>
  <c r="D113" s="1"/>
  <c r="C112"/>
  <c r="C113" s="1"/>
  <c r="A112"/>
  <c r="F111"/>
  <c r="F112" s="1"/>
  <c r="F113" s="1"/>
  <c r="A110"/>
  <c r="J109"/>
  <c r="J110" s="1"/>
  <c r="I109"/>
  <c r="I110" s="1"/>
  <c r="H109"/>
  <c r="G110" s="1"/>
  <c r="E109"/>
  <c r="E110" s="1"/>
  <c r="D109"/>
  <c r="D110" s="1"/>
  <c r="C109"/>
  <c r="C110" s="1"/>
  <c r="A109"/>
  <c r="F108"/>
  <c r="F109" s="1"/>
  <c r="F110" s="1"/>
  <c r="A107"/>
  <c r="J106"/>
  <c r="J107" s="1"/>
  <c r="I106"/>
  <c r="I107" s="1"/>
  <c r="H106"/>
  <c r="G107" s="1"/>
  <c r="E106"/>
  <c r="E107" s="1"/>
  <c r="D106"/>
  <c r="D107" s="1"/>
  <c r="C106"/>
  <c r="C107" s="1"/>
  <c r="A106"/>
  <c r="F105"/>
  <c r="F106" s="1"/>
  <c r="F107" s="1"/>
  <c r="A104"/>
  <c r="J103"/>
  <c r="J104" s="1"/>
  <c r="I103"/>
  <c r="I104" s="1"/>
  <c r="H103"/>
  <c r="G104" s="1"/>
  <c r="E103"/>
  <c r="E104" s="1"/>
  <c r="D103"/>
  <c r="D104" s="1"/>
  <c r="C103"/>
  <c r="C104" s="1"/>
  <c r="A103"/>
  <c r="F102"/>
  <c r="F103" s="1"/>
  <c r="F104" s="1"/>
  <c r="A101"/>
  <c r="J100"/>
  <c r="J101" s="1"/>
  <c r="I100"/>
  <c r="I101" s="1"/>
  <c r="H100"/>
  <c r="G101" s="1"/>
  <c r="E100"/>
  <c r="E101" s="1"/>
  <c r="D100"/>
  <c r="D101" s="1"/>
  <c r="C100"/>
  <c r="C101" s="1"/>
  <c r="A100"/>
  <c r="F99"/>
  <c r="F100" s="1"/>
  <c r="F101" s="1"/>
  <c r="A98"/>
  <c r="J97"/>
  <c r="J98" s="1"/>
  <c r="I97"/>
  <c r="I98" s="1"/>
  <c r="H97"/>
  <c r="G98" s="1"/>
  <c r="E97"/>
  <c r="E98" s="1"/>
  <c r="D97"/>
  <c r="D98" s="1"/>
  <c r="C97"/>
  <c r="C98" s="1"/>
  <c r="A97"/>
  <c r="F96"/>
  <c r="F97" s="1"/>
  <c r="F98" s="1"/>
  <c r="A95"/>
  <c r="J94"/>
  <c r="J95" s="1"/>
  <c r="I94"/>
  <c r="I95" s="1"/>
  <c r="H94"/>
  <c r="G95" s="1"/>
  <c r="E94"/>
  <c r="E95" s="1"/>
  <c r="D94"/>
  <c r="D95" s="1"/>
  <c r="C94"/>
  <c r="C95" s="1"/>
  <c r="A94"/>
  <c r="F93"/>
  <c r="F94" s="1"/>
  <c r="F95" s="1"/>
  <c r="A92"/>
  <c r="J91"/>
  <c r="J92" s="1"/>
  <c r="I91"/>
  <c r="I92" s="1"/>
  <c r="H91"/>
  <c r="G92" s="1"/>
  <c r="E91"/>
  <c r="E92" s="1"/>
  <c r="D91"/>
  <c r="D92" s="1"/>
  <c r="C91"/>
  <c r="C92" s="1"/>
  <c r="A91"/>
  <c r="F90"/>
  <c r="F91" s="1"/>
  <c r="F92" s="1"/>
  <c r="A89"/>
  <c r="J88"/>
  <c r="J89" s="1"/>
  <c r="I88"/>
  <c r="I89" s="1"/>
  <c r="H88"/>
  <c r="G89" s="1"/>
  <c r="E88"/>
  <c r="E89" s="1"/>
  <c r="D88"/>
  <c r="D89" s="1"/>
  <c r="C88"/>
  <c r="C89" s="1"/>
  <c r="A88"/>
  <c r="F87"/>
  <c r="F88" s="1"/>
  <c r="F89" s="1"/>
  <c r="A86"/>
  <c r="J85"/>
  <c r="J86" s="1"/>
  <c r="I85"/>
  <c r="I86" s="1"/>
  <c r="H85"/>
  <c r="G86" s="1"/>
  <c r="E85"/>
  <c r="E86" s="1"/>
  <c r="D85"/>
  <c r="D86" s="1"/>
  <c r="C85"/>
  <c r="C86" s="1"/>
  <c r="A85"/>
  <c r="F84"/>
  <c r="F85" s="1"/>
  <c r="F86" s="1"/>
  <c r="A83"/>
  <c r="J82"/>
  <c r="J83" s="1"/>
  <c r="I82"/>
  <c r="I83" s="1"/>
  <c r="H82"/>
  <c r="G83" s="1"/>
  <c r="E82"/>
  <c r="E83" s="1"/>
  <c r="D82"/>
  <c r="D83" s="1"/>
  <c r="C82"/>
  <c r="C83" s="1"/>
  <c r="A82"/>
  <c r="F81"/>
  <c r="F82" s="1"/>
  <c r="F83" s="1"/>
  <c r="A80"/>
  <c r="J79"/>
  <c r="J80" s="1"/>
  <c r="I79"/>
  <c r="I80" s="1"/>
  <c r="H79"/>
  <c r="G80" s="1"/>
  <c r="E79"/>
  <c r="E80" s="1"/>
  <c r="D79"/>
  <c r="D80" s="1"/>
  <c r="C79"/>
  <c r="C80" s="1"/>
  <c r="A79"/>
  <c r="F78"/>
  <c r="F79" s="1"/>
  <c r="F80" s="1"/>
  <c r="A77"/>
  <c r="J76"/>
  <c r="J77" s="1"/>
  <c r="I76"/>
  <c r="I77" s="1"/>
  <c r="H76"/>
  <c r="G77" s="1"/>
  <c r="E76"/>
  <c r="E77" s="1"/>
  <c r="D76"/>
  <c r="D77" s="1"/>
  <c r="C76"/>
  <c r="C77" s="1"/>
  <c r="A76"/>
  <c r="F75"/>
  <c r="F76" s="1"/>
  <c r="F77" s="1"/>
  <c r="A74"/>
  <c r="J73"/>
  <c r="J74" s="1"/>
  <c r="I73"/>
  <c r="I74" s="1"/>
  <c r="H73"/>
  <c r="G74" s="1"/>
  <c r="E73"/>
  <c r="E74" s="1"/>
  <c r="D73"/>
  <c r="D74" s="1"/>
  <c r="C73"/>
  <c r="C74" s="1"/>
  <c r="A73"/>
  <c r="F72"/>
  <c r="F73" s="1"/>
  <c r="F74" s="1"/>
  <c r="A71"/>
  <c r="J70"/>
  <c r="J71" s="1"/>
  <c r="I70"/>
  <c r="I71" s="1"/>
  <c r="H70"/>
  <c r="G71" s="1"/>
  <c r="E70"/>
  <c r="E71" s="1"/>
  <c r="D70"/>
  <c r="D71" s="1"/>
  <c r="C70"/>
  <c r="C71" s="1"/>
  <c r="A70"/>
  <c r="F69"/>
  <c r="F70" s="1"/>
  <c r="F71" s="1"/>
  <c r="A68"/>
  <c r="J67"/>
  <c r="J68" s="1"/>
  <c r="I67"/>
  <c r="I68" s="1"/>
  <c r="H67"/>
  <c r="G68" s="1"/>
  <c r="E67"/>
  <c r="E68" s="1"/>
  <c r="D67"/>
  <c r="D68" s="1"/>
  <c r="C67"/>
  <c r="C68" s="1"/>
  <c r="A67"/>
  <c r="F66"/>
  <c r="F67" s="1"/>
  <c r="F68" s="1"/>
  <c r="A65"/>
  <c r="J64"/>
  <c r="J65" s="1"/>
  <c r="I64"/>
  <c r="I65" s="1"/>
  <c r="H64"/>
  <c r="G65" s="1"/>
  <c r="E64"/>
  <c r="E65" s="1"/>
  <c r="D64"/>
  <c r="D65" s="1"/>
  <c r="C64"/>
  <c r="C65" s="1"/>
  <c r="A64"/>
  <c r="F63"/>
  <c r="F64" s="1"/>
  <c r="F65" s="1"/>
  <c r="A62"/>
  <c r="J61"/>
  <c r="J62" s="1"/>
  <c r="I61"/>
  <c r="I62" s="1"/>
  <c r="H61"/>
  <c r="G62" s="1"/>
  <c r="E61"/>
  <c r="E62" s="1"/>
  <c r="D61"/>
  <c r="D62" s="1"/>
  <c r="C61"/>
  <c r="C62" s="1"/>
  <c r="A61"/>
  <c r="F60"/>
  <c r="F61" s="1"/>
  <c r="F62" s="1"/>
  <c r="A59"/>
  <c r="J58"/>
  <c r="J59" s="1"/>
  <c r="I58"/>
  <c r="I59" s="1"/>
  <c r="H58"/>
  <c r="G59" s="1"/>
  <c r="E58"/>
  <c r="E59" s="1"/>
  <c r="D58"/>
  <c r="D59" s="1"/>
  <c r="C58"/>
  <c r="C59" s="1"/>
  <c r="A58"/>
  <c r="F57"/>
  <c r="F58" s="1"/>
  <c r="F59" s="1"/>
  <c r="A56"/>
  <c r="J55"/>
  <c r="J56" s="1"/>
  <c r="I55"/>
  <c r="I56" s="1"/>
  <c r="H55"/>
  <c r="G56" s="1"/>
  <c r="E55"/>
  <c r="E56" s="1"/>
  <c r="D55"/>
  <c r="D56" s="1"/>
  <c r="C55"/>
  <c r="C56" s="1"/>
  <c r="A55"/>
  <c r="F54"/>
  <c r="F55" s="1"/>
  <c r="F56" s="1"/>
  <c r="A53"/>
  <c r="J52"/>
  <c r="J53" s="1"/>
  <c r="I52"/>
  <c r="I53" s="1"/>
  <c r="H52"/>
  <c r="G53" s="1"/>
  <c r="E52"/>
  <c r="E53" s="1"/>
  <c r="D52"/>
  <c r="D53" s="1"/>
  <c r="C52"/>
  <c r="C53" s="1"/>
  <c r="A52"/>
  <c r="F51"/>
  <c r="F52" s="1"/>
  <c r="F53" s="1"/>
  <c r="A50"/>
  <c r="J49"/>
  <c r="J50" s="1"/>
  <c r="I49"/>
  <c r="I50" s="1"/>
  <c r="H49"/>
  <c r="G50" s="1"/>
  <c r="E49"/>
  <c r="E50" s="1"/>
  <c r="D49"/>
  <c r="D50" s="1"/>
  <c r="C49"/>
  <c r="C50" s="1"/>
  <c r="A49"/>
  <c r="F48"/>
  <c r="F49" s="1"/>
  <c r="F50" s="1"/>
  <c r="A47"/>
  <c r="J46"/>
  <c r="J47" s="1"/>
  <c r="I46"/>
  <c r="I47" s="1"/>
  <c r="H46"/>
  <c r="G47" s="1"/>
  <c r="E46"/>
  <c r="E47" s="1"/>
  <c r="D46"/>
  <c r="D47" s="1"/>
  <c r="C46"/>
  <c r="C47" s="1"/>
  <c r="A46"/>
  <c r="F45"/>
  <c r="F46" s="1"/>
  <c r="F47" s="1"/>
  <c r="A44"/>
  <c r="J43"/>
  <c r="J44" s="1"/>
  <c r="I43"/>
  <c r="I44" s="1"/>
  <c r="H43"/>
  <c r="G44" s="1"/>
  <c r="E43"/>
  <c r="E44" s="1"/>
  <c r="D43"/>
  <c r="D44" s="1"/>
  <c r="C43"/>
  <c r="C44" s="1"/>
  <c r="A43"/>
  <c r="F42"/>
  <c r="F43" s="1"/>
  <c r="F44" s="1"/>
  <c r="A41"/>
  <c r="J40"/>
  <c r="J41" s="1"/>
  <c r="I40"/>
  <c r="I41" s="1"/>
  <c r="H40"/>
  <c r="G41" s="1"/>
  <c r="E40"/>
  <c r="E41" s="1"/>
  <c r="D40"/>
  <c r="D41" s="1"/>
  <c r="C40"/>
  <c r="C41" s="1"/>
  <c r="A40"/>
  <c r="F39"/>
  <c r="F40" s="1"/>
  <c r="F41" s="1"/>
  <c r="A38"/>
  <c r="J37"/>
  <c r="J38" s="1"/>
  <c r="I37"/>
  <c r="I38" s="1"/>
  <c r="H37"/>
  <c r="G38" s="1"/>
  <c r="E37"/>
  <c r="E38" s="1"/>
  <c r="D37"/>
  <c r="D38" s="1"/>
  <c r="C37"/>
  <c r="C38" s="1"/>
  <c r="A37"/>
  <c r="F36"/>
  <c r="F37" s="1"/>
  <c r="F38" s="1"/>
  <c r="A35"/>
  <c r="J34"/>
  <c r="J35" s="1"/>
  <c r="I34"/>
  <c r="I35" s="1"/>
  <c r="H34"/>
  <c r="G35" s="1"/>
  <c r="E34"/>
  <c r="E35" s="1"/>
  <c r="D34"/>
  <c r="D35" s="1"/>
  <c r="C34"/>
  <c r="C35" s="1"/>
  <c r="A34"/>
  <c r="F33"/>
  <c r="F34" s="1"/>
  <c r="F35" s="1"/>
  <c r="A32"/>
  <c r="J31"/>
  <c r="J32" s="1"/>
  <c r="I31"/>
  <c r="I32" s="1"/>
  <c r="H31"/>
  <c r="G32" s="1"/>
  <c r="E31"/>
  <c r="E32" s="1"/>
  <c r="D31"/>
  <c r="D32" s="1"/>
  <c r="C31"/>
  <c r="C32" s="1"/>
  <c r="A31"/>
  <c r="F30"/>
  <c r="F31" s="1"/>
  <c r="F32" s="1"/>
  <c r="A29"/>
  <c r="J28"/>
  <c r="J29" s="1"/>
  <c r="I28"/>
  <c r="I29" s="1"/>
  <c r="H28"/>
  <c r="G29" s="1"/>
  <c r="E28"/>
  <c r="E29" s="1"/>
  <c r="D28"/>
  <c r="D29" s="1"/>
  <c r="C28"/>
  <c r="C29" s="1"/>
  <c r="A28"/>
  <c r="F27"/>
  <c r="F28" s="1"/>
  <c r="F29" s="1"/>
  <c r="A26"/>
  <c r="J25"/>
  <c r="J26" s="1"/>
  <c r="I25"/>
  <c r="I26" s="1"/>
  <c r="H25"/>
  <c r="G26" s="1"/>
  <c r="E25"/>
  <c r="E26" s="1"/>
  <c r="D25"/>
  <c r="D26" s="1"/>
  <c r="C25"/>
  <c r="C26" s="1"/>
  <c r="A25"/>
  <c r="F24"/>
  <c r="F25" s="1"/>
  <c r="F26" s="1"/>
  <c r="A23"/>
  <c r="J22"/>
  <c r="J23" s="1"/>
  <c r="I22"/>
  <c r="I23" s="1"/>
  <c r="H22"/>
  <c r="G23" s="1"/>
  <c r="E22"/>
  <c r="E23" s="1"/>
  <c r="D22"/>
  <c r="D23" s="1"/>
  <c r="C22"/>
  <c r="C23" s="1"/>
  <c r="A22"/>
  <c r="F21"/>
  <c r="F22" s="1"/>
  <c r="F23" s="1"/>
  <c r="A20"/>
  <c r="J19"/>
  <c r="J20" s="1"/>
  <c r="I19"/>
  <c r="I20" s="1"/>
  <c r="H19"/>
  <c r="G20" s="1"/>
  <c r="E19"/>
  <c r="E20" s="1"/>
  <c r="D19"/>
  <c r="D20" s="1"/>
  <c r="C19"/>
  <c r="C20" s="1"/>
  <c r="A19"/>
  <c r="F18"/>
  <c r="F19" s="1"/>
  <c r="F20" s="1"/>
  <c r="A17"/>
  <c r="J16"/>
  <c r="J17" s="1"/>
  <c r="I16"/>
  <c r="I17" s="1"/>
  <c r="H16"/>
  <c r="G17" s="1"/>
  <c r="E16"/>
  <c r="E17" s="1"/>
  <c r="D16"/>
  <c r="D17" s="1"/>
  <c r="C16"/>
  <c r="C17" s="1"/>
  <c r="A16"/>
  <c r="F15"/>
  <c r="F16" s="1"/>
  <c r="F17" s="1"/>
  <c r="A14"/>
  <c r="H13"/>
  <c r="G14" s="1"/>
  <c r="E13"/>
  <c r="E14" s="1"/>
  <c r="D13"/>
  <c r="D14" s="1"/>
  <c r="C13"/>
  <c r="C14" s="1"/>
  <c r="A13"/>
  <c r="F12"/>
  <c r="F13" s="1"/>
  <c r="F14" s="1"/>
  <c r="A11"/>
  <c r="H10"/>
  <c r="G11" s="1"/>
  <c r="E10"/>
  <c r="E11" s="1"/>
  <c r="D10"/>
  <c r="D11" s="1"/>
  <c r="C10"/>
  <c r="C11" s="1"/>
  <c r="A10"/>
  <c r="F9"/>
  <c r="F10" s="1"/>
  <c r="F11" s="1"/>
  <c r="A8"/>
  <c r="H7"/>
  <c r="G8" s="1"/>
  <c r="E7"/>
  <c r="E8" s="1"/>
  <c r="D7"/>
  <c r="D8" s="1"/>
  <c r="C7"/>
  <c r="C8" s="1"/>
  <c r="A7"/>
  <c r="F7"/>
  <c r="F8" s="1"/>
  <c r="E4"/>
  <c r="E5" s="1"/>
  <c r="D4"/>
  <c r="D5" s="1"/>
  <c r="C4"/>
  <c r="C5" s="1"/>
  <c r="H4"/>
  <c r="G5" s="1"/>
  <c r="F3"/>
  <c r="F4" s="1"/>
  <c r="F5" s="1"/>
  <c r="A5"/>
  <c r="A4"/>
  <c r="B4" i="9" l="1"/>
  <c r="E4"/>
  <c r="F4"/>
  <c r="B5"/>
  <c r="E5"/>
  <c r="F5"/>
  <c r="B6"/>
  <c r="E6"/>
  <c r="F6"/>
  <c r="B7"/>
  <c r="E7"/>
  <c r="F7"/>
  <c r="B8"/>
  <c r="I8" s="1"/>
  <c r="P8" s="1"/>
  <c r="E8"/>
  <c r="L8" s="1"/>
  <c r="S8" s="1"/>
  <c r="F8"/>
  <c r="B9"/>
  <c r="I9" s="1"/>
  <c r="P9" s="1"/>
  <c r="E9"/>
  <c r="L9" s="1"/>
  <c r="S9" s="1"/>
  <c r="F9"/>
  <c r="B10"/>
  <c r="I10" s="1"/>
  <c r="P10" s="1"/>
  <c r="E10"/>
  <c r="L10" s="1"/>
  <c r="S10" s="1"/>
  <c r="F10"/>
  <c r="B11"/>
  <c r="I11" s="1"/>
  <c r="P11" s="1"/>
  <c r="E11"/>
  <c r="L11" s="1"/>
  <c r="S11" s="1"/>
  <c r="F11"/>
  <c r="B12"/>
  <c r="I12" s="1"/>
  <c r="P12" s="1"/>
  <c r="E12"/>
  <c r="L12" s="1"/>
  <c r="S12" s="1"/>
  <c r="F12"/>
  <c r="B13"/>
  <c r="I13" s="1"/>
  <c r="P13" s="1"/>
  <c r="E13"/>
  <c r="L13" s="1"/>
  <c r="S13" s="1"/>
  <c r="F13"/>
  <c r="B14"/>
  <c r="I14" s="1"/>
  <c r="P14" s="1"/>
  <c r="E14"/>
  <c r="L14" s="1"/>
  <c r="S14" s="1"/>
  <c r="F14"/>
  <c r="B15"/>
  <c r="I15" s="1"/>
  <c r="P15" s="1"/>
  <c r="E15"/>
  <c r="L15" s="1"/>
  <c r="S15" s="1"/>
  <c r="F15"/>
  <c r="B16"/>
  <c r="I16" s="1"/>
  <c r="P16" s="1"/>
  <c r="E16"/>
  <c r="L16" s="1"/>
  <c r="S16" s="1"/>
  <c r="F16"/>
  <c r="B17"/>
  <c r="I17" s="1"/>
  <c r="P17" s="1"/>
  <c r="E17"/>
  <c r="L17" s="1"/>
  <c r="S17" s="1"/>
  <c r="F17"/>
  <c r="B18"/>
  <c r="I18" s="1"/>
  <c r="P18" s="1"/>
  <c r="E18"/>
  <c r="L18" s="1"/>
  <c r="S18" s="1"/>
  <c r="F18"/>
  <c r="B19"/>
  <c r="I19" s="1"/>
  <c r="P19" s="1"/>
  <c r="E19"/>
  <c r="L19" s="1"/>
  <c r="S19" s="1"/>
  <c r="F19"/>
  <c r="B20"/>
  <c r="I20" s="1"/>
  <c r="P20" s="1"/>
  <c r="E20"/>
  <c r="L20" s="1"/>
  <c r="S20" s="1"/>
  <c r="F20"/>
  <c r="B21"/>
  <c r="I21" s="1"/>
  <c r="P21" s="1"/>
  <c r="E21"/>
  <c r="L21" s="1"/>
  <c r="S21" s="1"/>
  <c r="F21"/>
  <c r="B22"/>
  <c r="I22" s="1"/>
  <c r="P22" s="1"/>
  <c r="E22"/>
  <c r="L22" s="1"/>
  <c r="S22" s="1"/>
  <c r="F22"/>
  <c r="B23"/>
  <c r="I23" s="1"/>
  <c r="P23" s="1"/>
  <c r="E23"/>
  <c r="L23" s="1"/>
  <c r="S23" s="1"/>
  <c r="F23"/>
  <c r="B24"/>
  <c r="I24" s="1"/>
  <c r="P24" s="1"/>
  <c r="E24"/>
  <c r="L24" s="1"/>
  <c r="S24" s="1"/>
  <c r="F24"/>
  <c r="B25"/>
  <c r="I25" s="1"/>
  <c r="P25" s="1"/>
  <c r="E25"/>
  <c r="L25" s="1"/>
  <c r="S25" s="1"/>
  <c r="F25"/>
  <c r="B26"/>
  <c r="I26" s="1"/>
  <c r="P26" s="1"/>
  <c r="E26"/>
  <c r="L26" s="1"/>
  <c r="S26" s="1"/>
  <c r="F26"/>
  <c r="B27"/>
  <c r="I27" s="1"/>
  <c r="P27" s="1"/>
  <c r="E27"/>
  <c r="L27" s="1"/>
  <c r="S27" s="1"/>
  <c r="F27"/>
  <c r="B28"/>
  <c r="I28" s="1"/>
  <c r="P28" s="1"/>
  <c r="E28"/>
  <c r="L28" s="1"/>
  <c r="S28" s="1"/>
  <c r="F28"/>
  <c r="B29"/>
  <c r="I29" s="1"/>
  <c r="P29" s="1"/>
  <c r="E29"/>
  <c r="L29" s="1"/>
  <c r="S29" s="1"/>
  <c r="F29"/>
  <c r="B30"/>
  <c r="I30" s="1"/>
  <c r="P30" s="1"/>
  <c r="E30"/>
  <c r="L30" s="1"/>
  <c r="S30" s="1"/>
  <c r="F30"/>
  <c r="B31"/>
  <c r="I31" s="1"/>
  <c r="P31" s="1"/>
  <c r="E31"/>
  <c r="L31" s="1"/>
  <c r="S31" s="1"/>
  <c r="F31"/>
  <c r="B32"/>
  <c r="I32" s="1"/>
  <c r="P32" s="1"/>
  <c r="E32"/>
  <c r="L32" s="1"/>
  <c r="S32" s="1"/>
  <c r="F32"/>
  <c r="B33"/>
  <c r="I33" s="1"/>
  <c r="P33" s="1"/>
  <c r="E33"/>
  <c r="L33" s="1"/>
  <c r="S33" s="1"/>
  <c r="F33"/>
  <c r="B34"/>
  <c r="I34" s="1"/>
  <c r="P34" s="1"/>
  <c r="E34"/>
  <c r="L34" s="1"/>
  <c r="S34" s="1"/>
  <c r="F34"/>
  <c r="B35"/>
  <c r="I35" s="1"/>
  <c r="P35" s="1"/>
  <c r="E35"/>
  <c r="L35" s="1"/>
  <c r="S35" s="1"/>
  <c r="F35"/>
  <c r="B36"/>
  <c r="I36" s="1"/>
  <c r="P36" s="1"/>
  <c r="E36"/>
  <c r="L36" s="1"/>
  <c r="S36" s="1"/>
  <c r="F36"/>
  <c r="B37"/>
  <c r="I37" s="1"/>
  <c r="P37" s="1"/>
  <c r="E37"/>
  <c r="L37" s="1"/>
  <c r="S37" s="1"/>
  <c r="F37"/>
  <c r="B38"/>
  <c r="I38" s="1"/>
  <c r="P38" s="1"/>
  <c r="E38"/>
  <c r="L38" s="1"/>
  <c r="S38" s="1"/>
  <c r="F38"/>
  <c r="B39"/>
  <c r="I39" s="1"/>
  <c r="P39" s="1"/>
  <c r="E39"/>
  <c r="L39" s="1"/>
  <c r="S39" s="1"/>
  <c r="F39"/>
  <c r="B40"/>
  <c r="I40" s="1"/>
  <c r="P40" s="1"/>
  <c r="E40"/>
  <c r="L40" s="1"/>
  <c r="S40" s="1"/>
  <c r="F40"/>
  <c r="B41"/>
  <c r="I41" s="1"/>
  <c r="P41" s="1"/>
  <c r="E41"/>
  <c r="L41" s="1"/>
  <c r="S41" s="1"/>
  <c r="F41"/>
  <c r="B42"/>
  <c r="I42" s="1"/>
  <c r="P42" s="1"/>
  <c r="E42"/>
  <c r="L42" s="1"/>
  <c r="S42" s="1"/>
  <c r="F42"/>
  <c r="B43"/>
  <c r="I43" s="1"/>
  <c r="P43" s="1"/>
  <c r="E43"/>
  <c r="L43" s="1"/>
  <c r="S43" s="1"/>
  <c r="F43"/>
  <c r="B44"/>
  <c r="I44" s="1"/>
  <c r="P44" s="1"/>
  <c r="E44"/>
  <c r="L44" s="1"/>
  <c r="S44" s="1"/>
  <c r="F44"/>
  <c r="B45"/>
  <c r="I45" s="1"/>
  <c r="P45" s="1"/>
  <c r="E45"/>
  <c r="L45" s="1"/>
  <c r="S45" s="1"/>
  <c r="F45"/>
  <c r="B46"/>
  <c r="I46" s="1"/>
  <c r="P46" s="1"/>
  <c r="E46"/>
  <c r="L46" s="1"/>
  <c r="S46" s="1"/>
  <c r="F46"/>
  <c r="B47"/>
  <c r="I47" s="1"/>
  <c r="P47" s="1"/>
  <c r="E47"/>
  <c r="L47" s="1"/>
  <c r="S47" s="1"/>
  <c r="F47"/>
  <c r="B48"/>
  <c r="I48" s="1"/>
  <c r="P48" s="1"/>
  <c r="E48"/>
  <c r="L48" s="1"/>
  <c r="S48" s="1"/>
  <c r="F48"/>
  <c r="B49"/>
  <c r="I49" s="1"/>
  <c r="P49" s="1"/>
  <c r="E49"/>
  <c r="L49" s="1"/>
  <c r="S49" s="1"/>
  <c r="F49"/>
  <c r="B50"/>
  <c r="I50" s="1"/>
  <c r="P50" s="1"/>
  <c r="E50"/>
  <c r="L50" s="1"/>
  <c r="S50" s="1"/>
  <c r="F50"/>
  <c r="B51"/>
  <c r="I51" s="1"/>
  <c r="P51" s="1"/>
  <c r="E51"/>
  <c r="L51" s="1"/>
  <c r="S51" s="1"/>
  <c r="F51"/>
  <c r="B52"/>
  <c r="I52" s="1"/>
  <c r="P52" s="1"/>
  <c r="E52"/>
  <c r="L52" s="1"/>
  <c r="S52" s="1"/>
  <c r="F52"/>
  <c r="B53"/>
  <c r="I53" s="1"/>
  <c r="P53" s="1"/>
  <c r="E53"/>
  <c r="L53" s="1"/>
  <c r="S53" s="1"/>
  <c r="F53"/>
  <c r="B54"/>
  <c r="I54" s="1"/>
  <c r="P54" s="1"/>
  <c r="E54"/>
  <c r="L54" s="1"/>
  <c r="S54" s="1"/>
  <c r="F54"/>
  <c r="B55"/>
  <c r="I55" s="1"/>
  <c r="P55" s="1"/>
  <c r="E55"/>
  <c r="L55" s="1"/>
  <c r="S55" s="1"/>
  <c r="F55"/>
  <c r="B56"/>
  <c r="I56" s="1"/>
  <c r="P56" s="1"/>
  <c r="E56"/>
  <c r="L56" s="1"/>
  <c r="S56" s="1"/>
  <c r="F56"/>
  <c r="B57"/>
  <c r="I57" s="1"/>
  <c r="P57" s="1"/>
  <c r="E57"/>
  <c r="L57" s="1"/>
  <c r="S57" s="1"/>
  <c r="F57"/>
  <c r="B58"/>
  <c r="I58" s="1"/>
  <c r="P58" s="1"/>
  <c r="E58"/>
  <c r="L58" s="1"/>
  <c r="S58" s="1"/>
  <c r="F58"/>
  <c r="B59"/>
  <c r="I59" s="1"/>
  <c r="P59" s="1"/>
  <c r="E59"/>
  <c r="L59" s="1"/>
  <c r="S59" s="1"/>
  <c r="F59"/>
  <c r="B60"/>
  <c r="I60" s="1"/>
  <c r="P60" s="1"/>
  <c r="E60"/>
  <c r="L60" s="1"/>
  <c r="S60" s="1"/>
  <c r="F60"/>
  <c r="B61"/>
  <c r="I61" s="1"/>
  <c r="P61" s="1"/>
  <c r="E61"/>
  <c r="L61" s="1"/>
  <c r="S61" s="1"/>
  <c r="F61"/>
  <c r="B62"/>
  <c r="I62" s="1"/>
  <c r="P62" s="1"/>
  <c r="E62"/>
  <c r="L62" s="1"/>
  <c r="S62" s="1"/>
  <c r="F62"/>
  <c r="B63"/>
  <c r="I63" s="1"/>
  <c r="P63" s="1"/>
  <c r="E63"/>
  <c r="L63" s="1"/>
  <c r="S63" s="1"/>
  <c r="F63"/>
  <c r="B64"/>
  <c r="I64" s="1"/>
  <c r="P64" s="1"/>
  <c r="E64"/>
  <c r="L64" s="1"/>
  <c r="S64" s="1"/>
  <c r="F64"/>
  <c r="B65"/>
  <c r="I65" s="1"/>
  <c r="P65" s="1"/>
  <c r="E65"/>
  <c r="L65" s="1"/>
  <c r="S65" s="1"/>
  <c r="F65"/>
  <c r="B66"/>
  <c r="I66" s="1"/>
  <c r="P66" s="1"/>
  <c r="E66"/>
  <c r="L66" s="1"/>
  <c r="S66" s="1"/>
  <c r="F66"/>
  <c r="B67"/>
  <c r="I67" s="1"/>
  <c r="P67" s="1"/>
  <c r="E67"/>
  <c r="L67" s="1"/>
  <c r="S67" s="1"/>
  <c r="F67"/>
  <c r="B68"/>
  <c r="I68" s="1"/>
  <c r="P68" s="1"/>
  <c r="E68"/>
  <c r="L68" s="1"/>
  <c r="S68" s="1"/>
  <c r="F68"/>
  <c r="B69"/>
  <c r="I69" s="1"/>
  <c r="P69" s="1"/>
  <c r="E69"/>
  <c r="L69" s="1"/>
  <c r="S69" s="1"/>
  <c r="F69"/>
  <c r="B70"/>
  <c r="I70" s="1"/>
  <c r="P70" s="1"/>
  <c r="E70"/>
  <c r="L70" s="1"/>
  <c r="S70" s="1"/>
  <c r="F70"/>
  <c r="B71"/>
  <c r="I71" s="1"/>
  <c r="P71" s="1"/>
  <c r="E71"/>
  <c r="L71" s="1"/>
  <c r="S71" s="1"/>
  <c r="F71"/>
  <c r="B72"/>
  <c r="I72" s="1"/>
  <c r="P72" s="1"/>
  <c r="E72"/>
  <c r="L72" s="1"/>
  <c r="S72" s="1"/>
  <c r="F72"/>
  <c r="B73"/>
  <c r="I73" s="1"/>
  <c r="P73" s="1"/>
  <c r="E73"/>
  <c r="L73" s="1"/>
  <c r="S73" s="1"/>
  <c r="F73"/>
  <c r="B74"/>
  <c r="I74" s="1"/>
  <c r="P74" s="1"/>
  <c r="E74"/>
  <c r="L74" s="1"/>
  <c r="S74" s="1"/>
  <c r="F74"/>
  <c r="B75"/>
  <c r="I75" s="1"/>
  <c r="P75" s="1"/>
  <c r="E75"/>
  <c r="L75" s="1"/>
  <c r="S75" s="1"/>
  <c r="F75"/>
  <c r="B76"/>
  <c r="I76" s="1"/>
  <c r="P76" s="1"/>
  <c r="E76"/>
  <c r="L76" s="1"/>
  <c r="S76" s="1"/>
  <c r="F76"/>
  <c r="B77"/>
  <c r="I77" s="1"/>
  <c r="P77" s="1"/>
  <c r="E77"/>
  <c r="L77" s="1"/>
  <c r="S77" s="1"/>
  <c r="F77"/>
  <c r="B78"/>
  <c r="I78" s="1"/>
  <c r="P78" s="1"/>
  <c r="E78"/>
  <c r="L78" s="1"/>
  <c r="S78" s="1"/>
  <c r="F78"/>
  <c r="B79"/>
  <c r="I79" s="1"/>
  <c r="P79" s="1"/>
  <c r="E79"/>
  <c r="L79" s="1"/>
  <c r="S79" s="1"/>
  <c r="F79"/>
  <c r="B80"/>
  <c r="I80" s="1"/>
  <c r="P80" s="1"/>
  <c r="E80"/>
  <c r="L80" s="1"/>
  <c r="S80" s="1"/>
  <c r="F80"/>
  <c r="B81"/>
  <c r="I81" s="1"/>
  <c r="P81" s="1"/>
  <c r="E81"/>
  <c r="L81" s="1"/>
  <c r="S81" s="1"/>
  <c r="F81"/>
  <c r="B82"/>
  <c r="I82" s="1"/>
  <c r="P82" s="1"/>
  <c r="E82"/>
  <c r="L82" s="1"/>
  <c r="S82" s="1"/>
  <c r="F82"/>
  <c r="B83"/>
  <c r="I83" s="1"/>
  <c r="P83" s="1"/>
  <c r="E83"/>
  <c r="L83" s="1"/>
  <c r="S83" s="1"/>
  <c r="F83"/>
  <c r="B84"/>
  <c r="I84" s="1"/>
  <c r="P84" s="1"/>
  <c r="E84"/>
  <c r="L84" s="1"/>
  <c r="S84" s="1"/>
  <c r="F84"/>
  <c r="B85"/>
  <c r="I85" s="1"/>
  <c r="P85" s="1"/>
  <c r="E85"/>
  <c r="L85" s="1"/>
  <c r="S85" s="1"/>
  <c r="F85"/>
  <c r="B86"/>
  <c r="I86" s="1"/>
  <c r="P86" s="1"/>
  <c r="E86"/>
  <c r="L86" s="1"/>
  <c r="S86" s="1"/>
  <c r="F86"/>
  <c r="B87"/>
  <c r="I87" s="1"/>
  <c r="P87" s="1"/>
  <c r="E87"/>
  <c r="L87" s="1"/>
  <c r="S87" s="1"/>
  <c r="F87"/>
  <c r="B88"/>
  <c r="I88" s="1"/>
  <c r="P88" s="1"/>
  <c r="E88"/>
  <c r="L88" s="1"/>
  <c r="S88" s="1"/>
  <c r="F88"/>
  <c r="B89"/>
  <c r="I89" s="1"/>
  <c r="P89" s="1"/>
  <c r="E89"/>
  <c r="L89" s="1"/>
  <c r="S89" s="1"/>
  <c r="F89"/>
  <c r="B90"/>
  <c r="I90" s="1"/>
  <c r="P90" s="1"/>
  <c r="E90"/>
  <c r="L90" s="1"/>
  <c r="S90" s="1"/>
  <c r="F90"/>
  <c r="B91"/>
  <c r="I91" s="1"/>
  <c r="P91" s="1"/>
  <c r="E91"/>
  <c r="L91" s="1"/>
  <c r="S91" s="1"/>
  <c r="F91"/>
  <c r="B92"/>
  <c r="I92" s="1"/>
  <c r="P92" s="1"/>
  <c r="E92"/>
  <c r="L92" s="1"/>
  <c r="S92" s="1"/>
  <c r="F92"/>
  <c r="B93"/>
  <c r="I93" s="1"/>
  <c r="P93" s="1"/>
  <c r="E93"/>
  <c r="L93" s="1"/>
  <c r="S93" s="1"/>
  <c r="F93"/>
  <c r="B94"/>
  <c r="I94" s="1"/>
  <c r="P94" s="1"/>
  <c r="E94"/>
  <c r="L94" s="1"/>
  <c r="S94" s="1"/>
  <c r="F94"/>
  <c r="B95"/>
  <c r="I95" s="1"/>
  <c r="P95" s="1"/>
  <c r="E95"/>
  <c r="L95" s="1"/>
  <c r="S95" s="1"/>
  <c r="F95"/>
  <c r="B96"/>
  <c r="I96" s="1"/>
  <c r="P96" s="1"/>
  <c r="E96"/>
  <c r="L96" s="1"/>
  <c r="S96" s="1"/>
  <c r="F96"/>
  <c r="B97"/>
  <c r="I97" s="1"/>
  <c r="P97" s="1"/>
  <c r="E97"/>
  <c r="L97" s="1"/>
  <c r="S97" s="1"/>
  <c r="F97"/>
  <c r="B98"/>
  <c r="I98" s="1"/>
  <c r="P98" s="1"/>
  <c r="E98"/>
  <c r="L98" s="1"/>
  <c r="S98" s="1"/>
  <c r="F98"/>
  <c r="B99"/>
  <c r="I99" s="1"/>
  <c r="P99" s="1"/>
  <c r="E99"/>
  <c r="L99" s="1"/>
  <c r="S99" s="1"/>
  <c r="F99"/>
  <c r="B100"/>
  <c r="I100" s="1"/>
  <c r="P100" s="1"/>
  <c r="E100"/>
  <c r="L100" s="1"/>
  <c r="S100" s="1"/>
  <c r="F100"/>
  <c r="B101"/>
  <c r="I101" s="1"/>
  <c r="P101" s="1"/>
  <c r="E101"/>
  <c r="L101" s="1"/>
  <c r="S101" s="1"/>
  <c r="F101"/>
  <c r="B102"/>
  <c r="I102" s="1"/>
  <c r="P102" s="1"/>
  <c r="E102"/>
  <c r="L102" s="1"/>
  <c r="S102" s="1"/>
  <c r="F102"/>
  <c r="B103"/>
  <c r="I103" s="1"/>
  <c r="P103" s="1"/>
  <c r="E103"/>
  <c r="L103" s="1"/>
  <c r="S103" s="1"/>
  <c r="F103"/>
  <c r="B104"/>
  <c r="I104" s="1"/>
  <c r="P104" s="1"/>
  <c r="E104"/>
  <c r="L104" s="1"/>
  <c r="S104" s="1"/>
  <c r="F104"/>
  <c r="B105"/>
  <c r="I105" s="1"/>
  <c r="P105" s="1"/>
  <c r="E105"/>
  <c r="L105" s="1"/>
  <c r="S105" s="1"/>
  <c r="F105"/>
  <c r="B106"/>
  <c r="I106" s="1"/>
  <c r="P106" s="1"/>
  <c r="E106"/>
  <c r="L106" s="1"/>
  <c r="S106" s="1"/>
  <c r="F106"/>
  <c r="B107"/>
  <c r="I107" s="1"/>
  <c r="P107" s="1"/>
  <c r="E107"/>
  <c r="L107" s="1"/>
  <c r="S107" s="1"/>
  <c r="F107"/>
  <c r="B108"/>
  <c r="I108" s="1"/>
  <c r="P108" s="1"/>
  <c r="E108"/>
  <c r="L108" s="1"/>
  <c r="S108" s="1"/>
  <c r="F108"/>
  <c r="B109"/>
  <c r="I109" s="1"/>
  <c r="P109" s="1"/>
  <c r="E109"/>
  <c r="L109" s="1"/>
  <c r="S109" s="1"/>
  <c r="F109"/>
  <c r="B110"/>
  <c r="I110" s="1"/>
  <c r="P110" s="1"/>
  <c r="E110"/>
  <c r="L110" s="1"/>
  <c r="S110" s="1"/>
  <c r="F110"/>
  <c r="B111"/>
  <c r="I111" s="1"/>
  <c r="P111" s="1"/>
  <c r="E111"/>
  <c r="L111" s="1"/>
  <c r="S111" s="1"/>
  <c r="F111"/>
  <c r="B112"/>
  <c r="I112" s="1"/>
  <c r="P112" s="1"/>
  <c r="E112"/>
  <c r="L112" s="1"/>
  <c r="S112" s="1"/>
  <c r="F112"/>
  <c r="B113"/>
  <c r="I113" s="1"/>
  <c r="P113" s="1"/>
  <c r="E113"/>
  <c r="L113" s="1"/>
  <c r="S113" s="1"/>
  <c r="F113"/>
  <c r="B114"/>
  <c r="I114" s="1"/>
  <c r="P114" s="1"/>
  <c r="E114"/>
  <c r="L114" s="1"/>
  <c r="S114" s="1"/>
  <c r="F114"/>
  <c r="B115"/>
  <c r="I115" s="1"/>
  <c r="P115" s="1"/>
  <c r="E115"/>
  <c r="L115" s="1"/>
  <c r="S115" s="1"/>
  <c r="F115"/>
  <c r="B116"/>
  <c r="I116" s="1"/>
  <c r="P116" s="1"/>
  <c r="E116"/>
  <c r="L116" s="1"/>
  <c r="S116" s="1"/>
  <c r="F116"/>
  <c r="B117"/>
  <c r="I117" s="1"/>
  <c r="P117" s="1"/>
  <c r="E117"/>
  <c r="L117" s="1"/>
  <c r="S117" s="1"/>
  <c r="F117"/>
  <c r="B118"/>
  <c r="I118" s="1"/>
  <c r="P118" s="1"/>
  <c r="E118"/>
  <c r="L118" s="1"/>
  <c r="S118" s="1"/>
  <c r="F118"/>
  <c r="B119"/>
  <c r="I119" s="1"/>
  <c r="P119" s="1"/>
  <c r="E119"/>
  <c r="L119" s="1"/>
  <c r="S119" s="1"/>
  <c r="F119"/>
  <c r="B120"/>
  <c r="I120" s="1"/>
  <c r="P120" s="1"/>
  <c r="E120"/>
  <c r="L120" s="1"/>
  <c r="S120" s="1"/>
  <c r="F120"/>
  <c r="B121"/>
  <c r="I121" s="1"/>
  <c r="P121" s="1"/>
  <c r="E121"/>
  <c r="L121" s="1"/>
  <c r="S121" s="1"/>
  <c r="F121"/>
  <c r="B122"/>
  <c r="I122" s="1"/>
  <c r="P122" s="1"/>
  <c r="E122"/>
  <c r="L122" s="1"/>
  <c r="S122" s="1"/>
  <c r="F122"/>
  <c r="B123"/>
  <c r="I123" s="1"/>
  <c r="P123" s="1"/>
  <c r="E123"/>
  <c r="L123" s="1"/>
  <c r="S123" s="1"/>
  <c r="F123"/>
  <c r="B124"/>
  <c r="I124" s="1"/>
  <c r="P124" s="1"/>
  <c r="E124"/>
  <c r="L124" s="1"/>
  <c r="S124" s="1"/>
  <c r="F124"/>
  <c r="B125"/>
  <c r="I125" s="1"/>
  <c r="P125" s="1"/>
  <c r="E125"/>
  <c r="L125" s="1"/>
  <c r="S125" s="1"/>
  <c r="F125"/>
  <c r="B126"/>
  <c r="I126" s="1"/>
  <c r="P126" s="1"/>
  <c r="E126"/>
  <c r="L126" s="1"/>
  <c r="S126" s="1"/>
  <c r="F126"/>
  <c r="B127"/>
  <c r="I127" s="1"/>
  <c r="P127" s="1"/>
  <c r="E127"/>
  <c r="L127" s="1"/>
  <c r="S127" s="1"/>
  <c r="F127"/>
  <c r="B128"/>
  <c r="I128" s="1"/>
  <c r="P128" s="1"/>
  <c r="E128"/>
  <c r="L128" s="1"/>
  <c r="S128" s="1"/>
  <c r="F128"/>
  <c r="B129"/>
  <c r="I129" s="1"/>
  <c r="P129" s="1"/>
  <c r="E129"/>
  <c r="L129" s="1"/>
  <c r="S129" s="1"/>
  <c r="F129"/>
  <c r="B130"/>
  <c r="I130" s="1"/>
  <c r="P130" s="1"/>
  <c r="E130"/>
  <c r="L130" s="1"/>
  <c r="S130" s="1"/>
  <c r="F130"/>
  <c r="B131"/>
  <c r="I131" s="1"/>
  <c r="P131" s="1"/>
  <c r="E131"/>
  <c r="L131" s="1"/>
  <c r="S131" s="1"/>
  <c r="F131"/>
  <c r="B132"/>
  <c r="I132" s="1"/>
  <c r="P132" s="1"/>
  <c r="E132"/>
  <c r="L132" s="1"/>
  <c r="S132" s="1"/>
  <c r="F132"/>
  <c r="B133"/>
  <c r="I133" s="1"/>
  <c r="P133" s="1"/>
  <c r="E133"/>
  <c r="L133" s="1"/>
  <c r="S133" s="1"/>
  <c r="F133"/>
  <c r="B134"/>
  <c r="I134" s="1"/>
  <c r="P134" s="1"/>
  <c r="E134"/>
  <c r="L134" s="1"/>
  <c r="S134" s="1"/>
  <c r="F134"/>
  <c r="B135"/>
  <c r="I135" s="1"/>
  <c r="P135" s="1"/>
  <c r="E135"/>
  <c r="L135" s="1"/>
  <c r="S135" s="1"/>
  <c r="F135"/>
  <c r="B136"/>
  <c r="I136" s="1"/>
  <c r="P136" s="1"/>
  <c r="E136"/>
  <c r="L136" s="1"/>
  <c r="S136" s="1"/>
  <c r="F136"/>
  <c r="B137"/>
  <c r="I137" s="1"/>
  <c r="P137" s="1"/>
  <c r="E137"/>
  <c r="L137" s="1"/>
  <c r="S137" s="1"/>
  <c r="F137"/>
  <c r="B138"/>
  <c r="I138" s="1"/>
  <c r="P138" s="1"/>
  <c r="E138"/>
  <c r="L138" s="1"/>
  <c r="S138" s="1"/>
  <c r="F138"/>
  <c r="B139"/>
  <c r="I139" s="1"/>
  <c r="P139" s="1"/>
  <c r="E139"/>
  <c r="L139" s="1"/>
  <c r="S139" s="1"/>
  <c r="F139"/>
  <c r="B140"/>
  <c r="I140" s="1"/>
  <c r="P140" s="1"/>
  <c r="E140"/>
  <c r="L140" s="1"/>
  <c r="S140" s="1"/>
  <c r="F140"/>
  <c r="B141"/>
  <c r="I141" s="1"/>
  <c r="P141" s="1"/>
  <c r="E141"/>
  <c r="L141" s="1"/>
  <c r="S141" s="1"/>
  <c r="F141"/>
  <c r="B142"/>
  <c r="I142" s="1"/>
  <c r="P142" s="1"/>
  <c r="E142"/>
  <c r="L142" s="1"/>
  <c r="S142" s="1"/>
  <c r="F142"/>
  <c r="B143"/>
  <c r="I143" s="1"/>
  <c r="P143" s="1"/>
  <c r="E143"/>
  <c r="L143" s="1"/>
  <c r="S143" s="1"/>
  <c r="F143"/>
  <c r="B144"/>
  <c r="I144" s="1"/>
  <c r="P144" s="1"/>
  <c r="E144"/>
  <c r="L144" s="1"/>
  <c r="S144" s="1"/>
  <c r="F144"/>
  <c r="B145"/>
  <c r="I145" s="1"/>
  <c r="P145" s="1"/>
  <c r="E145"/>
  <c r="L145" s="1"/>
  <c r="S145" s="1"/>
  <c r="F145"/>
  <c r="B146"/>
  <c r="I146" s="1"/>
  <c r="P146" s="1"/>
  <c r="E146"/>
  <c r="L146" s="1"/>
  <c r="S146" s="1"/>
  <c r="F146"/>
  <c r="B147"/>
  <c r="I147" s="1"/>
  <c r="P147" s="1"/>
  <c r="E147"/>
  <c r="L147" s="1"/>
  <c r="S147" s="1"/>
  <c r="F147"/>
  <c r="B148"/>
  <c r="I148" s="1"/>
  <c r="P148" s="1"/>
  <c r="E148"/>
  <c r="L148" s="1"/>
  <c r="S148" s="1"/>
  <c r="F148"/>
  <c r="B149"/>
  <c r="I149" s="1"/>
  <c r="P149" s="1"/>
  <c r="E149"/>
  <c r="L149" s="1"/>
  <c r="S149" s="1"/>
  <c r="F149"/>
  <c r="B150"/>
  <c r="I150" s="1"/>
  <c r="P150" s="1"/>
  <c r="E150"/>
  <c r="L150" s="1"/>
  <c r="S150" s="1"/>
  <c r="F150"/>
  <c r="B151"/>
  <c r="I151" s="1"/>
  <c r="P151" s="1"/>
  <c r="E151"/>
  <c r="L151" s="1"/>
  <c r="S151" s="1"/>
  <c r="F151"/>
  <c r="B152"/>
  <c r="I152" s="1"/>
  <c r="P152" s="1"/>
  <c r="E152"/>
  <c r="L152" s="1"/>
  <c r="S152" s="1"/>
  <c r="F152"/>
  <c r="B153"/>
  <c r="I153" s="1"/>
  <c r="P153" s="1"/>
  <c r="E153"/>
  <c r="L153" s="1"/>
  <c r="S153" s="1"/>
  <c r="F153"/>
  <c r="B154"/>
  <c r="I154" s="1"/>
  <c r="P154" s="1"/>
  <c r="E154"/>
  <c r="L154" s="1"/>
  <c r="S154" s="1"/>
  <c r="F154"/>
  <c r="B155"/>
  <c r="I155" s="1"/>
  <c r="P155" s="1"/>
  <c r="E155"/>
  <c r="L155" s="1"/>
  <c r="S155" s="1"/>
  <c r="F155"/>
  <c r="B156"/>
  <c r="I156" s="1"/>
  <c r="P156" s="1"/>
  <c r="E156"/>
  <c r="L156" s="1"/>
  <c r="S156" s="1"/>
  <c r="F156"/>
  <c r="B157"/>
  <c r="I157" s="1"/>
  <c r="P157" s="1"/>
  <c r="E157"/>
  <c r="L157" s="1"/>
  <c r="S157" s="1"/>
  <c r="F157"/>
  <c r="B158"/>
  <c r="I158" s="1"/>
  <c r="P158" s="1"/>
  <c r="E158"/>
  <c r="L158" s="1"/>
  <c r="S158" s="1"/>
  <c r="F158"/>
  <c r="B159"/>
  <c r="I159" s="1"/>
  <c r="P159" s="1"/>
  <c r="E159"/>
  <c r="L159" s="1"/>
  <c r="S159" s="1"/>
  <c r="F159"/>
  <c r="B160"/>
  <c r="I160" s="1"/>
  <c r="P160" s="1"/>
  <c r="E160"/>
  <c r="L160" s="1"/>
  <c r="S160" s="1"/>
  <c r="F160"/>
  <c r="B161"/>
  <c r="I161" s="1"/>
  <c r="P161" s="1"/>
  <c r="E161"/>
  <c r="L161" s="1"/>
  <c r="S161" s="1"/>
  <c r="F161"/>
  <c r="B162"/>
  <c r="I162" s="1"/>
  <c r="P162" s="1"/>
  <c r="E162"/>
  <c r="L162" s="1"/>
  <c r="S162" s="1"/>
  <c r="F162"/>
  <c r="B163"/>
  <c r="I163" s="1"/>
  <c r="P163" s="1"/>
  <c r="E163"/>
  <c r="L163" s="1"/>
  <c r="S163" s="1"/>
  <c r="F163"/>
  <c r="B164"/>
  <c r="I164" s="1"/>
  <c r="P164" s="1"/>
  <c r="E164"/>
  <c r="L164" s="1"/>
  <c r="S164" s="1"/>
  <c r="F164"/>
  <c r="B165"/>
  <c r="I165" s="1"/>
  <c r="P165" s="1"/>
  <c r="E165"/>
  <c r="L165" s="1"/>
  <c r="S165" s="1"/>
  <c r="F165"/>
  <c r="B166"/>
  <c r="I166" s="1"/>
  <c r="P166" s="1"/>
  <c r="E166"/>
  <c r="L166" s="1"/>
  <c r="S166" s="1"/>
  <c r="F166"/>
  <c r="B167"/>
  <c r="I167" s="1"/>
  <c r="P167" s="1"/>
  <c r="E167"/>
  <c r="L167" s="1"/>
  <c r="S167" s="1"/>
  <c r="F167"/>
  <c r="B168"/>
  <c r="I168" s="1"/>
  <c r="P168" s="1"/>
  <c r="E168"/>
  <c r="L168" s="1"/>
  <c r="S168" s="1"/>
  <c r="F168"/>
  <c r="B169"/>
  <c r="I169" s="1"/>
  <c r="P169" s="1"/>
  <c r="E169"/>
  <c r="L169" s="1"/>
  <c r="S169" s="1"/>
  <c r="F169"/>
  <c r="B170"/>
  <c r="I170" s="1"/>
  <c r="P170" s="1"/>
  <c r="E170"/>
  <c r="L170" s="1"/>
  <c r="S170" s="1"/>
  <c r="F170"/>
  <c r="B171"/>
  <c r="I171" s="1"/>
  <c r="P171" s="1"/>
  <c r="E171"/>
  <c r="L171" s="1"/>
  <c r="S171" s="1"/>
  <c r="F171"/>
  <c r="B172"/>
  <c r="I172" s="1"/>
  <c r="P172" s="1"/>
  <c r="E172"/>
  <c r="L172" s="1"/>
  <c r="S172" s="1"/>
  <c r="F172"/>
  <c r="B173"/>
  <c r="I173" s="1"/>
  <c r="P173" s="1"/>
  <c r="E173"/>
  <c r="L173" s="1"/>
  <c r="S173" s="1"/>
  <c r="F173"/>
  <c r="B174"/>
  <c r="I174" s="1"/>
  <c r="P174" s="1"/>
  <c r="E174"/>
  <c r="L174" s="1"/>
  <c r="S174" s="1"/>
  <c r="F174"/>
  <c r="B175"/>
  <c r="I175" s="1"/>
  <c r="P175" s="1"/>
  <c r="E175"/>
  <c r="L175" s="1"/>
  <c r="S175" s="1"/>
  <c r="F175"/>
  <c r="B176"/>
  <c r="I176" s="1"/>
  <c r="P176" s="1"/>
  <c r="E176"/>
  <c r="L176" s="1"/>
  <c r="S176" s="1"/>
  <c r="F176"/>
  <c r="B177"/>
  <c r="I177" s="1"/>
  <c r="P177" s="1"/>
  <c r="E177"/>
  <c r="L177" s="1"/>
  <c r="S177" s="1"/>
  <c r="F177"/>
  <c r="B178"/>
  <c r="I178" s="1"/>
  <c r="P178" s="1"/>
  <c r="E178"/>
  <c r="L178" s="1"/>
  <c r="S178" s="1"/>
  <c r="F178"/>
  <c r="B179"/>
  <c r="I179" s="1"/>
  <c r="P179" s="1"/>
  <c r="E179"/>
  <c r="L179" s="1"/>
  <c r="S179" s="1"/>
  <c r="F179"/>
  <c r="B180"/>
  <c r="I180" s="1"/>
  <c r="P180" s="1"/>
  <c r="E180"/>
  <c r="L180" s="1"/>
  <c r="S180" s="1"/>
  <c r="F180"/>
  <c r="B181"/>
  <c r="I181" s="1"/>
  <c r="P181" s="1"/>
  <c r="E181"/>
  <c r="L181" s="1"/>
  <c r="S181" s="1"/>
  <c r="F181"/>
  <c r="B182"/>
  <c r="I182" s="1"/>
  <c r="P182" s="1"/>
  <c r="E182"/>
  <c r="L182" s="1"/>
  <c r="S182" s="1"/>
  <c r="F182"/>
  <c r="B183"/>
  <c r="I183" s="1"/>
  <c r="P183" s="1"/>
  <c r="E183"/>
  <c r="L183" s="1"/>
  <c r="S183" s="1"/>
  <c r="F183"/>
  <c r="B184"/>
  <c r="I184" s="1"/>
  <c r="P184" s="1"/>
  <c r="E184"/>
  <c r="L184" s="1"/>
  <c r="S184" s="1"/>
  <c r="F184"/>
  <c r="B185"/>
  <c r="I185" s="1"/>
  <c r="P185" s="1"/>
  <c r="E185"/>
  <c r="L185" s="1"/>
  <c r="S185" s="1"/>
  <c r="F185"/>
  <c r="B186"/>
  <c r="I186" s="1"/>
  <c r="P186" s="1"/>
  <c r="E186"/>
  <c r="L186" s="1"/>
  <c r="S186" s="1"/>
  <c r="F186"/>
  <c r="B187"/>
  <c r="I187" s="1"/>
  <c r="P187" s="1"/>
  <c r="E187"/>
  <c r="L187" s="1"/>
  <c r="S187" s="1"/>
  <c r="F187"/>
  <c r="B188"/>
  <c r="I188" s="1"/>
  <c r="P188" s="1"/>
  <c r="E188"/>
  <c r="L188" s="1"/>
  <c r="S188" s="1"/>
  <c r="F188"/>
  <c r="B189"/>
  <c r="I189" s="1"/>
  <c r="P189" s="1"/>
  <c r="E189"/>
  <c r="L189" s="1"/>
  <c r="S189" s="1"/>
  <c r="F189"/>
  <c r="B190"/>
  <c r="I190" s="1"/>
  <c r="P190" s="1"/>
  <c r="E190"/>
  <c r="L190" s="1"/>
  <c r="S190" s="1"/>
  <c r="F190"/>
  <c r="B191"/>
  <c r="I191" s="1"/>
  <c r="P191" s="1"/>
  <c r="E191"/>
  <c r="L191" s="1"/>
  <c r="S191" s="1"/>
  <c r="F191"/>
  <c r="B192"/>
  <c r="I192" s="1"/>
  <c r="P192" s="1"/>
  <c r="E192"/>
  <c r="L192" s="1"/>
  <c r="S192" s="1"/>
  <c r="F192"/>
  <c r="B193"/>
  <c r="I193" s="1"/>
  <c r="P193" s="1"/>
  <c r="E193"/>
  <c r="L193" s="1"/>
  <c r="S193" s="1"/>
  <c r="F193"/>
  <c r="B194"/>
  <c r="I194" s="1"/>
  <c r="P194" s="1"/>
  <c r="E194"/>
  <c r="L194" s="1"/>
  <c r="S194" s="1"/>
  <c r="F194"/>
  <c r="B195"/>
  <c r="I195" s="1"/>
  <c r="P195" s="1"/>
  <c r="E195"/>
  <c r="L195" s="1"/>
  <c r="S195" s="1"/>
  <c r="F195"/>
  <c r="B196"/>
  <c r="I196" s="1"/>
  <c r="P196" s="1"/>
  <c r="E196"/>
  <c r="L196" s="1"/>
  <c r="S196" s="1"/>
  <c r="F196"/>
  <c r="B197"/>
  <c r="I197" s="1"/>
  <c r="P197" s="1"/>
  <c r="E197"/>
  <c r="L197" s="1"/>
  <c r="S197" s="1"/>
  <c r="F197"/>
  <c r="B198"/>
  <c r="I198" s="1"/>
  <c r="P198" s="1"/>
  <c r="E198"/>
  <c r="L198" s="1"/>
  <c r="S198" s="1"/>
  <c r="F198"/>
  <c r="B199"/>
  <c r="I199" s="1"/>
  <c r="P199" s="1"/>
  <c r="E199"/>
  <c r="L199" s="1"/>
  <c r="S199" s="1"/>
  <c r="F199"/>
  <c r="B200"/>
  <c r="I200" s="1"/>
  <c r="P200" s="1"/>
  <c r="E200"/>
  <c r="L200" s="1"/>
  <c r="S200" s="1"/>
  <c r="F200"/>
  <c r="B201"/>
  <c r="I201" s="1"/>
  <c r="P201" s="1"/>
  <c r="E201"/>
  <c r="L201" s="1"/>
  <c r="S201" s="1"/>
  <c r="F201"/>
  <c r="B202"/>
  <c r="I202" s="1"/>
  <c r="P202" s="1"/>
  <c r="E202"/>
  <c r="L202" s="1"/>
  <c r="S202" s="1"/>
  <c r="F202"/>
  <c r="B203"/>
  <c r="I203" s="1"/>
  <c r="P203" s="1"/>
  <c r="E203"/>
  <c r="L203" s="1"/>
  <c r="S203" s="1"/>
  <c r="F203"/>
  <c r="B204"/>
  <c r="I204" s="1"/>
  <c r="P204" s="1"/>
  <c r="E204"/>
  <c r="L204" s="1"/>
  <c r="S204" s="1"/>
  <c r="F204"/>
  <c r="B205"/>
  <c r="I205" s="1"/>
  <c r="P205" s="1"/>
  <c r="E205"/>
  <c r="L205" s="1"/>
  <c r="S205" s="1"/>
  <c r="F205"/>
  <c r="B206"/>
  <c r="I206" s="1"/>
  <c r="P206" s="1"/>
  <c r="E206"/>
  <c r="L206" s="1"/>
  <c r="S206" s="1"/>
  <c r="F206"/>
  <c r="B207"/>
  <c r="I207" s="1"/>
  <c r="P207" s="1"/>
  <c r="E207"/>
  <c r="L207" s="1"/>
  <c r="S207" s="1"/>
  <c r="F207"/>
  <c r="B208"/>
  <c r="I208" s="1"/>
  <c r="P208" s="1"/>
  <c r="E208"/>
  <c r="L208" s="1"/>
  <c r="S208" s="1"/>
  <c r="F208"/>
  <c r="B209"/>
  <c r="I209" s="1"/>
  <c r="P209" s="1"/>
  <c r="E209"/>
  <c r="L209" s="1"/>
  <c r="S209" s="1"/>
  <c r="F209"/>
  <c r="B210"/>
  <c r="I210" s="1"/>
  <c r="P210" s="1"/>
  <c r="E210"/>
  <c r="L210" s="1"/>
  <c r="S210" s="1"/>
  <c r="F210"/>
  <c r="B211"/>
  <c r="I211" s="1"/>
  <c r="P211" s="1"/>
  <c r="E211"/>
  <c r="L211" s="1"/>
  <c r="S211" s="1"/>
  <c r="F211"/>
  <c r="B212"/>
  <c r="I212" s="1"/>
  <c r="P212" s="1"/>
  <c r="E212"/>
  <c r="L212" s="1"/>
  <c r="S212" s="1"/>
  <c r="F212"/>
  <c r="B213"/>
  <c r="I213" s="1"/>
  <c r="P213" s="1"/>
  <c r="E213"/>
  <c r="L213" s="1"/>
  <c r="S213" s="1"/>
  <c r="F213"/>
  <c r="B214"/>
  <c r="I214" s="1"/>
  <c r="P214" s="1"/>
  <c r="E214"/>
  <c r="L214" s="1"/>
  <c r="S214" s="1"/>
  <c r="F214"/>
  <c r="B215"/>
  <c r="I215" s="1"/>
  <c r="P215" s="1"/>
  <c r="E215"/>
  <c r="L215" s="1"/>
  <c r="S215" s="1"/>
  <c r="F215"/>
  <c r="B216"/>
  <c r="I216" s="1"/>
  <c r="P216" s="1"/>
  <c r="E216"/>
  <c r="L216" s="1"/>
  <c r="S216" s="1"/>
  <c r="F216"/>
  <c r="B217"/>
  <c r="I217" s="1"/>
  <c r="P217" s="1"/>
  <c r="E217"/>
  <c r="L217" s="1"/>
  <c r="S217" s="1"/>
  <c r="F217"/>
  <c r="B218"/>
  <c r="I218" s="1"/>
  <c r="P218" s="1"/>
  <c r="E218"/>
  <c r="L218" s="1"/>
  <c r="S218" s="1"/>
  <c r="F218"/>
  <c r="B219"/>
  <c r="I219" s="1"/>
  <c r="P219" s="1"/>
  <c r="E219"/>
  <c r="L219" s="1"/>
  <c r="S219" s="1"/>
  <c r="F219"/>
  <c r="B220"/>
  <c r="I220" s="1"/>
  <c r="P220" s="1"/>
  <c r="E220"/>
  <c r="L220" s="1"/>
  <c r="S220" s="1"/>
  <c r="F220"/>
  <c r="B221"/>
  <c r="I221" s="1"/>
  <c r="P221" s="1"/>
  <c r="E221"/>
  <c r="L221" s="1"/>
  <c r="S221" s="1"/>
  <c r="F221"/>
  <c r="B222"/>
  <c r="I222" s="1"/>
  <c r="P222" s="1"/>
  <c r="E222"/>
  <c r="L222" s="1"/>
  <c r="S222" s="1"/>
  <c r="F222"/>
  <c r="B223"/>
  <c r="I223" s="1"/>
  <c r="P223" s="1"/>
  <c r="E223"/>
  <c r="L223" s="1"/>
  <c r="S223" s="1"/>
  <c r="F223"/>
  <c r="B224"/>
  <c r="I224" s="1"/>
  <c r="P224" s="1"/>
  <c r="E224"/>
  <c r="L224" s="1"/>
  <c r="S224" s="1"/>
  <c r="F224"/>
  <c r="B225"/>
  <c r="I225" s="1"/>
  <c r="P225" s="1"/>
  <c r="E225"/>
  <c r="L225" s="1"/>
  <c r="S225" s="1"/>
  <c r="F225"/>
  <c r="B226"/>
  <c r="I226" s="1"/>
  <c r="P226" s="1"/>
  <c r="E226"/>
  <c r="L226" s="1"/>
  <c r="S226" s="1"/>
  <c r="F226"/>
  <c r="B227"/>
  <c r="I227" s="1"/>
  <c r="P227" s="1"/>
  <c r="E227"/>
  <c r="L227" s="1"/>
  <c r="S227" s="1"/>
  <c r="F227"/>
  <c r="B228"/>
  <c r="I228" s="1"/>
  <c r="P228" s="1"/>
  <c r="E228"/>
  <c r="L228" s="1"/>
  <c r="S228" s="1"/>
  <c r="F228"/>
  <c r="B229"/>
  <c r="I229" s="1"/>
  <c r="P229" s="1"/>
  <c r="E229"/>
  <c r="L229" s="1"/>
  <c r="S229" s="1"/>
  <c r="F229"/>
  <c r="B230"/>
  <c r="I230" s="1"/>
  <c r="P230" s="1"/>
  <c r="E230"/>
  <c r="L230" s="1"/>
  <c r="S230" s="1"/>
  <c r="F230"/>
  <c r="B231"/>
  <c r="I231" s="1"/>
  <c r="P231" s="1"/>
  <c r="E231"/>
  <c r="L231" s="1"/>
  <c r="S231" s="1"/>
  <c r="F231"/>
  <c r="B232"/>
  <c r="I232" s="1"/>
  <c r="P232" s="1"/>
  <c r="E232"/>
  <c r="L232" s="1"/>
  <c r="S232" s="1"/>
  <c r="F232"/>
  <c r="B233"/>
  <c r="I233" s="1"/>
  <c r="P233" s="1"/>
  <c r="E233"/>
  <c r="L233" s="1"/>
  <c r="S233" s="1"/>
  <c r="F233"/>
  <c r="B234"/>
  <c r="I234" s="1"/>
  <c r="P234" s="1"/>
  <c r="E234"/>
  <c r="L234" s="1"/>
  <c r="S234" s="1"/>
  <c r="F234"/>
  <c r="B235"/>
  <c r="I235" s="1"/>
  <c r="P235" s="1"/>
  <c r="E235"/>
  <c r="L235" s="1"/>
  <c r="S235" s="1"/>
  <c r="F235"/>
  <c r="B236"/>
  <c r="I236" s="1"/>
  <c r="P236" s="1"/>
  <c r="E236"/>
  <c r="L236" s="1"/>
  <c r="S236" s="1"/>
  <c r="F236"/>
  <c r="B237"/>
  <c r="I237" s="1"/>
  <c r="P237" s="1"/>
  <c r="E237"/>
  <c r="L237" s="1"/>
  <c r="S237" s="1"/>
  <c r="F237"/>
  <c r="B238"/>
  <c r="I238" s="1"/>
  <c r="P238" s="1"/>
  <c r="E238"/>
  <c r="L238" s="1"/>
  <c r="S238" s="1"/>
  <c r="F238"/>
  <c r="B239"/>
  <c r="I239" s="1"/>
  <c r="P239" s="1"/>
  <c r="E239"/>
  <c r="L239" s="1"/>
  <c r="S239" s="1"/>
  <c r="F239"/>
  <c r="B240"/>
  <c r="I240" s="1"/>
  <c r="P240" s="1"/>
  <c r="E240"/>
  <c r="L240" s="1"/>
  <c r="S240" s="1"/>
  <c r="F240"/>
  <c r="B241"/>
  <c r="I241" s="1"/>
  <c r="P241" s="1"/>
  <c r="E241"/>
  <c r="L241" s="1"/>
  <c r="S241" s="1"/>
  <c r="F241"/>
  <c r="B242"/>
  <c r="I242" s="1"/>
  <c r="P242" s="1"/>
  <c r="E242"/>
  <c r="L242" s="1"/>
  <c r="S242" s="1"/>
  <c r="F242"/>
  <c r="B243"/>
  <c r="I243" s="1"/>
  <c r="P243" s="1"/>
  <c r="E243"/>
  <c r="L243" s="1"/>
  <c r="S243" s="1"/>
  <c r="F243"/>
  <c r="B244"/>
  <c r="I244" s="1"/>
  <c r="P244" s="1"/>
  <c r="E244"/>
  <c r="L244" s="1"/>
  <c r="S244" s="1"/>
  <c r="F244"/>
  <c r="B245"/>
  <c r="I245" s="1"/>
  <c r="P245" s="1"/>
  <c r="E245"/>
  <c r="L245" s="1"/>
  <c r="S245" s="1"/>
  <c r="F245"/>
  <c r="B246"/>
  <c r="I246" s="1"/>
  <c r="P246" s="1"/>
  <c r="E246"/>
  <c r="L246" s="1"/>
  <c r="S246" s="1"/>
  <c r="F246"/>
  <c r="B247"/>
  <c r="I247" s="1"/>
  <c r="P247" s="1"/>
  <c r="E247"/>
  <c r="L247" s="1"/>
  <c r="S247" s="1"/>
  <c r="F247"/>
  <c r="B248"/>
  <c r="I248" s="1"/>
  <c r="P248" s="1"/>
  <c r="E248"/>
  <c r="L248" s="1"/>
  <c r="S248" s="1"/>
  <c r="F248"/>
  <c r="B249"/>
  <c r="I249" s="1"/>
  <c r="P249" s="1"/>
  <c r="E249"/>
  <c r="L249" s="1"/>
  <c r="S249" s="1"/>
  <c r="F249"/>
  <c r="B250"/>
  <c r="I250" s="1"/>
  <c r="P250" s="1"/>
  <c r="E250"/>
  <c r="L250" s="1"/>
  <c r="S250" s="1"/>
  <c r="F250"/>
  <c r="B251"/>
  <c r="I251" s="1"/>
  <c r="P251" s="1"/>
  <c r="E251"/>
  <c r="L251" s="1"/>
  <c r="S251" s="1"/>
  <c r="F251"/>
  <c r="B252"/>
  <c r="I252" s="1"/>
  <c r="P252" s="1"/>
  <c r="E252"/>
  <c r="L252" s="1"/>
  <c r="S252" s="1"/>
  <c r="F252"/>
  <c r="B253"/>
  <c r="I253" s="1"/>
  <c r="P253" s="1"/>
  <c r="E253"/>
  <c r="L253" s="1"/>
  <c r="S253" s="1"/>
  <c r="F253"/>
  <c r="B254"/>
  <c r="I254" s="1"/>
  <c r="P254" s="1"/>
  <c r="E254"/>
  <c r="L254" s="1"/>
  <c r="S254" s="1"/>
  <c r="F254"/>
  <c r="B255"/>
  <c r="I255" s="1"/>
  <c r="P255" s="1"/>
  <c r="E255"/>
  <c r="L255" s="1"/>
  <c r="S255" s="1"/>
  <c r="F255"/>
  <c r="B256"/>
  <c r="I256" s="1"/>
  <c r="P256" s="1"/>
  <c r="E256"/>
  <c r="L256" s="1"/>
  <c r="S256" s="1"/>
  <c r="F256"/>
  <c r="B257"/>
  <c r="I257" s="1"/>
  <c r="P257" s="1"/>
  <c r="E257"/>
  <c r="L257" s="1"/>
  <c r="S257" s="1"/>
  <c r="F257"/>
  <c r="B258"/>
  <c r="I258" s="1"/>
  <c r="P258" s="1"/>
  <c r="E258"/>
  <c r="L258" s="1"/>
  <c r="S258" s="1"/>
  <c r="F258"/>
  <c r="B259"/>
  <c r="I259" s="1"/>
  <c r="P259" s="1"/>
  <c r="E259"/>
  <c r="L259" s="1"/>
  <c r="S259" s="1"/>
  <c r="F259"/>
  <c r="B260"/>
  <c r="I260" s="1"/>
  <c r="P260" s="1"/>
  <c r="E260"/>
  <c r="L260" s="1"/>
  <c r="S260" s="1"/>
  <c r="F260"/>
  <c r="B261"/>
  <c r="I261" s="1"/>
  <c r="P261" s="1"/>
  <c r="E261"/>
  <c r="L261" s="1"/>
  <c r="S261" s="1"/>
  <c r="F261"/>
  <c r="B262"/>
  <c r="I262" s="1"/>
  <c r="P262" s="1"/>
  <c r="E262"/>
  <c r="L262" s="1"/>
  <c r="S262" s="1"/>
  <c r="F262"/>
  <c r="B263"/>
  <c r="I263" s="1"/>
  <c r="P263" s="1"/>
  <c r="E263"/>
  <c r="L263" s="1"/>
  <c r="S263" s="1"/>
  <c r="F263"/>
  <c r="B264"/>
  <c r="I264" s="1"/>
  <c r="P264" s="1"/>
  <c r="E264"/>
  <c r="L264" s="1"/>
  <c r="S264" s="1"/>
  <c r="F264"/>
  <c r="B265"/>
  <c r="I265" s="1"/>
  <c r="P265" s="1"/>
  <c r="E265"/>
  <c r="L265" s="1"/>
  <c r="S265" s="1"/>
  <c r="F265"/>
  <c r="B266"/>
  <c r="I266" s="1"/>
  <c r="P266" s="1"/>
  <c r="E266"/>
  <c r="L266" s="1"/>
  <c r="S266" s="1"/>
  <c r="F266"/>
  <c r="B267"/>
  <c r="I267" s="1"/>
  <c r="P267" s="1"/>
  <c r="E267"/>
  <c r="L267" s="1"/>
  <c r="S267" s="1"/>
  <c r="F267"/>
  <c r="B268"/>
  <c r="I268" s="1"/>
  <c r="P268" s="1"/>
  <c r="E268"/>
  <c r="L268" s="1"/>
  <c r="S268" s="1"/>
  <c r="F268"/>
  <c r="B269"/>
  <c r="I269" s="1"/>
  <c r="P269" s="1"/>
  <c r="E269"/>
  <c r="L269" s="1"/>
  <c r="S269" s="1"/>
  <c r="F269"/>
  <c r="B270"/>
  <c r="I270" s="1"/>
  <c r="P270" s="1"/>
  <c r="E270"/>
  <c r="L270" s="1"/>
  <c r="S270" s="1"/>
  <c r="F270"/>
  <c r="B271"/>
  <c r="I271" s="1"/>
  <c r="P271" s="1"/>
  <c r="E271"/>
  <c r="L271" s="1"/>
  <c r="S271" s="1"/>
  <c r="F271"/>
  <c r="B272"/>
  <c r="I272" s="1"/>
  <c r="P272" s="1"/>
  <c r="E272"/>
  <c r="L272" s="1"/>
  <c r="S272" s="1"/>
  <c r="F272"/>
  <c r="B273"/>
  <c r="I273" s="1"/>
  <c r="P273" s="1"/>
  <c r="E273"/>
  <c r="L273" s="1"/>
  <c r="S273" s="1"/>
  <c r="F273"/>
  <c r="B274"/>
  <c r="I274" s="1"/>
  <c r="P274" s="1"/>
  <c r="E274"/>
  <c r="L274" s="1"/>
  <c r="S274" s="1"/>
  <c r="F274"/>
  <c r="B275"/>
  <c r="I275" s="1"/>
  <c r="P275" s="1"/>
  <c r="E275"/>
  <c r="L275" s="1"/>
  <c r="S275" s="1"/>
  <c r="F275"/>
  <c r="B276"/>
  <c r="I276" s="1"/>
  <c r="P276" s="1"/>
  <c r="E276"/>
  <c r="L276" s="1"/>
  <c r="S276" s="1"/>
  <c r="F276"/>
  <c r="B277"/>
  <c r="I277" s="1"/>
  <c r="P277" s="1"/>
  <c r="E277"/>
  <c r="L277" s="1"/>
  <c r="S277" s="1"/>
  <c r="F277"/>
  <c r="B278"/>
  <c r="I278" s="1"/>
  <c r="P278" s="1"/>
  <c r="E278"/>
  <c r="L278" s="1"/>
  <c r="S278" s="1"/>
  <c r="F278"/>
  <c r="B279"/>
  <c r="I279" s="1"/>
  <c r="P279" s="1"/>
  <c r="E279"/>
  <c r="L279" s="1"/>
  <c r="S279" s="1"/>
  <c r="F279"/>
  <c r="B280"/>
  <c r="I280" s="1"/>
  <c r="P280" s="1"/>
  <c r="E280"/>
  <c r="L280" s="1"/>
  <c r="S280" s="1"/>
  <c r="F280"/>
  <c r="B281"/>
  <c r="I281" s="1"/>
  <c r="P281" s="1"/>
  <c r="E281"/>
  <c r="L281" s="1"/>
  <c r="S281" s="1"/>
  <c r="F281"/>
  <c r="B282"/>
  <c r="I282" s="1"/>
  <c r="P282" s="1"/>
  <c r="E282"/>
  <c r="L282" s="1"/>
  <c r="S282" s="1"/>
  <c r="F282"/>
  <c r="B283"/>
  <c r="I283" s="1"/>
  <c r="P283" s="1"/>
  <c r="E283"/>
  <c r="L283" s="1"/>
  <c r="S283" s="1"/>
  <c r="F283"/>
  <c r="B284"/>
  <c r="I284" s="1"/>
  <c r="P284" s="1"/>
  <c r="E284"/>
  <c r="L284" s="1"/>
  <c r="S284" s="1"/>
  <c r="F284"/>
  <c r="B285"/>
  <c r="I285" s="1"/>
  <c r="P285" s="1"/>
  <c r="E285"/>
  <c r="L285" s="1"/>
  <c r="S285" s="1"/>
  <c r="F285"/>
  <c r="B286"/>
  <c r="I286" s="1"/>
  <c r="P286" s="1"/>
  <c r="E286"/>
  <c r="L286" s="1"/>
  <c r="S286" s="1"/>
  <c r="F286"/>
  <c r="B287"/>
  <c r="I287" s="1"/>
  <c r="P287" s="1"/>
  <c r="E287"/>
  <c r="L287" s="1"/>
  <c r="S287" s="1"/>
  <c r="F287"/>
  <c r="B288"/>
  <c r="I288" s="1"/>
  <c r="P288" s="1"/>
  <c r="E288"/>
  <c r="L288" s="1"/>
  <c r="S288" s="1"/>
  <c r="F288"/>
  <c r="B289"/>
  <c r="I289" s="1"/>
  <c r="P289" s="1"/>
  <c r="E289"/>
  <c r="L289" s="1"/>
  <c r="S289" s="1"/>
  <c r="F289"/>
  <c r="B290"/>
  <c r="I290" s="1"/>
  <c r="P290" s="1"/>
  <c r="E290"/>
  <c r="L290" s="1"/>
  <c r="S290" s="1"/>
  <c r="F290"/>
  <c r="B291"/>
  <c r="I291" s="1"/>
  <c r="P291" s="1"/>
  <c r="E291"/>
  <c r="L291" s="1"/>
  <c r="S291" s="1"/>
  <c r="F291"/>
  <c r="B292"/>
  <c r="I292" s="1"/>
  <c r="P292" s="1"/>
  <c r="E292"/>
  <c r="L292" s="1"/>
  <c r="S292" s="1"/>
  <c r="F292"/>
  <c r="B293"/>
  <c r="I293" s="1"/>
  <c r="P293" s="1"/>
  <c r="E293"/>
  <c r="L293" s="1"/>
  <c r="S293" s="1"/>
  <c r="F293"/>
  <c r="B294"/>
  <c r="I294" s="1"/>
  <c r="P294" s="1"/>
  <c r="E294"/>
  <c r="L294" s="1"/>
  <c r="S294" s="1"/>
  <c r="F294"/>
  <c r="B295"/>
  <c r="I295" s="1"/>
  <c r="P295" s="1"/>
  <c r="E295"/>
  <c r="L295" s="1"/>
  <c r="S295" s="1"/>
  <c r="F295"/>
  <c r="B296"/>
  <c r="I296" s="1"/>
  <c r="P296" s="1"/>
  <c r="E296"/>
  <c r="L296" s="1"/>
  <c r="S296" s="1"/>
  <c r="F296"/>
  <c r="B297"/>
  <c r="I297" s="1"/>
  <c r="P297" s="1"/>
  <c r="E297"/>
  <c r="L297" s="1"/>
  <c r="S297" s="1"/>
  <c r="F297"/>
  <c r="B298"/>
  <c r="I298" s="1"/>
  <c r="P298" s="1"/>
  <c r="E298"/>
  <c r="L298" s="1"/>
  <c r="S298" s="1"/>
  <c r="F298"/>
  <c r="B299"/>
  <c r="I299" s="1"/>
  <c r="P299" s="1"/>
  <c r="E299"/>
  <c r="L299" s="1"/>
  <c r="S299" s="1"/>
  <c r="F299"/>
  <c r="B300"/>
  <c r="I300" s="1"/>
  <c r="P300" s="1"/>
  <c r="E300"/>
  <c r="L300" s="1"/>
  <c r="S300" s="1"/>
  <c r="F300"/>
  <c r="B301"/>
  <c r="I301" s="1"/>
  <c r="P301" s="1"/>
  <c r="E301"/>
  <c r="L301" s="1"/>
  <c r="S301" s="1"/>
  <c r="F301"/>
  <c r="B302"/>
  <c r="I302" s="1"/>
  <c r="P302" s="1"/>
  <c r="E302"/>
  <c r="L302" s="1"/>
  <c r="S302" s="1"/>
  <c r="F302"/>
  <c r="B303"/>
  <c r="I303" s="1"/>
  <c r="P303" s="1"/>
  <c r="E303"/>
  <c r="L303" s="1"/>
  <c r="S303" s="1"/>
  <c r="F303"/>
  <c r="B304"/>
  <c r="I304" s="1"/>
  <c r="P304" s="1"/>
  <c r="E304"/>
  <c r="L304" s="1"/>
  <c r="S304" s="1"/>
  <c r="F304"/>
  <c r="B305"/>
  <c r="I305" s="1"/>
  <c r="P305" s="1"/>
  <c r="E305"/>
  <c r="L305" s="1"/>
  <c r="S305" s="1"/>
  <c r="F305"/>
  <c r="B306"/>
  <c r="I306" s="1"/>
  <c r="P306" s="1"/>
  <c r="E306"/>
  <c r="L306" s="1"/>
  <c r="S306" s="1"/>
  <c r="F306"/>
  <c r="B307"/>
  <c r="I307" s="1"/>
  <c r="P307" s="1"/>
  <c r="E307"/>
  <c r="L307" s="1"/>
  <c r="S307" s="1"/>
  <c r="F307"/>
  <c r="B308"/>
  <c r="I308" s="1"/>
  <c r="P308" s="1"/>
  <c r="E308"/>
  <c r="L308" s="1"/>
  <c r="S308" s="1"/>
  <c r="F308"/>
  <c r="B309"/>
  <c r="I309" s="1"/>
  <c r="P309" s="1"/>
  <c r="E309"/>
  <c r="L309" s="1"/>
  <c r="S309" s="1"/>
  <c r="F309"/>
  <c r="B310"/>
  <c r="I310" s="1"/>
  <c r="P310" s="1"/>
  <c r="E310"/>
  <c r="L310" s="1"/>
  <c r="S310" s="1"/>
  <c r="F310"/>
  <c r="B311"/>
  <c r="I311" s="1"/>
  <c r="P311" s="1"/>
  <c r="E311"/>
  <c r="L311" s="1"/>
  <c r="S311" s="1"/>
  <c r="F311"/>
  <c r="B312"/>
  <c r="I312" s="1"/>
  <c r="P312" s="1"/>
  <c r="E312"/>
  <c r="L312" s="1"/>
  <c r="S312" s="1"/>
  <c r="F312"/>
  <c r="B313"/>
  <c r="I313" s="1"/>
  <c r="P313" s="1"/>
  <c r="E313"/>
  <c r="L313" s="1"/>
  <c r="S313" s="1"/>
  <c r="F313"/>
  <c r="B314"/>
  <c r="I314" s="1"/>
  <c r="P314" s="1"/>
  <c r="E314"/>
  <c r="L314" s="1"/>
  <c r="S314" s="1"/>
  <c r="F314"/>
  <c r="B315"/>
  <c r="I315" s="1"/>
  <c r="P315" s="1"/>
  <c r="E315"/>
  <c r="L315" s="1"/>
  <c r="S315" s="1"/>
  <c r="F315"/>
  <c r="B316"/>
  <c r="I316" s="1"/>
  <c r="P316" s="1"/>
  <c r="E316"/>
  <c r="L316" s="1"/>
  <c r="S316" s="1"/>
  <c r="F316"/>
  <c r="B317"/>
  <c r="I317" s="1"/>
  <c r="P317" s="1"/>
  <c r="E317"/>
  <c r="L317" s="1"/>
  <c r="S317" s="1"/>
  <c r="F317"/>
  <c r="B318"/>
  <c r="I318" s="1"/>
  <c r="P318" s="1"/>
  <c r="E318"/>
  <c r="L318" s="1"/>
  <c r="S318" s="1"/>
  <c r="F318"/>
  <c r="B319"/>
  <c r="I319" s="1"/>
  <c r="P319" s="1"/>
  <c r="E319"/>
  <c r="L319" s="1"/>
  <c r="S319" s="1"/>
  <c r="F319"/>
  <c r="B320"/>
  <c r="I320" s="1"/>
  <c r="P320" s="1"/>
  <c r="E320"/>
  <c r="L320" s="1"/>
  <c r="S320" s="1"/>
  <c r="F320"/>
  <c r="B321"/>
  <c r="I321" s="1"/>
  <c r="P321" s="1"/>
  <c r="E321"/>
  <c r="L321" s="1"/>
  <c r="S321" s="1"/>
  <c r="F321"/>
  <c r="B322"/>
  <c r="I322" s="1"/>
  <c r="P322" s="1"/>
  <c r="E322"/>
  <c r="L322" s="1"/>
  <c r="S322" s="1"/>
  <c r="F322"/>
  <c r="B323"/>
  <c r="I323" s="1"/>
  <c r="P323" s="1"/>
  <c r="E323"/>
  <c r="L323" s="1"/>
  <c r="S323" s="1"/>
  <c r="F323"/>
  <c r="B324"/>
  <c r="I324" s="1"/>
  <c r="P324" s="1"/>
  <c r="E324"/>
  <c r="L324" s="1"/>
  <c r="S324" s="1"/>
  <c r="F324"/>
  <c r="B325"/>
  <c r="I325" s="1"/>
  <c r="P325" s="1"/>
  <c r="E325"/>
  <c r="L325" s="1"/>
  <c r="S325" s="1"/>
  <c r="F325"/>
  <c r="B326"/>
  <c r="I326" s="1"/>
  <c r="P326" s="1"/>
  <c r="E326"/>
  <c r="L326" s="1"/>
  <c r="S326" s="1"/>
  <c r="F326"/>
  <c r="B327"/>
  <c r="I327" s="1"/>
  <c r="P327" s="1"/>
  <c r="E327"/>
  <c r="L327" s="1"/>
  <c r="S327" s="1"/>
  <c r="F327"/>
  <c r="B328"/>
  <c r="I328" s="1"/>
  <c r="P328" s="1"/>
  <c r="E328"/>
  <c r="L328" s="1"/>
  <c r="S328" s="1"/>
  <c r="F328"/>
  <c r="B329"/>
  <c r="I329" s="1"/>
  <c r="P329" s="1"/>
  <c r="E329"/>
  <c r="L329" s="1"/>
  <c r="S329" s="1"/>
  <c r="F329"/>
  <c r="B330"/>
  <c r="I330" s="1"/>
  <c r="P330" s="1"/>
  <c r="E330"/>
  <c r="L330" s="1"/>
  <c r="S330" s="1"/>
  <c r="F330"/>
  <c r="B331"/>
  <c r="I331" s="1"/>
  <c r="P331" s="1"/>
  <c r="E331"/>
  <c r="L331" s="1"/>
  <c r="S331" s="1"/>
  <c r="F331"/>
  <c r="B332"/>
  <c r="I332" s="1"/>
  <c r="P332" s="1"/>
  <c r="E332"/>
  <c r="L332" s="1"/>
  <c r="S332" s="1"/>
  <c r="F332"/>
  <c r="B333"/>
  <c r="I333" s="1"/>
  <c r="P333" s="1"/>
  <c r="E333"/>
  <c r="L333" s="1"/>
  <c r="S333" s="1"/>
  <c r="F333"/>
  <c r="B334"/>
  <c r="I334" s="1"/>
  <c r="P334" s="1"/>
  <c r="E334"/>
  <c r="L334" s="1"/>
  <c r="S334" s="1"/>
  <c r="F334"/>
  <c r="B335"/>
  <c r="I335" s="1"/>
  <c r="P335" s="1"/>
  <c r="E335"/>
  <c r="L335" s="1"/>
  <c r="S335" s="1"/>
  <c r="F335"/>
  <c r="B336"/>
  <c r="I336" s="1"/>
  <c r="P336" s="1"/>
  <c r="E336"/>
  <c r="L336" s="1"/>
  <c r="S336" s="1"/>
  <c r="F336"/>
  <c r="B337"/>
  <c r="I337" s="1"/>
  <c r="P337" s="1"/>
  <c r="E337"/>
  <c r="L337" s="1"/>
  <c r="S337" s="1"/>
  <c r="F337"/>
  <c r="B338"/>
  <c r="I338" s="1"/>
  <c r="P338" s="1"/>
  <c r="E338"/>
  <c r="L338" s="1"/>
  <c r="S338" s="1"/>
  <c r="F338"/>
  <c r="B339"/>
  <c r="I339" s="1"/>
  <c r="P339" s="1"/>
  <c r="E339"/>
  <c r="L339" s="1"/>
  <c r="S339" s="1"/>
  <c r="F339"/>
  <c r="B340"/>
  <c r="I340" s="1"/>
  <c r="P340" s="1"/>
  <c r="E340"/>
  <c r="L340" s="1"/>
  <c r="S340" s="1"/>
  <c r="F340"/>
  <c r="B341"/>
  <c r="I341" s="1"/>
  <c r="P341" s="1"/>
  <c r="E341"/>
  <c r="L341" s="1"/>
  <c r="S341" s="1"/>
  <c r="F341"/>
  <c r="B342"/>
  <c r="I342" s="1"/>
  <c r="P342" s="1"/>
  <c r="E342"/>
  <c r="L342" s="1"/>
  <c r="S342" s="1"/>
  <c r="F342"/>
  <c r="B343"/>
  <c r="I343" s="1"/>
  <c r="P343" s="1"/>
  <c r="E343"/>
  <c r="L343" s="1"/>
  <c r="S343" s="1"/>
  <c r="F343"/>
  <c r="B344"/>
  <c r="I344" s="1"/>
  <c r="P344" s="1"/>
  <c r="E344"/>
  <c r="L344" s="1"/>
  <c r="S344" s="1"/>
  <c r="F344"/>
  <c r="B345"/>
  <c r="I345" s="1"/>
  <c r="P345" s="1"/>
  <c r="E345"/>
  <c r="L345" s="1"/>
  <c r="S345" s="1"/>
  <c r="F345"/>
  <c r="B346"/>
  <c r="I346" s="1"/>
  <c r="P346" s="1"/>
  <c r="E346"/>
  <c r="L346" s="1"/>
  <c r="S346" s="1"/>
  <c r="F346"/>
  <c r="B347"/>
  <c r="I347" s="1"/>
  <c r="P347" s="1"/>
  <c r="E347"/>
  <c r="L347" s="1"/>
  <c r="S347" s="1"/>
  <c r="F347"/>
  <c r="B348"/>
  <c r="I348" s="1"/>
  <c r="P348" s="1"/>
  <c r="E348"/>
  <c r="L348" s="1"/>
  <c r="S348" s="1"/>
  <c r="F348"/>
  <c r="B349"/>
  <c r="I349" s="1"/>
  <c r="P349" s="1"/>
  <c r="E349"/>
  <c r="L349" s="1"/>
  <c r="S349" s="1"/>
  <c r="F349"/>
  <c r="B350"/>
  <c r="I350" s="1"/>
  <c r="P350" s="1"/>
  <c r="E350"/>
  <c r="L350" s="1"/>
  <c r="S350" s="1"/>
  <c r="F350"/>
  <c r="B351"/>
  <c r="I351" s="1"/>
  <c r="P351" s="1"/>
  <c r="E351"/>
  <c r="L351" s="1"/>
  <c r="S351" s="1"/>
  <c r="F351"/>
  <c r="B352"/>
  <c r="I352" s="1"/>
  <c r="P352" s="1"/>
  <c r="E352"/>
  <c r="L352" s="1"/>
  <c r="S352" s="1"/>
  <c r="F352"/>
  <c r="B353"/>
  <c r="I353" s="1"/>
  <c r="P353" s="1"/>
  <c r="E353"/>
  <c r="L353" s="1"/>
  <c r="S353" s="1"/>
  <c r="F353"/>
  <c r="B354"/>
  <c r="I354" s="1"/>
  <c r="P354" s="1"/>
  <c r="E354"/>
  <c r="L354" s="1"/>
  <c r="S354" s="1"/>
  <c r="F354"/>
  <c r="B355"/>
  <c r="I355" s="1"/>
  <c r="P355" s="1"/>
  <c r="E355"/>
  <c r="L355" s="1"/>
  <c r="S355" s="1"/>
  <c r="F355"/>
  <c r="B356"/>
  <c r="I356" s="1"/>
  <c r="P356" s="1"/>
  <c r="E356"/>
  <c r="L356" s="1"/>
  <c r="S356" s="1"/>
  <c r="F356"/>
  <c r="B357"/>
  <c r="I357" s="1"/>
  <c r="P357" s="1"/>
  <c r="E357"/>
  <c r="L357" s="1"/>
  <c r="S357" s="1"/>
  <c r="F357"/>
  <c r="B358"/>
  <c r="I358" s="1"/>
  <c r="P358" s="1"/>
  <c r="E358"/>
  <c r="L358" s="1"/>
  <c r="S358" s="1"/>
  <c r="F358"/>
  <c r="B359"/>
  <c r="I359" s="1"/>
  <c r="P359" s="1"/>
  <c r="E359"/>
  <c r="L359" s="1"/>
  <c r="S359" s="1"/>
  <c r="F359"/>
  <c r="B360"/>
  <c r="I360" s="1"/>
  <c r="P360" s="1"/>
  <c r="E360"/>
  <c r="L360" s="1"/>
  <c r="S360" s="1"/>
  <c r="F360"/>
  <c r="B361"/>
  <c r="I361" s="1"/>
  <c r="P361" s="1"/>
  <c r="E361"/>
  <c r="L361" s="1"/>
  <c r="S361" s="1"/>
  <c r="F361"/>
  <c r="B362"/>
  <c r="I362" s="1"/>
  <c r="P362" s="1"/>
  <c r="E362"/>
  <c r="L362" s="1"/>
  <c r="S362" s="1"/>
  <c r="F362"/>
  <c r="B363"/>
  <c r="I363" s="1"/>
  <c r="P363" s="1"/>
  <c r="E363"/>
  <c r="L363" s="1"/>
  <c r="S363" s="1"/>
  <c r="F363"/>
  <c r="B364"/>
  <c r="I364" s="1"/>
  <c r="P364" s="1"/>
  <c r="E364"/>
  <c r="L364" s="1"/>
  <c r="S364" s="1"/>
  <c r="F364"/>
  <c r="B365"/>
  <c r="I365" s="1"/>
  <c r="P365" s="1"/>
  <c r="E365"/>
  <c r="L365" s="1"/>
  <c r="S365" s="1"/>
  <c r="F365"/>
  <c r="B366"/>
  <c r="I366" s="1"/>
  <c r="P366" s="1"/>
  <c r="E366"/>
  <c r="L366" s="1"/>
  <c r="S366" s="1"/>
  <c r="F366"/>
  <c r="B367"/>
  <c r="I367" s="1"/>
  <c r="P367" s="1"/>
  <c r="E367"/>
  <c r="L367" s="1"/>
  <c r="S367" s="1"/>
  <c r="F367"/>
  <c r="B368"/>
  <c r="I368" s="1"/>
  <c r="P368" s="1"/>
  <c r="E368"/>
  <c r="L368" s="1"/>
  <c r="S368" s="1"/>
  <c r="F368"/>
  <c r="B369"/>
  <c r="I369" s="1"/>
  <c r="P369" s="1"/>
  <c r="E369"/>
  <c r="L369" s="1"/>
  <c r="S369" s="1"/>
  <c r="F369"/>
  <c r="B370"/>
  <c r="I370" s="1"/>
  <c r="P370" s="1"/>
  <c r="E370"/>
  <c r="L370" s="1"/>
  <c r="S370" s="1"/>
  <c r="F370"/>
  <c r="B371"/>
  <c r="I371" s="1"/>
  <c r="P371" s="1"/>
  <c r="E371"/>
  <c r="L371" s="1"/>
  <c r="S371" s="1"/>
  <c r="F371"/>
  <c r="B372"/>
  <c r="I372" s="1"/>
  <c r="P372" s="1"/>
  <c r="E372"/>
  <c r="L372" s="1"/>
  <c r="S372" s="1"/>
  <c r="F372"/>
  <c r="B373"/>
  <c r="I373" s="1"/>
  <c r="P373" s="1"/>
  <c r="E373"/>
  <c r="L373" s="1"/>
  <c r="S373" s="1"/>
  <c r="F373"/>
  <c r="B374"/>
  <c r="I374" s="1"/>
  <c r="P374" s="1"/>
  <c r="E374"/>
  <c r="L374" s="1"/>
  <c r="S374" s="1"/>
  <c r="F374"/>
  <c r="B375"/>
  <c r="I375" s="1"/>
  <c r="P375" s="1"/>
  <c r="E375"/>
  <c r="L375" s="1"/>
  <c r="S375" s="1"/>
  <c r="F375"/>
  <c r="B376"/>
  <c r="I376" s="1"/>
  <c r="P376" s="1"/>
  <c r="E376"/>
  <c r="L376" s="1"/>
  <c r="S376" s="1"/>
  <c r="F376"/>
  <c r="B377"/>
  <c r="I377" s="1"/>
  <c r="P377" s="1"/>
  <c r="E377"/>
  <c r="L377" s="1"/>
  <c r="S377" s="1"/>
  <c r="F377"/>
  <c r="B378"/>
  <c r="I378" s="1"/>
  <c r="P378" s="1"/>
  <c r="E378"/>
  <c r="L378" s="1"/>
  <c r="S378" s="1"/>
  <c r="F378"/>
  <c r="B379"/>
  <c r="I379" s="1"/>
  <c r="P379" s="1"/>
  <c r="E379"/>
  <c r="L379" s="1"/>
  <c r="S379" s="1"/>
  <c r="F379"/>
  <c r="B380"/>
  <c r="I380" s="1"/>
  <c r="P380" s="1"/>
  <c r="E380"/>
  <c r="L380" s="1"/>
  <c r="S380" s="1"/>
  <c r="F380"/>
  <c r="B381"/>
  <c r="I381" s="1"/>
  <c r="P381" s="1"/>
  <c r="E381"/>
  <c r="L381" s="1"/>
  <c r="S381" s="1"/>
  <c r="F381"/>
  <c r="B382"/>
  <c r="I382" s="1"/>
  <c r="P382" s="1"/>
  <c r="E382"/>
  <c r="L382" s="1"/>
  <c r="S382" s="1"/>
  <c r="F382"/>
  <c r="B383"/>
  <c r="I383" s="1"/>
  <c r="P383" s="1"/>
  <c r="E383"/>
  <c r="L383" s="1"/>
  <c r="S383" s="1"/>
  <c r="F383"/>
  <c r="B384"/>
  <c r="I384" s="1"/>
  <c r="P384" s="1"/>
  <c r="E384"/>
  <c r="L384" s="1"/>
  <c r="S384" s="1"/>
  <c r="F384"/>
  <c r="B385"/>
  <c r="I385" s="1"/>
  <c r="P385" s="1"/>
  <c r="E385"/>
  <c r="L385" s="1"/>
  <c r="S385" s="1"/>
  <c r="F385"/>
  <c r="B386"/>
  <c r="I386" s="1"/>
  <c r="P386" s="1"/>
  <c r="E386"/>
  <c r="L386" s="1"/>
  <c r="S386" s="1"/>
  <c r="F386"/>
  <c r="B387"/>
  <c r="I387" s="1"/>
  <c r="P387" s="1"/>
  <c r="E387"/>
  <c r="L387" s="1"/>
  <c r="S387" s="1"/>
  <c r="F387"/>
  <c r="B388"/>
  <c r="I388" s="1"/>
  <c r="P388" s="1"/>
  <c r="E388"/>
  <c r="L388" s="1"/>
  <c r="S388" s="1"/>
  <c r="F388"/>
  <c r="B389"/>
  <c r="I389" s="1"/>
  <c r="P389" s="1"/>
  <c r="E389"/>
  <c r="L389" s="1"/>
  <c r="S389" s="1"/>
  <c r="F389"/>
  <c r="B390"/>
  <c r="I390" s="1"/>
  <c r="P390" s="1"/>
  <c r="E390"/>
  <c r="L390" s="1"/>
  <c r="S390" s="1"/>
  <c r="F390"/>
  <c r="B391"/>
  <c r="I391" s="1"/>
  <c r="P391" s="1"/>
  <c r="E391"/>
  <c r="L391" s="1"/>
  <c r="S391" s="1"/>
  <c r="F391"/>
  <c r="B392"/>
  <c r="I392" s="1"/>
  <c r="P392" s="1"/>
  <c r="E392"/>
  <c r="L392" s="1"/>
  <c r="S392" s="1"/>
  <c r="F392"/>
  <c r="B393"/>
  <c r="I393" s="1"/>
  <c r="P393" s="1"/>
  <c r="E393"/>
  <c r="L393" s="1"/>
  <c r="S393" s="1"/>
  <c r="F393"/>
  <c r="B394"/>
  <c r="I394" s="1"/>
  <c r="P394" s="1"/>
  <c r="E394"/>
  <c r="L394" s="1"/>
  <c r="S394" s="1"/>
  <c r="F394"/>
  <c r="B395"/>
  <c r="I395" s="1"/>
  <c r="P395" s="1"/>
  <c r="E395"/>
  <c r="L395" s="1"/>
  <c r="S395" s="1"/>
  <c r="F395"/>
  <c r="B396"/>
  <c r="I396" s="1"/>
  <c r="P396" s="1"/>
  <c r="E396"/>
  <c r="L396" s="1"/>
  <c r="S396" s="1"/>
  <c r="F396"/>
  <c r="B397"/>
  <c r="I397" s="1"/>
  <c r="P397" s="1"/>
  <c r="E397"/>
  <c r="L397" s="1"/>
  <c r="S397" s="1"/>
  <c r="F397"/>
  <c r="B398"/>
  <c r="I398" s="1"/>
  <c r="P398" s="1"/>
  <c r="E398"/>
  <c r="L398" s="1"/>
  <c r="S398" s="1"/>
  <c r="F398"/>
  <c r="B399"/>
  <c r="I399" s="1"/>
  <c r="P399" s="1"/>
  <c r="E399"/>
  <c r="L399" s="1"/>
  <c r="S399" s="1"/>
  <c r="F399"/>
  <c r="B400"/>
  <c r="I400" s="1"/>
  <c r="P400" s="1"/>
  <c r="E400"/>
  <c r="L400" s="1"/>
  <c r="S400" s="1"/>
  <c r="F400"/>
  <c r="B401"/>
  <c r="I401" s="1"/>
  <c r="P401" s="1"/>
  <c r="E401"/>
  <c r="L401" s="1"/>
  <c r="S401" s="1"/>
  <c r="F401"/>
  <c r="B402"/>
  <c r="I402" s="1"/>
  <c r="P402" s="1"/>
  <c r="E402"/>
  <c r="L402" s="1"/>
  <c r="S402" s="1"/>
  <c r="F402"/>
  <c r="B403"/>
  <c r="I403" s="1"/>
  <c r="P403" s="1"/>
  <c r="E403"/>
  <c r="L403" s="1"/>
  <c r="S403" s="1"/>
  <c r="F403"/>
  <c r="B404"/>
  <c r="I404" s="1"/>
  <c r="P404" s="1"/>
  <c r="E404"/>
  <c r="L404" s="1"/>
  <c r="S404" s="1"/>
  <c r="F404"/>
  <c r="B405"/>
  <c r="I405" s="1"/>
  <c r="P405" s="1"/>
  <c r="E405"/>
  <c r="L405" s="1"/>
  <c r="S405" s="1"/>
  <c r="F405"/>
  <c r="B406"/>
  <c r="I406" s="1"/>
  <c r="P406" s="1"/>
  <c r="E406"/>
  <c r="L406" s="1"/>
  <c r="S406" s="1"/>
  <c r="F406"/>
  <c r="B407"/>
  <c r="I407" s="1"/>
  <c r="P407" s="1"/>
  <c r="E407"/>
  <c r="L407" s="1"/>
  <c r="S407" s="1"/>
  <c r="F407"/>
  <c r="B408"/>
  <c r="I408" s="1"/>
  <c r="P408" s="1"/>
  <c r="E408"/>
  <c r="L408" s="1"/>
  <c r="S408" s="1"/>
  <c r="F408"/>
  <c r="B409"/>
  <c r="I409" s="1"/>
  <c r="P409" s="1"/>
  <c r="E409"/>
  <c r="L409" s="1"/>
  <c r="S409" s="1"/>
  <c r="F409"/>
  <c r="B410"/>
  <c r="I410" s="1"/>
  <c r="P410" s="1"/>
  <c r="E410"/>
  <c r="L410" s="1"/>
  <c r="S410" s="1"/>
  <c r="F410"/>
  <c r="B411"/>
  <c r="I411" s="1"/>
  <c r="P411" s="1"/>
  <c r="E411"/>
  <c r="L411" s="1"/>
  <c r="S411" s="1"/>
  <c r="F411"/>
  <c r="B412"/>
  <c r="I412" s="1"/>
  <c r="P412" s="1"/>
  <c r="E412"/>
  <c r="L412" s="1"/>
  <c r="S412" s="1"/>
  <c r="F412"/>
  <c r="B413"/>
  <c r="I413" s="1"/>
  <c r="P413" s="1"/>
  <c r="E413"/>
  <c r="L413" s="1"/>
  <c r="S413" s="1"/>
  <c r="F413"/>
  <c r="B414"/>
  <c r="I414" s="1"/>
  <c r="P414" s="1"/>
  <c r="E414"/>
  <c r="L414" s="1"/>
  <c r="S414" s="1"/>
  <c r="F414"/>
  <c r="B415"/>
  <c r="I415" s="1"/>
  <c r="P415" s="1"/>
  <c r="E415"/>
  <c r="L415" s="1"/>
  <c r="S415" s="1"/>
  <c r="F415"/>
  <c r="B416"/>
  <c r="I416" s="1"/>
  <c r="P416" s="1"/>
  <c r="E416"/>
  <c r="L416" s="1"/>
  <c r="S416" s="1"/>
  <c r="F416"/>
  <c r="B417"/>
  <c r="I417" s="1"/>
  <c r="P417" s="1"/>
  <c r="E417"/>
  <c r="L417" s="1"/>
  <c r="S417" s="1"/>
  <c r="F417"/>
  <c r="B418"/>
  <c r="I418" s="1"/>
  <c r="P418" s="1"/>
  <c r="E418"/>
  <c r="L418" s="1"/>
  <c r="S418" s="1"/>
  <c r="F418"/>
  <c r="B419"/>
  <c r="I419" s="1"/>
  <c r="P419" s="1"/>
  <c r="E419"/>
  <c r="L419" s="1"/>
  <c r="S419" s="1"/>
  <c r="F419"/>
  <c r="B420"/>
  <c r="I420" s="1"/>
  <c r="P420" s="1"/>
  <c r="E420"/>
  <c r="L420" s="1"/>
  <c r="S420" s="1"/>
  <c r="F420"/>
  <c r="B421"/>
  <c r="I421" s="1"/>
  <c r="P421" s="1"/>
  <c r="E421"/>
  <c r="L421" s="1"/>
  <c r="S421" s="1"/>
  <c r="F421"/>
  <c r="B422"/>
  <c r="I422" s="1"/>
  <c r="P422" s="1"/>
  <c r="E422"/>
  <c r="L422" s="1"/>
  <c r="S422" s="1"/>
  <c r="F422"/>
  <c r="B423"/>
  <c r="I423" s="1"/>
  <c r="P423" s="1"/>
  <c r="E423"/>
  <c r="L423" s="1"/>
  <c r="S423" s="1"/>
  <c r="F423"/>
  <c r="B424"/>
  <c r="I424" s="1"/>
  <c r="P424" s="1"/>
  <c r="E424"/>
  <c r="L424" s="1"/>
  <c r="S424" s="1"/>
  <c r="F424"/>
  <c r="B425"/>
  <c r="I425" s="1"/>
  <c r="P425" s="1"/>
  <c r="E425"/>
  <c r="L425" s="1"/>
  <c r="S425" s="1"/>
  <c r="F425"/>
  <c r="B426"/>
  <c r="I426" s="1"/>
  <c r="P426" s="1"/>
  <c r="E426"/>
  <c r="L426" s="1"/>
  <c r="S426" s="1"/>
  <c r="F426"/>
  <c r="B427"/>
  <c r="I427" s="1"/>
  <c r="P427" s="1"/>
  <c r="E427"/>
  <c r="L427" s="1"/>
  <c r="S427" s="1"/>
  <c r="F427"/>
  <c r="B428"/>
  <c r="I428" s="1"/>
  <c r="P428" s="1"/>
  <c r="E428"/>
  <c r="L428" s="1"/>
  <c r="S428" s="1"/>
  <c r="F428"/>
  <c r="B429"/>
  <c r="I429" s="1"/>
  <c r="P429" s="1"/>
  <c r="E429"/>
  <c r="L429" s="1"/>
  <c r="S429" s="1"/>
  <c r="F429"/>
  <c r="B430"/>
  <c r="I430" s="1"/>
  <c r="P430" s="1"/>
  <c r="E430"/>
  <c r="L430" s="1"/>
  <c r="S430" s="1"/>
  <c r="F430"/>
  <c r="B431"/>
  <c r="I431" s="1"/>
  <c r="P431" s="1"/>
  <c r="E431"/>
  <c r="L431" s="1"/>
  <c r="S431" s="1"/>
  <c r="F431"/>
  <c r="B432"/>
  <c r="I432" s="1"/>
  <c r="P432" s="1"/>
  <c r="E432"/>
  <c r="L432" s="1"/>
  <c r="S432" s="1"/>
  <c r="F432"/>
  <c r="B433"/>
  <c r="I433" s="1"/>
  <c r="P433" s="1"/>
  <c r="E433"/>
  <c r="L433" s="1"/>
  <c r="S433" s="1"/>
  <c r="F433"/>
  <c r="B434"/>
  <c r="I434" s="1"/>
  <c r="P434" s="1"/>
  <c r="E434"/>
  <c r="L434" s="1"/>
  <c r="S434" s="1"/>
  <c r="F434"/>
  <c r="B435"/>
  <c r="I435" s="1"/>
  <c r="P435" s="1"/>
  <c r="E435"/>
  <c r="L435" s="1"/>
  <c r="S435" s="1"/>
  <c r="F435"/>
  <c r="B436"/>
  <c r="I436" s="1"/>
  <c r="P436" s="1"/>
  <c r="E436"/>
  <c r="L436" s="1"/>
  <c r="S436" s="1"/>
  <c r="F436"/>
  <c r="B437"/>
  <c r="I437" s="1"/>
  <c r="P437" s="1"/>
  <c r="E437"/>
  <c r="L437" s="1"/>
  <c r="S437" s="1"/>
  <c r="F437"/>
  <c r="B438"/>
  <c r="I438" s="1"/>
  <c r="P438" s="1"/>
  <c r="E438"/>
  <c r="L438" s="1"/>
  <c r="S438" s="1"/>
  <c r="F438"/>
  <c r="B439"/>
  <c r="I439" s="1"/>
  <c r="P439" s="1"/>
  <c r="E439"/>
  <c r="L439" s="1"/>
  <c r="S439" s="1"/>
  <c r="F439"/>
  <c r="B440"/>
  <c r="I440" s="1"/>
  <c r="P440" s="1"/>
  <c r="E440"/>
  <c r="L440" s="1"/>
  <c r="S440" s="1"/>
  <c r="F440"/>
  <c r="B441"/>
  <c r="I441" s="1"/>
  <c r="P441" s="1"/>
  <c r="E441"/>
  <c r="L441" s="1"/>
  <c r="S441" s="1"/>
  <c r="F441"/>
  <c r="B442"/>
  <c r="I442" s="1"/>
  <c r="P442" s="1"/>
  <c r="E442"/>
  <c r="L442" s="1"/>
  <c r="S442" s="1"/>
  <c r="F442"/>
  <c r="B443"/>
  <c r="I443" s="1"/>
  <c r="P443" s="1"/>
  <c r="E443"/>
  <c r="L443" s="1"/>
  <c r="S443" s="1"/>
  <c r="F443"/>
  <c r="B444"/>
  <c r="I444" s="1"/>
  <c r="P444" s="1"/>
  <c r="E444"/>
  <c r="L444" s="1"/>
  <c r="S444" s="1"/>
  <c r="F444"/>
  <c r="B445"/>
  <c r="I445" s="1"/>
  <c r="P445" s="1"/>
  <c r="E445"/>
  <c r="L445" s="1"/>
  <c r="S445" s="1"/>
  <c r="F445"/>
  <c r="B446"/>
  <c r="I446" s="1"/>
  <c r="P446" s="1"/>
  <c r="E446"/>
  <c r="L446" s="1"/>
  <c r="S446" s="1"/>
  <c r="F446"/>
  <c r="B447"/>
  <c r="I447" s="1"/>
  <c r="P447" s="1"/>
  <c r="E447"/>
  <c r="L447" s="1"/>
  <c r="S447" s="1"/>
  <c r="F447"/>
  <c r="B448"/>
  <c r="I448" s="1"/>
  <c r="P448" s="1"/>
  <c r="E448"/>
  <c r="L448" s="1"/>
  <c r="S448" s="1"/>
  <c r="F448"/>
  <c r="B449"/>
  <c r="I449" s="1"/>
  <c r="P449" s="1"/>
  <c r="E449"/>
  <c r="L449" s="1"/>
  <c r="S449" s="1"/>
  <c r="F449"/>
  <c r="B450"/>
  <c r="I450" s="1"/>
  <c r="P450" s="1"/>
  <c r="E450"/>
  <c r="L450" s="1"/>
  <c r="S450" s="1"/>
  <c r="F450"/>
  <c r="B451"/>
  <c r="I451" s="1"/>
  <c r="P451" s="1"/>
  <c r="E451"/>
  <c r="L451" s="1"/>
  <c r="S451" s="1"/>
  <c r="F451"/>
  <c r="B452"/>
  <c r="I452" s="1"/>
  <c r="P452" s="1"/>
  <c r="E452"/>
  <c r="L452" s="1"/>
  <c r="S452" s="1"/>
  <c r="F452"/>
  <c r="B453"/>
  <c r="I453" s="1"/>
  <c r="P453" s="1"/>
  <c r="E453"/>
  <c r="L453" s="1"/>
  <c r="S453" s="1"/>
  <c r="F453"/>
  <c r="B454"/>
  <c r="I454" s="1"/>
  <c r="P454" s="1"/>
  <c r="E454"/>
  <c r="L454" s="1"/>
  <c r="S454" s="1"/>
  <c r="F454"/>
  <c r="B455"/>
  <c r="I455" s="1"/>
  <c r="P455" s="1"/>
  <c r="E455"/>
  <c r="L455" s="1"/>
  <c r="S455" s="1"/>
  <c r="F455"/>
  <c r="B456"/>
  <c r="I456" s="1"/>
  <c r="P456" s="1"/>
  <c r="E456"/>
  <c r="L456" s="1"/>
  <c r="S456" s="1"/>
  <c r="F456"/>
  <c r="B457"/>
  <c r="I457" s="1"/>
  <c r="P457" s="1"/>
  <c r="E457"/>
  <c r="L457" s="1"/>
  <c r="S457" s="1"/>
  <c r="F457"/>
  <c r="B458"/>
  <c r="I458" s="1"/>
  <c r="P458" s="1"/>
  <c r="E458"/>
  <c r="L458" s="1"/>
  <c r="S458" s="1"/>
  <c r="F458"/>
  <c r="B459"/>
  <c r="I459" s="1"/>
  <c r="P459" s="1"/>
  <c r="E459"/>
  <c r="L459" s="1"/>
  <c r="S459" s="1"/>
  <c r="F459"/>
  <c r="B460"/>
  <c r="I460" s="1"/>
  <c r="P460" s="1"/>
  <c r="E460"/>
  <c r="L460" s="1"/>
  <c r="S460" s="1"/>
  <c r="F460"/>
  <c r="B461"/>
  <c r="I461" s="1"/>
  <c r="P461" s="1"/>
  <c r="E461"/>
  <c r="L461" s="1"/>
  <c r="S461" s="1"/>
  <c r="F461"/>
  <c r="B462"/>
  <c r="I462" s="1"/>
  <c r="P462" s="1"/>
  <c r="E462"/>
  <c r="L462" s="1"/>
  <c r="S462" s="1"/>
  <c r="F462"/>
  <c r="B463"/>
  <c r="I463" s="1"/>
  <c r="P463" s="1"/>
  <c r="E463"/>
  <c r="L463" s="1"/>
  <c r="S463" s="1"/>
  <c r="F463"/>
  <c r="B464"/>
  <c r="I464" s="1"/>
  <c r="P464" s="1"/>
  <c r="E464"/>
  <c r="L464" s="1"/>
  <c r="S464" s="1"/>
  <c r="F464"/>
  <c r="B465"/>
  <c r="I465" s="1"/>
  <c r="P465" s="1"/>
  <c r="E465"/>
  <c r="L465" s="1"/>
  <c r="S465" s="1"/>
  <c r="F465"/>
  <c r="B466"/>
  <c r="I466" s="1"/>
  <c r="P466" s="1"/>
  <c r="E466"/>
  <c r="L466" s="1"/>
  <c r="S466" s="1"/>
  <c r="F466"/>
  <c r="B467"/>
  <c r="I467" s="1"/>
  <c r="P467" s="1"/>
  <c r="E467"/>
  <c r="L467" s="1"/>
  <c r="S467" s="1"/>
  <c r="F467"/>
  <c r="B468"/>
  <c r="I468" s="1"/>
  <c r="P468" s="1"/>
  <c r="E468"/>
  <c r="L468" s="1"/>
  <c r="S468" s="1"/>
  <c r="F468"/>
  <c r="B469"/>
  <c r="I469" s="1"/>
  <c r="P469" s="1"/>
  <c r="E469"/>
  <c r="L469" s="1"/>
  <c r="S469" s="1"/>
  <c r="F469"/>
  <c r="B470"/>
  <c r="I470" s="1"/>
  <c r="P470" s="1"/>
  <c r="E470"/>
  <c r="L470" s="1"/>
  <c r="S470" s="1"/>
  <c r="F470"/>
  <c r="B471"/>
  <c r="I471" s="1"/>
  <c r="P471" s="1"/>
  <c r="E471"/>
  <c r="L471" s="1"/>
  <c r="S471" s="1"/>
  <c r="F471"/>
  <c r="B472"/>
  <c r="I472" s="1"/>
  <c r="P472" s="1"/>
  <c r="E472"/>
  <c r="L472" s="1"/>
  <c r="S472" s="1"/>
  <c r="F472"/>
  <c r="B473"/>
  <c r="I473" s="1"/>
  <c r="P473" s="1"/>
  <c r="E473"/>
  <c r="L473" s="1"/>
  <c r="S473" s="1"/>
  <c r="F473"/>
  <c r="B474"/>
  <c r="I474" s="1"/>
  <c r="P474" s="1"/>
  <c r="E474"/>
  <c r="L474" s="1"/>
  <c r="S474" s="1"/>
  <c r="F474"/>
  <c r="B475"/>
  <c r="I475" s="1"/>
  <c r="P475" s="1"/>
  <c r="E475"/>
  <c r="L475" s="1"/>
  <c r="S475" s="1"/>
  <c r="F475"/>
  <c r="B476"/>
  <c r="I476" s="1"/>
  <c r="P476" s="1"/>
  <c r="E476"/>
  <c r="L476" s="1"/>
  <c r="S476" s="1"/>
  <c r="F476"/>
  <c r="B477"/>
  <c r="I477" s="1"/>
  <c r="P477" s="1"/>
  <c r="E477"/>
  <c r="L477" s="1"/>
  <c r="S477" s="1"/>
  <c r="F477"/>
  <c r="B478"/>
  <c r="I478" s="1"/>
  <c r="P478" s="1"/>
  <c r="E478"/>
  <c r="L478" s="1"/>
  <c r="S478" s="1"/>
  <c r="F478"/>
  <c r="B479"/>
  <c r="I479" s="1"/>
  <c r="P479" s="1"/>
  <c r="E479"/>
  <c r="L479" s="1"/>
  <c r="S479" s="1"/>
  <c r="F479"/>
  <c r="B480"/>
  <c r="I480" s="1"/>
  <c r="P480" s="1"/>
  <c r="E480"/>
  <c r="L480" s="1"/>
  <c r="S480" s="1"/>
  <c r="F480"/>
  <c r="B481"/>
  <c r="I481" s="1"/>
  <c r="P481" s="1"/>
  <c r="E481"/>
  <c r="L481" s="1"/>
  <c r="S481" s="1"/>
  <c r="F481"/>
  <c r="B482"/>
  <c r="I482" s="1"/>
  <c r="P482" s="1"/>
  <c r="E482"/>
  <c r="L482" s="1"/>
  <c r="S482" s="1"/>
  <c r="F482"/>
  <c r="B483"/>
  <c r="I483" s="1"/>
  <c r="P483" s="1"/>
  <c r="E483"/>
  <c r="L483" s="1"/>
  <c r="S483" s="1"/>
  <c r="F483"/>
  <c r="B484"/>
  <c r="I484" s="1"/>
  <c r="P484" s="1"/>
  <c r="E484"/>
  <c r="L484" s="1"/>
  <c r="S484" s="1"/>
  <c r="F484"/>
  <c r="B485"/>
  <c r="I485" s="1"/>
  <c r="P485" s="1"/>
  <c r="E485"/>
  <c r="L485" s="1"/>
  <c r="S485" s="1"/>
  <c r="F485"/>
  <c r="B486"/>
  <c r="I486" s="1"/>
  <c r="P486" s="1"/>
  <c r="E486"/>
  <c r="L486" s="1"/>
  <c r="S486" s="1"/>
  <c r="F486"/>
  <c r="B487"/>
  <c r="I487" s="1"/>
  <c r="P487" s="1"/>
  <c r="E487"/>
  <c r="L487" s="1"/>
  <c r="S487" s="1"/>
  <c r="F487"/>
  <c r="B488"/>
  <c r="I488" s="1"/>
  <c r="P488" s="1"/>
  <c r="E488"/>
  <c r="L488" s="1"/>
  <c r="S488" s="1"/>
  <c r="F488"/>
  <c r="B489"/>
  <c r="I489" s="1"/>
  <c r="P489" s="1"/>
  <c r="E489"/>
  <c r="L489" s="1"/>
  <c r="S489" s="1"/>
  <c r="F489"/>
  <c r="B490"/>
  <c r="I490" s="1"/>
  <c r="P490" s="1"/>
  <c r="E490"/>
  <c r="L490" s="1"/>
  <c r="S490" s="1"/>
  <c r="F490"/>
  <c r="B491"/>
  <c r="I491" s="1"/>
  <c r="P491" s="1"/>
  <c r="E491"/>
  <c r="L491" s="1"/>
  <c r="S491" s="1"/>
  <c r="F491"/>
  <c r="B492"/>
  <c r="I492" s="1"/>
  <c r="P492" s="1"/>
  <c r="E492"/>
  <c r="L492" s="1"/>
  <c r="S492" s="1"/>
  <c r="F492"/>
  <c r="B493"/>
  <c r="I493" s="1"/>
  <c r="P493" s="1"/>
  <c r="E493"/>
  <c r="L493" s="1"/>
  <c r="S493" s="1"/>
  <c r="F493"/>
  <c r="B494"/>
  <c r="I494" s="1"/>
  <c r="P494" s="1"/>
  <c r="E494"/>
  <c r="L494" s="1"/>
  <c r="S494" s="1"/>
  <c r="F494"/>
  <c r="B495"/>
  <c r="I495" s="1"/>
  <c r="P495" s="1"/>
  <c r="E495"/>
  <c r="L495" s="1"/>
  <c r="S495" s="1"/>
  <c r="F495"/>
  <c r="B496"/>
  <c r="I496" s="1"/>
  <c r="P496" s="1"/>
  <c r="E496"/>
  <c r="L496" s="1"/>
  <c r="S496" s="1"/>
  <c r="F496"/>
  <c r="B497"/>
  <c r="I497" s="1"/>
  <c r="P497" s="1"/>
  <c r="E497"/>
  <c r="L497" s="1"/>
  <c r="S497" s="1"/>
  <c r="F497"/>
  <c r="B498"/>
  <c r="I498" s="1"/>
  <c r="P498" s="1"/>
  <c r="E498"/>
  <c r="L498" s="1"/>
  <c r="S498" s="1"/>
  <c r="F498"/>
  <c r="B499"/>
  <c r="I499" s="1"/>
  <c r="P499" s="1"/>
  <c r="E499"/>
  <c r="L499" s="1"/>
  <c r="S499" s="1"/>
  <c r="F499"/>
  <c r="B500"/>
  <c r="I500" s="1"/>
  <c r="P500" s="1"/>
  <c r="E500"/>
  <c r="L500" s="1"/>
  <c r="S500" s="1"/>
  <c r="F500"/>
  <c r="B501"/>
  <c r="I501" s="1"/>
  <c r="P501" s="1"/>
  <c r="E501"/>
  <c r="L501" s="1"/>
  <c r="S501" s="1"/>
  <c r="F501"/>
  <c r="B502"/>
  <c r="I502" s="1"/>
  <c r="P502" s="1"/>
  <c r="E502"/>
  <c r="L502" s="1"/>
  <c r="S502" s="1"/>
  <c r="F502"/>
  <c r="B503"/>
  <c r="I503" s="1"/>
  <c r="P503" s="1"/>
  <c r="E503"/>
  <c r="L503" s="1"/>
  <c r="S503" s="1"/>
  <c r="F503"/>
  <c r="B504"/>
  <c r="I504" s="1"/>
  <c r="P504" s="1"/>
  <c r="E504"/>
  <c r="L504" s="1"/>
  <c r="S504" s="1"/>
  <c r="F504"/>
  <c r="B505"/>
  <c r="I505" s="1"/>
  <c r="P505" s="1"/>
  <c r="E505"/>
  <c r="L505" s="1"/>
  <c r="S505" s="1"/>
  <c r="F505"/>
  <c r="B506"/>
  <c r="I506" s="1"/>
  <c r="P506" s="1"/>
  <c r="E506"/>
  <c r="L506" s="1"/>
  <c r="S506" s="1"/>
  <c r="F506"/>
  <c r="B507"/>
  <c r="I507" s="1"/>
  <c r="P507" s="1"/>
  <c r="E507"/>
  <c r="L507" s="1"/>
  <c r="S507" s="1"/>
  <c r="F507"/>
  <c r="B508"/>
  <c r="I508" s="1"/>
  <c r="P508" s="1"/>
  <c r="E508"/>
  <c r="L508" s="1"/>
  <c r="S508" s="1"/>
  <c r="F508"/>
  <c r="B509"/>
  <c r="I509" s="1"/>
  <c r="P509" s="1"/>
  <c r="E509"/>
  <c r="L509" s="1"/>
  <c r="S509" s="1"/>
  <c r="F509"/>
  <c r="B510"/>
  <c r="I510" s="1"/>
  <c r="P510" s="1"/>
  <c r="E510"/>
  <c r="L510" s="1"/>
  <c r="S510" s="1"/>
  <c r="F510"/>
  <c r="B511"/>
  <c r="I511" s="1"/>
  <c r="P511" s="1"/>
  <c r="E511"/>
  <c r="L511" s="1"/>
  <c r="S511" s="1"/>
  <c r="F511"/>
  <c r="B512"/>
  <c r="I512" s="1"/>
  <c r="P512" s="1"/>
  <c r="E512"/>
  <c r="L512" s="1"/>
  <c r="S512" s="1"/>
  <c r="F512"/>
  <c r="B513"/>
  <c r="I513" s="1"/>
  <c r="P513" s="1"/>
  <c r="E513"/>
  <c r="L513" s="1"/>
  <c r="S513" s="1"/>
  <c r="F513"/>
  <c r="B514"/>
  <c r="I514" s="1"/>
  <c r="P514" s="1"/>
  <c r="E514"/>
  <c r="L514" s="1"/>
  <c r="S514" s="1"/>
  <c r="F514"/>
  <c r="B515"/>
  <c r="I515" s="1"/>
  <c r="P515" s="1"/>
  <c r="E515"/>
  <c r="L515" s="1"/>
  <c r="S515" s="1"/>
  <c r="F515"/>
  <c r="B516"/>
  <c r="I516" s="1"/>
  <c r="P516" s="1"/>
  <c r="E516"/>
  <c r="L516" s="1"/>
  <c r="S516" s="1"/>
  <c r="F516"/>
  <c r="B517"/>
  <c r="I517" s="1"/>
  <c r="P517" s="1"/>
  <c r="E517"/>
  <c r="L517" s="1"/>
  <c r="S517" s="1"/>
  <c r="F517"/>
  <c r="B518"/>
  <c r="I518" s="1"/>
  <c r="P518" s="1"/>
  <c r="E518"/>
  <c r="L518" s="1"/>
  <c r="S518" s="1"/>
  <c r="F518"/>
  <c r="B519"/>
  <c r="I519" s="1"/>
  <c r="P519" s="1"/>
  <c r="E519"/>
  <c r="L519" s="1"/>
  <c r="S519" s="1"/>
  <c r="F519"/>
  <c r="B520"/>
  <c r="I520" s="1"/>
  <c r="P520" s="1"/>
  <c r="E520"/>
  <c r="L520" s="1"/>
  <c r="S520" s="1"/>
  <c r="F520"/>
  <c r="B521"/>
  <c r="I521" s="1"/>
  <c r="P521" s="1"/>
  <c r="E521"/>
  <c r="L521" s="1"/>
  <c r="S521" s="1"/>
  <c r="F521"/>
  <c r="B522"/>
  <c r="I522" s="1"/>
  <c r="P522" s="1"/>
  <c r="E522"/>
  <c r="L522" s="1"/>
  <c r="S522" s="1"/>
  <c r="F522"/>
  <c r="B523"/>
  <c r="I523" s="1"/>
  <c r="P523" s="1"/>
  <c r="E523"/>
  <c r="L523" s="1"/>
  <c r="S523" s="1"/>
  <c r="F523"/>
  <c r="B524"/>
  <c r="I524" s="1"/>
  <c r="P524" s="1"/>
  <c r="E524"/>
  <c r="L524" s="1"/>
  <c r="S524" s="1"/>
  <c r="F524"/>
  <c r="B525"/>
  <c r="I525" s="1"/>
  <c r="P525" s="1"/>
  <c r="E525"/>
  <c r="L525" s="1"/>
  <c r="S525" s="1"/>
  <c r="F525"/>
  <c r="B526"/>
  <c r="I526" s="1"/>
  <c r="P526" s="1"/>
  <c r="E526"/>
  <c r="L526" s="1"/>
  <c r="S526" s="1"/>
  <c r="F526"/>
  <c r="B527"/>
  <c r="I527" s="1"/>
  <c r="P527" s="1"/>
  <c r="E527"/>
  <c r="L527" s="1"/>
  <c r="S527" s="1"/>
  <c r="F527"/>
  <c r="B528"/>
  <c r="I528" s="1"/>
  <c r="P528" s="1"/>
  <c r="E528"/>
  <c r="L528" s="1"/>
  <c r="S528" s="1"/>
  <c r="F528"/>
  <c r="B529"/>
  <c r="I529" s="1"/>
  <c r="P529" s="1"/>
  <c r="E529"/>
  <c r="L529" s="1"/>
  <c r="S529" s="1"/>
  <c r="F529"/>
  <c r="B530"/>
  <c r="I530" s="1"/>
  <c r="P530" s="1"/>
  <c r="E530"/>
  <c r="L530" s="1"/>
  <c r="S530" s="1"/>
  <c r="F530"/>
  <c r="B531"/>
  <c r="I531" s="1"/>
  <c r="P531" s="1"/>
  <c r="E531"/>
  <c r="L531" s="1"/>
  <c r="S531" s="1"/>
  <c r="F531"/>
  <c r="B532"/>
  <c r="I532" s="1"/>
  <c r="P532" s="1"/>
  <c r="E532"/>
  <c r="L532" s="1"/>
  <c r="S532" s="1"/>
  <c r="F532"/>
  <c r="B533"/>
  <c r="I533" s="1"/>
  <c r="P533" s="1"/>
  <c r="E533"/>
  <c r="L533" s="1"/>
  <c r="S533" s="1"/>
  <c r="F533"/>
  <c r="B534"/>
  <c r="I534" s="1"/>
  <c r="P534" s="1"/>
  <c r="E534"/>
  <c r="L534" s="1"/>
  <c r="S534" s="1"/>
  <c r="F534"/>
  <c r="B535"/>
  <c r="I535" s="1"/>
  <c r="P535" s="1"/>
  <c r="E535"/>
  <c r="L535" s="1"/>
  <c r="S535" s="1"/>
  <c r="F535"/>
  <c r="B536"/>
  <c r="I536" s="1"/>
  <c r="P536" s="1"/>
  <c r="E536"/>
  <c r="L536" s="1"/>
  <c r="S536" s="1"/>
  <c r="F536"/>
  <c r="B537"/>
  <c r="I537" s="1"/>
  <c r="P537" s="1"/>
  <c r="E537"/>
  <c r="L537" s="1"/>
  <c r="S537" s="1"/>
  <c r="F537"/>
  <c r="B538"/>
  <c r="I538" s="1"/>
  <c r="P538" s="1"/>
  <c r="E538"/>
  <c r="L538" s="1"/>
  <c r="S538" s="1"/>
  <c r="F538"/>
  <c r="B539"/>
  <c r="I539" s="1"/>
  <c r="P539" s="1"/>
  <c r="E539"/>
  <c r="L539" s="1"/>
  <c r="S539" s="1"/>
  <c r="F539"/>
  <c r="B540"/>
  <c r="I540" s="1"/>
  <c r="P540" s="1"/>
  <c r="E540"/>
  <c r="L540" s="1"/>
  <c r="S540" s="1"/>
  <c r="F540"/>
  <c r="B541"/>
  <c r="I541" s="1"/>
  <c r="P541" s="1"/>
  <c r="E541"/>
  <c r="L541" s="1"/>
  <c r="S541" s="1"/>
  <c r="F541"/>
  <c r="B542"/>
  <c r="I542" s="1"/>
  <c r="P542" s="1"/>
  <c r="E542"/>
  <c r="L542" s="1"/>
  <c r="S542" s="1"/>
  <c r="F542"/>
  <c r="B543"/>
  <c r="I543" s="1"/>
  <c r="P543" s="1"/>
  <c r="E543"/>
  <c r="L543" s="1"/>
  <c r="S543" s="1"/>
  <c r="F543"/>
  <c r="B544"/>
  <c r="I544" s="1"/>
  <c r="P544" s="1"/>
  <c r="E544"/>
  <c r="L544" s="1"/>
  <c r="S544" s="1"/>
  <c r="F544"/>
  <c r="B545"/>
  <c r="I545" s="1"/>
  <c r="P545" s="1"/>
  <c r="E545"/>
  <c r="L545" s="1"/>
  <c r="S545" s="1"/>
  <c r="F545"/>
  <c r="B546"/>
  <c r="I546" s="1"/>
  <c r="P546" s="1"/>
  <c r="E546"/>
  <c r="L546" s="1"/>
  <c r="S546" s="1"/>
  <c r="F546"/>
  <c r="B547"/>
  <c r="I547" s="1"/>
  <c r="P547" s="1"/>
  <c r="E547"/>
  <c r="L547" s="1"/>
  <c r="S547" s="1"/>
  <c r="F547"/>
  <c r="B548"/>
  <c r="I548" s="1"/>
  <c r="P548" s="1"/>
  <c r="E548"/>
  <c r="L548" s="1"/>
  <c r="S548" s="1"/>
  <c r="F548"/>
  <c r="B549"/>
  <c r="I549" s="1"/>
  <c r="P549" s="1"/>
  <c r="E549"/>
  <c r="L549" s="1"/>
  <c r="S549" s="1"/>
  <c r="F549"/>
  <c r="B550"/>
  <c r="I550" s="1"/>
  <c r="P550" s="1"/>
  <c r="E550"/>
  <c r="L550" s="1"/>
  <c r="S550" s="1"/>
  <c r="F550"/>
  <c r="B551"/>
  <c r="I551" s="1"/>
  <c r="P551" s="1"/>
  <c r="E551"/>
  <c r="L551" s="1"/>
  <c r="S551" s="1"/>
  <c r="F551"/>
  <c r="B552"/>
  <c r="I552" s="1"/>
  <c r="P552" s="1"/>
  <c r="E552"/>
  <c r="L552" s="1"/>
  <c r="S552" s="1"/>
  <c r="F552"/>
  <c r="B553"/>
  <c r="I553" s="1"/>
  <c r="P553" s="1"/>
  <c r="E553"/>
  <c r="L553" s="1"/>
  <c r="S553" s="1"/>
  <c r="F553"/>
  <c r="B554"/>
  <c r="I554" s="1"/>
  <c r="P554" s="1"/>
  <c r="E554"/>
  <c r="L554" s="1"/>
  <c r="S554" s="1"/>
  <c r="F554"/>
  <c r="B555"/>
  <c r="I555" s="1"/>
  <c r="P555" s="1"/>
  <c r="E555"/>
  <c r="L555" s="1"/>
  <c r="S555" s="1"/>
  <c r="F555"/>
  <c r="B556"/>
  <c r="I556" s="1"/>
  <c r="P556" s="1"/>
  <c r="E556"/>
  <c r="L556" s="1"/>
  <c r="S556" s="1"/>
  <c r="F556"/>
  <c r="B557"/>
  <c r="I557" s="1"/>
  <c r="P557" s="1"/>
  <c r="E557"/>
  <c r="L557" s="1"/>
  <c r="S557" s="1"/>
  <c r="F557"/>
  <c r="B558"/>
  <c r="I558" s="1"/>
  <c r="P558" s="1"/>
  <c r="E558"/>
  <c r="L558" s="1"/>
  <c r="S558" s="1"/>
  <c r="F558"/>
  <c r="B559"/>
  <c r="I559" s="1"/>
  <c r="P559" s="1"/>
  <c r="E559"/>
  <c r="L559" s="1"/>
  <c r="S559" s="1"/>
  <c r="F559"/>
  <c r="B560"/>
  <c r="I560" s="1"/>
  <c r="P560" s="1"/>
  <c r="E560"/>
  <c r="L560" s="1"/>
  <c r="S560" s="1"/>
  <c r="F560"/>
  <c r="B561"/>
  <c r="I561" s="1"/>
  <c r="P561" s="1"/>
  <c r="E561"/>
  <c r="L561" s="1"/>
  <c r="S561" s="1"/>
  <c r="F561"/>
  <c r="B562"/>
  <c r="I562" s="1"/>
  <c r="P562" s="1"/>
  <c r="E562"/>
  <c r="L562" s="1"/>
  <c r="S562" s="1"/>
  <c r="F562"/>
  <c r="B563"/>
  <c r="I563" s="1"/>
  <c r="P563" s="1"/>
  <c r="E563"/>
  <c r="L563" s="1"/>
  <c r="S563" s="1"/>
  <c r="F563"/>
  <c r="B564"/>
  <c r="I564" s="1"/>
  <c r="P564" s="1"/>
  <c r="E564"/>
  <c r="L564" s="1"/>
  <c r="S564" s="1"/>
  <c r="F564"/>
  <c r="B565"/>
  <c r="I565" s="1"/>
  <c r="P565" s="1"/>
  <c r="E565"/>
  <c r="L565" s="1"/>
  <c r="S565" s="1"/>
  <c r="F565"/>
  <c r="B566"/>
  <c r="I566" s="1"/>
  <c r="P566" s="1"/>
  <c r="E566"/>
  <c r="L566" s="1"/>
  <c r="S566" s="1"/>
  <c r="F566"/>
  <c r="B567"/>
  <c r="I567" s="1"/>
  <c r="P567" s="1"/>
  <c r="E567"/>
  <c r="L567" s="1"/>
  <c r="S567" s="1"/>
  <c r="F567"/>
  <c r="B568"/>
  <c r="I568" s="1"/>
  <c r="P568" s="1"/>
  <c r="E568"/>
  <c r="L568" s="1"/>
  <c r="S568" s="1"/>
  <c r="F568"/>
  <c r="B569"/>
  <c r="I569" s="1"/>
  <c r="P569" s="1"/>
  <c r="E569"/>
  <c r="L569" s="1"/>
  <c r="S569" s="1"/>
  <c r="F569"/>
  <c r="B570"/>
  <c r="I570" s="1"/>
  <c r="P570" s="1"/>
  <c r="E570"/>
  <c r="L570" s="1"/>
  <c r="S570" s="1"/>
  <c r="F570"/>
  <c r="B571"/>
  <c r="I571" s="1"/>
  <c r="P571" s="1"/>
  <c r="E571"/>
  <c r="L571" s="1"/>
  <c r="S571" s="1"/>
  <c r="F571"/>
  <c r="B572"/>
  <c r="I572" s="1"/>
  <c r="P572" s="1"/>
  <c r="E572"/>
  <c r="L572" s="1"/>
  <c r="S572" s="1"/>
  <c r="F572"/>
  <c r="B573"/>
  <c r="I573" s="1"/>
  <c r="P573" s="1"/>
  <c r="E573"/>
  <c r="L573" s="1"/>
  <c r="S573" s="1"/>
  <c r="F573"/>
  <c r="B574"/>
  <c r="I574" s="1"/>
  <c r="P574" s="1"/>
  <c r="E574"/>
  <c r="L574" s="1"/>
  <c r="S574" s="1"/>
  <c r="F574"/>
  <c r="B575"/>
  <c r="I575" s="1"/>
  <c r="P575" s="1"/>
  <c r="E575"/>
  <c r="L575" s="1"/>
  <c r="S575" s="1"/>
  <c r="F575"/>
  <c r="B576"/>
  <c r="I576" s="1"/>
  <c r="P576" s="1"/>
  <c r="E576"/>
  <c r="L576" s="1"/>
  <c r="S576" s="1"/>
  <c r="F576"/>
  <c r="B577"/>
  <c r="I577" s="1"/>
  <c r="P577" s="1"/>
  <c r="E577"/>
  <c r="L577" s="1"/>
  <c r="S577" s="1"/>
  <c r="F577"/>
  <c r="B578"/>
  <c r="I578" s="1"/>
  <c r="P578" s="1"/>
  <c r="E578"/>
  <c r="L578" s="1"/>
  <c r="S578" s="1"/>
  <c r="F578"/>
  <c r="B579"/>
  <c r="I579" s="1"/>
  <c r="P579" s="1"/>
  <c r="E579"/>
  <c r="L579" s="1"/>
  <c r="S579" s="1"/>
  <c r="F579"/>
  <c r="B580"/>
  <c r="I580" s="1"/>
  <c r="P580" s="1"/>
  <c r="E580"/>
  <c r="L580" s="1"/>
  <c r="S580" s="1"/>
  <c r="F580"/>
  <c r="B581"/>
  <c r="I581" s="1"/>
  <c r="P581" s="1"/>
  <c r="E581"/>
  <c r="L581" s="1"/>
  <c r="S581" s="1"/>
  <c r="F581"/>
  <c r="B582"/>
  <c r="I582" s="1"/>
  <c r="P582" s="1"/>
  <c r="E582"/>
  <c r="L582" s="1"/>
  <c r="S582" s="1"/>
  <c r="F582"/>
  <c r="B583"/>
  <c r="I583" s="1"/>
  <c r="P583" s="1"/>
  <c r="E583"/>
  <c r="L583" s="1"/>
  <c r="S583" s="1"/>
  <c r="F583"/>
  <c r="B584"/>
  <c r="I584" s="1"/>
  <c r="P584" s="1"/>
  <c r="E584"/>
  <c r="L584" s="1"/>
  <c r="S584" s="1"/>
  <c r="F584"/>
  <c r="B585"/>
  <c r="I585" s="1"/>
  <c r="P585" s="1"/>
  <c r="E585"/>
  <c r="L585" s="1"/>
  <c r="S585" s="1"/>
  <c r="F585"/>
  <c r="B586"/>
  <c r="I586" s="1"/>
  <c r="P586" s="1"/>
  <c r="E586"/>
  <c r="L586" s="1"/>
  <c r="S586" s="1"/>
  <c r="F586"/>
  <c r="B587"/>
  <c r="I587" s="1"/>
  <c r="P587" s="1"/>
  <c r="E587"/>
  <c r="L587" s="1"/>
  <c r="S587" s="1"/>
  <c r="F587"/>
  <c r="B588"/>
  <c r="I588" s="1"/>
  <c r="P588" s="1"/>
  <c r="E588"/>
  <c r="L588" s="1"/>
  <c r="S588" s="1"/>
  <c r="F588"/>
  <c r="B589"/>
  <c r="I589" s="1"/>
  <c r="P589" s="1"/>
  <c r="E589"/>
  <c r="L589" s="1"/>
  <c r="S589" s="1"/>
  <c r="F589"/>
  <c r="B590"/>
  <c r="I590" s="1"/>
  <c r="P590" s="1"/>
  <c r="E590"/>
  <c r="L590" s="1"/>
  <c r="S590" s="1"/>
  <c r="F590"/>
  <c r="B591"/>
  <c r="I591" s="1"/>
  <c r="P591" s="1"/>
  <c r="E591"/>
  <c r="L591" s="1"/>
  <c r="S591" s="1"/>
  <c r="F591"/>
  <c r="B592"/>
  <c r="I592" s="1"/>
  <c r="P592" s="1"/>
  <c r="E592"/>
  <c r="L592" s="1"/>
  <c r="S592" s="1"/>
  <c r="F592"/>
  <c r="B593"/>
  <c r="I593" s="1"/>
  <c r="P593" s="1"/>
  <c r="E593"/>
  <c r="L593" s="1"/>
  <c r="S593" s="1"/>
  <c r="F593"/>
  <c r="B594"/>
  <c r="I594" s="1"/>
  <c r="P594" s="1"/>
  <c r="E594"/>
  <c r="L594" s="1"/>
  <c r="S594" s="1"/>
  <c r="F594"/>
  <c r="B595"/>
  <c r="I595" s="1"/>
  <c r="P595" s="1"/>
  <c r="E595"/>
  <c r="L595" s="1"/>
  <c r="S595" s="1"/>
  <c r="F595"/>
  <c r="B596"/>
  <c r="I596" s="1"/>
  <c r="P596" s="1"/>
  <c r="E596"/>
  <c r="L596" s="1"/>
  <c r="S596" s="1"/>
  <c r="F596"/>
  <c r="B597"/>
  <c r="I597" s="1"/>
  <c r="P597" s="1"/>
  <c r="E597"/>
  <c r="L597" s="1"/>
  <c r="S597" s="1"/>
  <c r="F597"/>
  <c r="B598"/>
  <c r="I598" s="1"/>
  <c r="P598" s="1"/>
  <c r="E598"/>
  <c r="L598" s="1"/>
  <c r="S598" s="1"/>
  <c r="F598"/>
  <c r="B599"/>
  <c r="I599" s="1"/>
  <c r="P599" s="1"/>
  <c r="E599"/>
  <c r="L599" s="1"/>
  <c r="S599" s="1"/>
  <c r="F599"/>
  <c r="B600"/>
  <c r="I600" s="1"/>
  <c r="P600" s="1"/>
  <c r="E600"/>
  <c r="L600" s="1"/>
  <c r="S600" s="1"/>
  <c r="F600"/>
  <c r="B601"/>
  <c r="I601" s="1"/>
  <c r="P601" s="1"/>
  <c r="E601"/>
  <c r="L601" s="1"/>
  <c r="S601" s="1"/>
  <c r="F601"/>
  <c r="B602"/>
  <c r="I602" s="1"/>
  <c r="P602" s="1"/>
  <c r="E602"/>
  <c r="L602" s="1"/>
  <c r="S602" s="1"/>
  <c r="F602"/>
  <c r="B603"/>
  <c r="I603" s="1"/>
  <c r="P603" s="1"/>
  <c r="E603"/>
  <c r="L603" s="1"/>
  <c r="S603" s="1"/>
  <c r="F603"/>
  <c r="B604"/>
  <c r="I604" s="1"/>
  <c r="P604" s="1"/>
  <c r="E604"/>
  <c r="L604" s="1"/>
  <c r="S604" s="1"/>
  <c r="F604"/>
  <c r="B605"/>
  <c r="I605" s="1"/>
  <c r="P605" s="1"/>
  <c r="E605"/>
  <c r="L605" s="1"/>
  <c r="S605" s="1"/>
  <c r="F605"/>
  <c r="B606"/>
  <c r="I606" s="1"/>
  <c r="P606" s="1"/>
  <c r="E606"/>
  <c r="L606" s="1"/>
  <c r="S606" s="1"/>
  <c r="F606"/>
  <c r="B607"/>
  <c r="I607" s="1"/>
  <c r="P607" s="1"/>
  <c r="E607"/>
  <c r="L607" s="1"/>
  <c r="S607" s="1"/>
  <c r="F607"/>
  <c r="B608"/>
  <c r="I608" s="1"/>
  <c r="P608" s="1"/>
  <c r="E608"/>
  <c r="L608" s="1"/>
  <c r="S608" s="1"/>
  <c r="F608"/>
  <c r="B609"/>
  <c r="I609" s="1"/>
  <c r="P609" s="1"/>
  <c r="E609"/>
  <c r="L609" s="1"/>
  <c r="S609" s="1"/>
  <c r="F609"/>
  <c r="B610"/>
  <c r="I610" s="1"/>
  <c r="P610" s="1"/>
  <c r="E610"/>
  <c r="L610" s="1"/>
  <c r="S610" s="1"/>
  <c r="F610"/>
  <c r="B611"/>
  <c r="I611" s="1"/>
  <c r="P611" s="1"/>
  <c r="E611"/>
  <c r="L611" s="1"/>
  <c r="S611" s="1"/>
  <c r="F611"/>
  <c r="B612"/>
  <c r="I612" s="1"/>
  <c r="P612" s="1"/>
  <c r="E612"/>
  <c r="L612" s="1"/>
  <c r="S612" s="1"/>
  <c r="F612"/>
  <c r="B613"/>
  <c r="I613" s="1"/>
  <c r="P613" s="1"/>
  <c r="E613"/>
  <c r="L613" s="1"/>
  <c r="S613" s="1"/>
  <c r="F613"/>
  <c r="B614"/>
  <c r="I614" s="1"/>
  <c r="P614" s="1"/>
  <c r="E614"/>
  <c r="L614" s="1"/>
  <c r="S614" s="1"/>
  <c r="F614"/>
  <c r="B615"/>
  <c r="I615" s="1"/>
  <c r="P615" s="1"/>
  <c r="E615"/>
  <c r="L615" s="1"/>
  <c r="S615" s="1"/>
  <c r="F615"/>
  <c r="B616"/>
  <c r="I616" s="1"/>
  <c r="P616" s="1"/>
  <c r="E616"/>
  <c r="L616" s="1"/>
  <c r="S616" s="1"/>
  <c r="F616"/>
  <c r="B617"/>
  <c r="I617" s="1"/>
  <c r="P617" s="1"/>
  <c r="E617"/>
  <c r="L617" s="1"/>
  <c r="S617" s="1"/>
  <c r="F617"/>
  <c r="B618"/>
  <c r="I618" s="1"/>
  <c r="P618" s="1"/>
  <c r="E618"/>
  <c r="L618" s="1"/>
  <c r="S618" s="1"/>
  <c r="F618"/>
  <c r="B619"/>
  <c r="I619" s="1"/>
  <c r="P619" s="1"/>
  <c r="E619"/>
  <c r="L619" s="1"/>
  <c r="S619" s="1"/>
  <c r="F619"/>
  <c r="B620"/>
  <c r="I620" s="1"/>
  <c r="P620" s="1"/>
  <c r="E620"/>
  <c r="L620" s="1"/>
  <c r="S620" s="1"/>
  <c r="F620"/>
  <c r="B621"/>
  <c r="I621" s="1"/>
  <c r="P621" s="1"/>
  <c r="E621"/>
  <c r="L621" s="1"/>
  <c r="S621" s="1"/>
  <c r="F621"/>
  <c r="B622"/>
  <c r="I622" s="1"/>
  <c r="P622" s="1"/>
  <c r="E622"/>
  <c r="L622" s="1"/>
  <c r="S622" s="1"/>
  <c r="F622"/>
  <c r="B623"/>
  <c r="I623" s="1"/>
  <c r="P623" s="1"/>
  <c r="E623"/>
  <c r="L623" s="1"/>
  <c r="S623" s="1"/>
  <c r="F623"/>
  <c r="B624"/>
  <c r="I624" s="1"/>
  <c r="P624" s="1"/>
  <c r="E624"/>
  <c r="L624" s="1"/>
  <c r="S624" s="1"/>
  <c r="F624"/>
  <c r="B625"/>
  <c r="I625" s="1"/>
  <c r="P625" s="1"/>
  <c r="E625"/>
  <c r="L625" s="1"/>
  <c r="S625" s="1"/>
  <c r="F625"/>
  <c r="B626"/>
  <c r="I626" s="1"/>
  <c r="P626" s="1"/>
  <c r="E626"/>
  <c r="L626" s="1"/>
  <c r="S626" s="1"/>
  <c r="F626"/>
  <c r="B627"/>
  <c r="I627" s="1"/>
  <c r="P627" s="1"/>
  <c r="E627"/>
  <c r="L627" s="1"/>
  <c r="S627" s="1"/>
  <c r="F627"/>
  <c r="B628"/>
  <c r="I628" s="1"/>
  <c r="P628" s="1"/>
  <c r="E628"/>
  <c r="L628" s="1"/>
  <c r="S628" s="1"/>
  <c r="F628"/>
  <c r="B629"/>
  <c r="I629" s="1"/>
  <c r="P629" s="1"/>
  <c r="E629"/>
  <c r="L629" s="1"/>
  <c r="S629" s="1"/>
  <c r="F629"/>
  <c r="B630"/>
  <c r="I630" s="1"/>
  <c r="P630" s="1"/>
  <c r="E630"/>
  <c r="L630" s="1"/>
  <c r="S630" s="1"/>
  <c r="F630"/>
  <c r="B631"/>
  <c r="I631" s="1"/>
  <c r="P631" s="1"/>
  <c r="E631"/>
  <c r="L631" s="1"/>
  <c r="S631" s="1"/>
  <c r="F631"/>
  <c r="B632"/>
  <c r="I632" s="1"/>
  <c r="P632" s="1"/>
  <c r="E632"/>
  <c r="L632" s="1"/>
  <c r="S632" s="1"/>
  <c r="F632"/>
  <c r="B633"/>
  <c r="I633" s="1"/>
  <c r="P633" s="1"/>
  <c r="E633"/>
  <c r="L633" s="1"/>
  <c r="S633" s="1"/>
  <c r="F633"/>
  <c r="B634"/>
  <c r="I634" s="1"/>
  <c r="P634" s="1"/>
  <c r="E634"/>
  <c r="L634" s="1"/>
  <c r="S634" s="1"/>
  <c r="F634"/>
  <c r="B635"/>
  <c r="I635" s="1"/>
  <c r="P635" s="1"/>
  <c r="E635"/>
  <c r="L635" s="1"/>
  <c r="S635" s="1"/>
  <c r="F635"/>
  <c r="B636"/>
  <c r="I636" s="1"/>
  <c r="P636" s="1"/>
  <c r="E636"/>
  <c r="L636" s="1"/>
  <c r="S636" s="1"/>
  <c r="F636"/>
  <c r="B637"/>
  <c r="I637" s="1"/>
  <c r="P637" s="1"/>
  <c r="E637"/>
  <c r="L637" s="1"/>
  <c r="S637" s="1"/>
  <c r="F637"/>
  <c r="B638"/>
  <c r="I638" s="1"/>
  <c r="P638" s="1"/>
  <c r="E638"/>
  <c r="L638" s="1"/>
  <c r="S638" s="1"/>
  <c r="F638"/>
  <c r="B639"/>
  <c r="I639" s="1"/>
  <c r="P639" s="1"/>
  <c r="E639"/>
  <c r="L639" s="1"/>
  <c r="S639" s="1"/>
  <c r="F639"/>
  <c r="B640"/>
  <c r="I640" s="1"/>
  <c r="P640" s="1"/>
  <c r="E640"/>
  <c r="L640" s="1"/>
  <c r="S640" s="1"/>
  <c r="F640"/>
  <c r="B641"/>
  <c r="I641" s="1"/>
  <c r="P641" s="1"/>
  <c r="E641"/>
  <c r="L641" s="1"/>
  <c r="S641" s="1"/>
  <c r="F641"/>
  <c r="B642"/>
  <c r="I642" s="1"/>
  <c r="P642" s="1"/>
  <c r="E642"/>
  <c r="L642" s="1"/>
  <c r="S642" s="1"/>
  <c r="F642"/>
  <c r="B643"/>
  <c r="I643" s="1"/>
  <c r="P643" s="1"/>
  <c r="E643"/>
  <c r="L643" s="1"/>
  <c r="S643" s="1"/>
  <c r="F643"/>
  <c r="B644"/>
  <c r="I644" s="1"/>
  <c r="P644" s="1"/>
  <c r="E644"/>
  <c r="L644" s="1"/>
  <c r="S644" s="1"/>
  <c r="F644"/>
  <c r="B645"/>
  <c r="I645" s="1"/>
  <c r="P645" s="1"/>
  <c r="E645"/>
  <c r="L645" s="1"/>
  <c r="S645" s="1"/>
  <c r="F645"/>
  <c r="B646"/>
  <c r="I646" s="1"/>
  <c r="P646" s="1"/>
  <c r="E646"/>
  <c r="L646" s="1"/>
  <c r="S646" s="1"/>
  <c r="F646"/>
  <c r="B647"/>
  <c r="I647" s="1"/>
  <c r="P647" s="1"/>
  <c r="E647"/>
  <c r="L647" s="1"/>
  <c r="S647" s="1"/>
  <c r="F647"/>
  <c r="B648"/>
  <c r="I648" s="1"/>
  <c r="P648" s="1"/>
  <c r="E648"/>
  <c r="L648" s="1"/>
  <c r="S648" s="1"/>
  <c r="F648"/>
  <c r="B649"/>
  <c r="I649" s="1"/>
  <c r="P649" s="1"/>
  <c r="E649"/>
  <c r="L649" s="1"/>
  <c r="S649" s="1"/>
  <c r="F649"/>
  <c r="B650"/>
  <c r="I650" s="1"/>
  <c r="P650" s="1"/>
  <c r="E650"/>
  <c r="L650" s="1"/>
  <c r="S650" s="1"/>
  <c r="F650"/>
  <c r="B651"/>
  <c r="I651" s="1"/>
  <c r="P651" s="1"/>
  <c r="E651"/>
  <c r="L651" s="1"/>
  <c r="S651" s="1"/>
  <c r="F651"/>
  <c r="B652"/>
  <c r="I652" s="1"/>
  <c r="P652" s="1"/>
  <c r="E652"/>
  <c r="L652" s="1"/>
  <c r="S652" s="1"/>
  <c r="F652"/>
  <c r="B653"/>
  <c r="I653" s="1"/>
  <c r="P653" s="1"/>
  <c r="E653"/>
  <c r="L653" s="1"/>
  <c r="S653" s="1"/>
  <c r="F653"/>
  <c r="B654"/>
  <c r="I654" s="1"/>
  <c r="P654" s="1"/>
  <c r="E654"/>
  <c r="L654" s="1"/>
  <c r="S654" s="1"/>
  <c r="F654"/>
  <c r="B655"/>
  <c r="I655" s="1"/>
  <c r="P655" s="1"/>
  <c r="E655"/>
  <c r="L655" s="1"/>
  <c r="S655" s="1"/>
  <c r="F655"/>
  <c r="B656"/>
  <c r="I656" s="1"/>
  <c r="P656" s="1"/>
  <c r="E656"/>
  <c r="L656" s="1"/>
  <c r="S656" s="1"/>
  <c r="F656"/>
  <c r="B657"/>
  <c r="I657" s="1"/>
  <c r="P657" s="1"/>
  <c r="E657"/>
  <c r="L657" s="1"/>
  <c r="S657" s="1"/>
  <c r="F657"/>
  <c r="B658"/>
  <c r="I658" s="1"/>
  <c r="P658" s="1"/>
  <c r="E658"/>
  <c r="L658" s="1"/>
  <c r="S658" s="1"/>
  <c r="F658"/>
  <c r="B659"/>
  <c r="I659" s="1"/>
  <c r="P659" s="1"/>
  <c r="E659"/>
  <c r="L659" s="1"/>
  <c r="S659" s="1"/>
  <c r="F659"/>
  <c r="B660"/>
  <c r="I660" s="1"/>
  <c r="P660" s="1"/>
  <c r="E660"/>
  <c r="L660" s="1"/>
  <c r="S660" s="1"/>
  <c r="F660"/>
  <c r="B661"/>
  <c r="I661" s="1"/>
  <c r="P661" s="1"/>
  <c r="E661"/>
  <c r="L661" s="1"/>
  <c r="S661" s="1"/>
  <c r="F661"/>
  <c r="B662"/>
  <c r="I662" s="1"/>
  <c r="P662" s="1"/>
  <c r="E662"/>
  <c r="L662" s="1"/>
  <c r="S662" s="1"/>
  <c r="F662"/>
  <c r="B663"/>
  <c r="I663" s="1"/>
  <c r="P663" s="1"/>
  <c r="E663"/>
  <c r="L663" s="1"/>
  <c r="S663" s="1"/>
  <c r="F663"/>
  <c r="B664"/>
  <c r="I664" s="1"/>
  <c r="P664" s="1"/>
  <c r="E664"/>
  <c r="L664" s="1"/>
  <c r="S664" s="1"/>
  <c r="F664"/>
  <c r="B665"/>
  <c r="I665" s="1"/>
  <c r="P665" s="1"/>
  <c r="E665"/>
  <c r="L665" s="1"/>
  <c r="S665" s="1"/>
  <c r="F665"/>
  <c r="B666"/>
  <c r="I666" s="1"/>
  <c r="P666" s="1"/>
  <c r="E666"/>
  <c r="L666" s="1"/>
  <c r="S666" s="1"/>
  <c r="F666"/>
  <c r="B667"/>
  <c r="I667" s="1"/>
  <c r="P667" s="1"/>
  <c r="E667"/>
  <c r="L667" s="1"/>
  <c r="S667" s="1"/>
  <c r="F667"/>
  <c r="B668"/>
  <c r="I668" s="1"/>
  <c r="P668" s="1"/>
  <c r="E668"/>
  <c r="L668" s="1"/>
  <c r="S668" s="1"/>
  <c r="F668"/>
  <c r="B669"/>
  <c r="I669" s="1"/>
  <c r="P669" s="1"/>
  <c r="E669"/>
  <c r="L669" s="1"/>
  <c r="S669" s="1"/>
  <c r="F669"/>
  <c r="B670"/>
  <c r="I670" s="1"/>
  <c r="P670" s="1"/>
  <c r="E670"/>
  <c r="L670" s="1"/>
  <c r="S670" s="1"/>
  <c r="F670"/>
  <c r="B671"/>
  <c r="I671" s="1"/>
  <c r="P671" s="1"/>
  <c r="E671"/>
  <c r="L671" s="1"/>
  <c r="S671" s="1"/>
  <c r="F671"/>
  <c r="B672"/>
  <c r="I672" s="1"/>
  <c r="P672" s="1"/>
  <c r="E672"/>
  <c r="L672" s="1"/>
  <c r="S672" s="1"/>
  <c r="F672"/>
  <c r="B673"/>
  <c r="I673" s="1"/>
  <c r="P673" s="1"/>
  <c r="E673"/>
  <c r="L673" s="1"/>
  <c r="S673" s="1"/>
  <c r="F673"/>
  <c r="B674"/>
  <c r="I674" s="1"/>
  <c r="P674" s="1"/>
  <c r="E674"/>
  <c r="L674" s="1"/>
  <c r="S674" s="1"/>
  <c r="F674"/>
  <c r="B675"/>
  <c r="I675" s="1"/>
  <c r="P675" s="1"/>
  <c r="E675"/>
  <c r="L675" s="1"/>
  <c r="S675" s="1"/>
  <c r="F675"/>
  <c r="B676"/>
  <c r="I676" s="1"/>
  <c r="P676" s="1"/>
  <c r="E676"/>
  <c r="L676" s="1"/>
  <c r="S676" s="1"/>
  <c r="F676"/>
  <c r="B677"/>
  <c r="I677" s="1"/>
  <c r="P677" s="1"/>
  <c r="E677"/>
  <c r="L677" s="1"/>
  <c r="S677" s="1"/>
  <c r="F677"/>
  <c r="B678"/>
  <c r="I678" s="1"/>
  <c r="P678" s="1"/>
  <c r="E678"/>
  <c r="L678" s="1"/>
  <c r="S678" s="1"/>
  <c r="F678"/>
  <c r="B679"/>
  <c r="I679" s="1"/>
  <c r="P679" s="1"/>
  <c r="E679"/>
  <c r="L679" s="1"/>
  <c r="S679" s="1"/>
  <c r="F679"/>
  <c r="B680"/>
  <c r="I680" s="1"/>
  <c r="P680" s="1"/>
  <c r="E680"/>
  <c r="L680" s="1"/>
  <c r="S680" s="1"/>
  <c r="F680"/>
  <c r="B681"/>
  <c r="I681" s="1"/>
  <c r="P681" s="1"/>
  <c r="E681"/>
  <c r="L681" s="1"/>
  <c r="S681" s="1"/>
  <c r="F681"/>
  <c r="B682"/>
  <c r="I682" s="1"/>
  <c r="P682" s="1"/>
  <c r="E682"/>
  <c r="L682" s="1"/>
  <c r="S682" s="1"/>
  <c r="F682"/>
  <c r="B683"/>
  <c r="I683" s="1"/>
  <c r="P683" s="1"/>
  <c r="E683"/>
  <c r="L683" s="1"/>
  <c r="S683" s="1"/>
  <c r="F683"/>
  <c r="B684"/>
  <c r="I684" s="1"/>
  <c r="P684" s="1"/>
  <c r="E684"/>
  <c r="L684" s="1"/>
  <c r="S684" s="1"/>
  <c r="F684"/>
  <c r="B685"/>
  <c r="I685" s="1"/>
  <c r="P685" s="1"/>
  <c r="E685"/>
  <c r="L685" s="1"/>
  <c r="S685" s="1"/>
  <c r="F685"/>
  <c r="B686"/>
  <c r="I686" s="1"/>
  <c r="P686" s="1"/>
  <c r="E686"/>
  <c r="L686" s="1"/>
  <c r="S686" s="1"/>
  <c r="F686"/>
  <c r="B687"/>
  <c r="I687" s="1"/>
  <c r="P687" s="1"/>
  <c r="E687"/>
  <c r="L687" s="1"/>
  <c r="S687" s="1"/>
  <c r="F687"/>
  <c r="B688"/>
  <c r="I688" s="1"/>
  <c r="P688" s="1"/>
  <c r="E688"/>
  <c r="L688" s="1"/>
  <c r="S688" s="1"/>
  <c r="F688"/>
  <c r="B689"/>
  <c r="I689" s="1"/>
  <c r="P689" s="1"/>
  <c r="E689"/>
  <c r="L689" s="1"/>
  <c r="S689" s="1"/>
  <c r="F689"/>
  <c r="B690"/>
  <c r="I690" s="1"/>
  <c r="P690" s="1"/>
  <c r="E690"/>
  <c r="L690" s="1"/>
  <c r="S690" s="1"/>
  <c r="F690"/>
  <c r="B691"/>
  <c r="I691" s="1"/>
  <c r="P691" s="1"/>
  <c r="E691"/>
  <c r="L691" s="1"/>
  <c r="S691" s="1"/>
  <c r="F691"/>
  <c r="B692"/>
  <c r="I692" s="1"/>
  <c r="P692" s="1"/>
  <c r="E692"/>
  <c r="L692" s="1"/>
  <c r="S692" s="1"/>
  <c r="F692"/>
  <c r="B693"/>
  <c r="I693" s="1"/>
  <c r="P693" s="1"/>
  <c r="E693"/>
  <c r="L693" s="1"/>
  <c r="S693" s="1"/>
  <c r="F693"/>
  <c r="B694"/>
  <c r="I694" s="1"/>
  <c r="P694" s="1"/>
  <c r="E694"/>
  <c r="L694" s="1"/>
  <c r="S694" s="1"/>
  <c r="F694"/>
  <c r="B695"/>
  <c r="I695" s="1"/>
  <c r="P695" s="1"/>
  <c r="E695"/>
  <c r="L695" s="1"/>
  <c r="S695" s="1"/>
  <c r="F695"/>
  <c r="B696"/>
  <c r="I696" s="1"/>
  <c r="P696" s="1"/>
  <c r="E696"/>
  <c r="L696" s="1"/>
  <c r="S696" s="1"/>
  <c r="F696"/>
  <c r="B697"/>
  <c r="I697" s="1"/>
  <c r="P697" s="1"/>
  <c r="E697"/>
  <c r="L697" s="1"/>
  <c r="S697" s="1"/>
  <c r="F697"/>
  <c r="B698"/>
  <c r="I698" s="1"/>
  <c r="P698" s="1"/>
  <c r="E698"/>
  <c r="L698" s="1"/>
  <c r="S698" s="1"/>
  <c r="F698"/>
  <c r="B699"/>
  <c r="I699" s="1"/>
  <c r="P699" s="1"/>
  <c r="E699"/>
  <c r="L699" s="1"/>
  <c r="S699" s="1"/>
  <c r="F699"/>
  <c r="B700"/>
  <c r="I700" s="1"/>
  <c r="P700" s="1"/>
  <c r="E700"/>
  <c r="L700" s="1"/>
  <c r="S700" s="1"/>
  <c r="F700"/>
  <c r="B701"/>
  <c r="I701" s="1"/>
  <c r="P701" s="1"/>
  <c r="E701"/>
  <c r="L701" s="1"/>
  <c r="S701" s="1"/>
  <c r="F701"/>
  <c r="B702"/>
  <c r="I702" s="1"/>
  <c r="P702" s="1"/>
  <c r="E702"/>
  <c r="L702" s="1"/>
  <c r="S702" s="1"/>
  <c r="F702"/>
  <c r="B703"/>
  <c r="I703" s="1"/>
  <c r="P703" s="1"/>
  <c r="E703"/>
  <c r="L703" s="1"/>
  <c r="S703" s="1"/>
  <c r="F703"/>
  <c r="B704"/>
  <c r="I704" s="1"/>
  <c r="P704" s="1"/>
  <c r="E704"/>
  <c r="L704" s="1"/>
  <c r="S704" s="1"/>
  <c r="F704"/>
  <c r="B705"/>
  <c r="I705" s="1"/>
  <c r="P705" s="1"/>
  <c r="E705"/>
  <c r="L705" s="1"/>
  <c r="S705" s="1"/>
  <c r="F705"/>
  <c r="B706"/>
  <c r="I706" s="1"/>
  <c r="P706" s="1"/>
  <c r="E706"/>
  <c r="L706" s="1"/>
  <c r="S706" s="1"/>
  <c r="F706"/>
  <c r="B707"/>
  <c r="I707" s="1"/>
  <c r="P707" s="1"/>
  <c r="E707"/>
  <c r="L707" s="1"/>
  <c r="S707" s="1"/>
  <c r="F707"/>
  <c r="B708"/>
  <c r="I708" s="1"/>
  <c r="P708" s="1"/>
  <c r="E708"/>
  <c r="L708" s="1"/>
  <c r="S708" s="1"/>
  <c r="F708"/>
  <c r="B709"/>
  <c r="I709" s="1"/>
  <c r="P709" s="1"/>
  <c r="E709"/>
  <c r="L709" s="1"/>
  <c r="S709" s="1"/>
  <c r="F709"/>
  <c r="B710"/>
  <c r="I710" s="1"/>
  <c r="P710" s="1"/>
  <c r="E710"/>
  <c r="L710" s="1"/>
  <c r="S710" s="1"/>
  <c r="F710"/>
  <c r="B711"/>
  <c r="I711" s="1"/>
  <c r="P711" s="1"/>
  <c r="E711"/>
  <c r="L711" s="1"/>
  <c r="S711" s="1"/>
  <c r="F711"/>
  <c r="B712"/>
  <c r="I712" s="1"/>
  <c r="P712" s="1"/>
  <c r="E712"/>
  <c r="L712" s="1"/>
  <c r="S712" s="1"/>
  <c r="F712"/>
  <c r="B713"/>
  <c r="I713" s="1"/>
  <c r="P713" s="1"/>
  <c r="E713"/>
  <c r="L713" s="1"/>
  <c r="S713" s="1"/>
  <c r="F713"/>
  <c r="B714"/>
  <c r="I714" s="1"/>
  <c r="P714" s="1"/>
  <c r="E714"/>
  <c r="L714" s="1"/>
  <c r="S714" s="1"/>
  <c r="F714"/>
  <c r="B715"/>
  <c r="I715" s="1"/>
  <c r="P715" s="1"/>
  <c r="E715"/>
  <c r="L715" s="1"/>
  <c r="S715" s="1"/>
  <c r="F715"/>
  <c r="B716"/>
  <c r="I716" s="1"/>
  <c r="P716" s="1"/>
  <c r="E716"/>
  <c r="L716" s="1"/>
  <c r="S716" s="1"/>
  <c r="F716"/>
  <c r="B717"/>
  <c r="I717" s="1"/>
  <c r="P717" s="1"/>
  <c r="E717"/>
  <c r="L717" s="1"/>
  <c r="S717" s="1"/>
  <c r="F717"/>
  <c r="B718"/>
  <c r="I718" s="1"/>
  <c r="P718" s="1"/>
  <c r="E718"/>
  <c r="L718" s="1"/>
  <c r="S718" s="1"/>
  <c r="F718"/>
  <c r="B719"/>
  <c r="I719" s="1"/>
  <c r="P719" s="1"/>
  <c r="E719"/>
  <c r="L719" s="1"/>
  <c r="S719" s="1"/>
  <c r="F719"/>
  <c r="B720"/>
  <c r="I720" s="1"/>
  <c r="P720" s="1"/>
  <c r="E720"/>
  <c r="L720" s="1"/>
  <c r="S720" s="1"/>
  <c r="F720"/>
  <c r="B721"/>
  <c r="I721" s="1"/>
  <c r="P721" s="1"/>
  <c r="E721"/>
  <c r="L721" s="1"/>
  <c r="S721" s="1"/>
  <c r="F721"/>
  <c r="B722"/>
  <c r="I722" s="1"/>
  <c r="P722" s="1"/>
  <c r="E722"/>
  <c r="L722" s="1"/>
  <c r="S722" s="1"/>
  <c r="F722"/>
  <c r="B723"/>
  <c r="I723" s="1"/>
  <c r="P723" s="1"/>
  <c r="E723"/>
  <c r="L723" s="1"/>
  <c r="S723" s="1"/>
  <c r="F723"/>
  <c r="B724"/>
  <c r="I724" s="1"/>
  <c r="P724" s="1"/>
  <c r="E724"/>
  <c r="L724" s="1"/>
  <c r="S724" s="1"/>
  <c r="F724"/>
  <c r="B725"/>
  <c r="I725" s="1"/>
  <c r="P725" s="1"/>
  <c r="E725"/>
  <c r="L725" s="1"/>
  <c r="S725" s="1"/>
  <c r="F725"/>
  <c r="B726"/>
  <c r="I726" s="1"/>
  <c r="P726" s="1"/>
  <c r="E726"/>
  <c r="L726" s="1"/>
  <c r="S726" s="1"/>
  <c r="F726"/>
  <c r="B727"/>
  <c r="I727" s="1"/>
  <c r="P727" s="1"/>
  <c r="E727"/>
  <c r="L727" s="1"/>
  <c r="S727" s="1"/>
  <c r="F727"/>
  <c r="B728"/>
  <c r="I728" s="1"/>
  <c r="P728" s="1"/>
  <c r="E728"/>
  <c r="L728" s="1"/>
  <c r="S728" s="1"/>
  <c r="F728"/>
  <c r="B729"/>
  <c r="I729" s="1"/>
  <c r="P729" s="1"/>
  <c r="E729"/>
  <c r="L729" s="1"/>
  <c r="S729" s="1"/>
  <c r="F729"/>
  <c r="B730"/>
  <c r="I730" s="1"/>
  <c r="P730" s="1"/>
  <c r="E730"/>
  <c r="L730" s="1"/>
  <c r="S730" s="1"/>
  <c r="F730"/>
  <c r="B731"/>
  <c r="I731" s="1"/>
  <c r="P731" s="1"/>
  <c r="E731"/>
  <c r="L731" s="1"/>
  <c r="S731" s="1"/>
  <c r="F731"/>
  <c r="B732"/>
  <c r="I732" s="1"/>
  <c r="P732" s="1"/>
  <c r="E732"/>
  <c r="L732" s="1"/>
  <c r="S732" s="1"/>
  <c r="F732"/>
  <c r="B733"/>
  <c r="I733" s="1"/>
  <c r="P733" s="1"/>
  <c r="E733"/>
  <c r="L733" s="1"/>
  <c r="S733" s="1"/>
  <c r="F733"/>
  <c r="B734"/>
  <c r="I734" s="1"/>
  <c r="P734" s="1"/>
  <c r="E734"/>
  <c r="L734" s="1"/>
  <c r="S734" s="1"/>
  <c r="F734"/>
  <c r="B735"/>
  <c r="I735" s="1"/>
  <c r="P735" s="1"/>
  <c r="E735"/>
  <c r="L735" s="1"/>
  <c r="S735" s="1"/>
  <c r="F735"/>
  <c r="B736"/>
  <c r="I736" s="1"/>
  <c r="P736" s="1"/>
  <c r="E736"/>
  <c r="L736" s="1"/>
  <c r="S736" s="1"/>
  <c r="F736"/>
  <c r="B737"/>
  <c r="I737" s="1"/>
  <c r="P737" s="1"/>
  <c r="E737"/>
  <c r="L737" s="1"/>
  <c r="S737" s="1"/>
  <c r="F737"/>
  <c r="B738"/>
  <c r="I738" s="1"/>
  <c r="P738" s="1"/>
  <c r="E738"/>
  <c r="L738" s="1"/>
  <c r="S738" s="1"/>
  <c r="F738"/>
  <c r="B739"/>
  <c r="I739" s="1"/>
  <c r="P739" s="1"/>
  <c r="E739"/>
  <c r="L739" s="1"/>
  <c r="S739" s="1"/>
  <c r="F739"/>
  <c r="B740"/>
  <c r="I740" s="1"/>
  <c r="P740" s="1"/>
  <c r="E740"/>
  <c r="L740" s="1"/>
  <c r="S740" s="1"/>
  <c r="F740"/>
  <c r="B741"/>
  <c r="I741" s="1"/>
  <c r="P741" s="1"/>
  <c r="E741"/>
  <c r="L741" s="1"/>
  <c r="S741" s="1"/>
  <c r="F741"/>
  <c r="B742"/>
  <c r="I742" s="1"/>
  <c r="P742" s="1"/>
  <c r="E742"/>
  <c r="L742" s="1"/>
  <c r="S742" s="1"/>
  <c r="F742"/>
  <c r="B743"/>
  <c r="I743" s="1"/>
  <c r="P743" s="1"/>
  <c r="E743"/>
  <c r="L743" s="1"/>
  <c r="S743" s="1"/>
  <c r="F743"/>
  <c r="B744"/>
  <c r="I744" s="1"/>
  <c r="P744" s="1"/>
  <c r="E744"/>
  <c r="L744" s="1"/>
  <c r="S744" s="1"/>
  <c r="F744"/>
  <c r="B745"/>
  <c r="I745" s="1"/>
  <c r="P745" s="1"/>
  <c r="E745"/>
  <c r="L745" s="1"/>
  <c r="S745" s="1"/>
  <c r="F745"/>
  <c r="B746"/>
  <c r="I746" s="1"/>
  <c r="P746" s="1"/>
  <c r="E746"/>
  <c r="L746" s="1"/>
  <c r="S746" s="1"/>
  <c r="F746"/>
  <c r="B747"/>
  <c r="I747" s="1"/>
  <c r="P747" s="1"/>
  <c r="E747"/>
  <c r="L747" s="1"/>
  <c r="S747" s="1"/>
  <c r="F747"/>
  <c r="B748"/>
  <c r="I748" s="1"/>
  <c r="P748" s="1"/>
  <c r="E748"/>
  <c r="L748" s="1"/>
  <c r="S748" s="1"/>
  <c r="F748"/>
  <c r="B749"/>
  <c r="I749" s="1"/>
  <c r="P749" s="1"/>
  <c r="E749"/>
  <c r="L749" s="1"/>
  <c r="S749" s="1"/>
  <c r="F749"/>
  <c r="B750"/>
  <c r="I750" s="1"/>
  <c r="P750" s="1"/>
  <c r="E750"/>
  <c r="L750" s="1"/>
  <c r="S750" s="1"/>
  <c r="F750"/>
  <c r="B751"/>
  <c r="I751" s="1"/>
  <c r="P751" s="1"/>
  <c r="E751"/>
  <c r="L751" s="1"/>
  <c r="S751" s="1"/>
  <c r="F751"/>
  <c r="B752"/>
  <c r="I752" s="1"/>
  <c r="P752" s="1"/>
  <c r="E752"/>
  <c r="L752" s="1"/>
  <c r="S752" s="1"/>
  <c r="F752"/>
  <c r="B753"/>
  <c r="I753" s="1"/>
  <c r="P753" s="1"/>
  <c r="E753"/>
  <c r="L753" s="1"/>
  <c r="S753" s="1"/>
  <c r="F753"/>
  <c r="B754"/>
  <c r="I754" s="1"/>
  <c r="P754" s="1"/>
  <c r="E754"/>
  <c r="L754" s="1"/>
  <c r="S754" s="1"/>
  <c r="F754"/>
  <c r="B755"/>
  <c r="I755" s="1"/>
  <c r="P755" s="1"/>
  <c r="E755"/>
  <c r="L755" s="1"/>
  <c r="S755" s="1"/>
  <c r="F755"/>
  <c r="B756"/>
  <c r="I756" s="1"/>
  <c r="P756" s="1"/>
  <c r="E756"/>
  <c r="L756" s="1"/>
  <c r="S756" s="1"/>
  <c r="F756"/>
  <c r="B757"/>
  <c r="I757" s="1"/>
  <c r="P757" s="1"/>
  <c r="E757"/>
  <c r="L757" s="1"/>
  <c r="S757" s="1"/>
  <c r="F757"/>
  <c r="B758"/>
  <c r="I758" s="1"/>
  <c r="P758" s="1"/>
  <c r="E758"/>
  <c r="L758" s="1"/>
  <c r="S758" s="1"/>
  <c r="F758"/>
  <c r="B759"/>
  <c r="I759" s="1"/>
  <c r="P759" s="1"/>
  <c r="E759"/>
  <c r="L759" s="1"/>
  <c r="S759" s="1"/>
  <c r="F759"/>
  <c r="B760"/>
  <c r="I760" s="1"/>
  <c r="P760" s="1"/>
  <c r="E760"/>
  <c r="L760" s="1"/>
  <c r="S760" s="1"/>
  <c r="F760"/>
  <c r="B761"/>
  <c r="I761" s="1"/>
  <c r="P761" s="1"/>
  <c r="E761"/>
  <c r="L761" s="1"/>
  <c r="S761" s="1"/>
  <c r="F761"/>
  <c r="B762"/>
  <c r="I762" s="1"/>
  <c r="P762" s="1"/>
  <c r="E762"/>
  <c r="L762" s="1"/>
  <c r="S762" s="1"/>
  <c r="F762"/>
  <c r="B763"/>
  <c r="I763" s="1"/>
  <c r="P763" s="1"/>
  <c r="E763"/>
  <c r="L763" s="1"/>
  <c r="S763" s="1"/>
  <c r="F763"/>
  <c r="B764"/>
  <c r="I764" s="1"/>
  <c r="P764" s="1"/>
  <c r="E764"/>
  <c r="L764" s="1"/>
  <c r="S764" s="1"/>
  <c r="F764"/>
  <c r="B765"/>
  <c r="I765" s="1"/>
  <c r="P765" s="1"/>
  <c r="E765"/>
  <c r="L765" s="1"/>
  <c r="S765" s="1"/>
  <c r="F765"/>
  <c r="B766"/>
  <c r="I766" s="1"/>
  <c r="P766" s="1"/>
  <c r="E766"/>
  <c r="L766" s="1"/>
  <c r="S766" s="1"/>
  <c r="F766"/>
  <c r="B767"/>
  <c r="I767" s="1"/>
  <c r="P767" s="1"/>
  <c r="E767"/>
  <c r="L767" s="1"/>
  <c r="S767" s="1"/>
  <c r="F767"/>
  <c r="B768"/>
  <c r="I768" s="1"/>
  <c r="P768" s="1"/>
  <c r="E768"/>
  <c r="L768" s="1"/>
  <c r="S768" s="1"/>
  <c r="F768"/>
  <c r="B769"/>
  <c r="I769" s="1"/>
  <c r="P769" s="1"/>
  <c r="E769"/>
  <c r="L769" s="1"/>
  <c r="S769" s="1"/>
  <c r="F769"/>
  <c r="B770"/>
  <c r="I770" s="1"/>
  <c r="P770" s="1"/>
  <c r="E770"/>
  <c r="L770" s="1"/>
  <c r="S770" s="1"/>
  <c r="F770"/>
  <c r="B771"/>
  <c r="I771" s="1"/>
  <c r="P771" s="1"/>
  <c r="E771"/>
  <c r="L771" s="1"/>
  <c r="S771" s="1"/>
  <c r="F771"/>
  <c r="B772"/>
  <c r="I772" s="1"/>
  <c r="P772" s="1"/>
  <c r="E772"/>
  <c r="L772" s="1"/>
  <c r="S772" s="1"/>
  <c r="F772"/>
  <c r="B773"/>
  <c r="I773" s="1"/>
  <c r="P773" s="1"/>
  <c r="E773"/>
  <c r="L773" s="1"/>
  <c r="S773" s="1"/>
  <c r="F773"/>
  <c r="B774"/>
  <c r="I774" s="1"/>
  <c r="P774" s="1"/>
  <c r="E774"/>
  <c r="L774" s="1"/>
  <c r="S774" s="1"/>
  <c r="F774"/>
  <c r="B775"/>
  <c r="I775" s="1"/>
  <c r="P775" s="1"/>
  <c r="E775"/>
  <c r="L775" s="1"/>
  <c r="S775" s="1"/>
  <c r="F775"/>
  <c r="B776"/>
  <c r="I776" s="1"/>
  <c r="P776" s="1"/>
  <c r="E776"/>
  <c r="L776" s="1"/>
  <c r="S776" s="1"/>
  <c r="F776"/>
  <c r="B777"/>
  <c r="I777" s="1"/>
  <c r="P777" s="1"/>
  <c r="E777"/>
  <c r="L777" s="1"/>
  <c r="S777" s="1"/>
  <c r="F777"/>
  <c r="B778"/>
  <c r="I778" s="1"/>
  <c r="P778" s="1"/>
  <c r="E778"/>
  <c r="L778" s="1"/>
  <c r="S778" s="1"/>
  <c r="F778"/>
  <c r="B779"/>
  <c r="I779" s="1"/>
  <c r="P779" s="1"/>
  <c r="E779"/>
  <c r="L779" s="1"/>
  <c r="S779" s="1"/>
  <c r="F779"/>
  <c r="B780"/>
  <c r="I780" s="1"/>
  <c r="P780" s="1"/>
  <c r="E780"/>
  <c r="L780" s="1"/>
  <c r="S780" s="1"/>
  <c r="F780"/>
  <c r="B781"/>
  <c r="I781" s="1"/>
  <c r="P781" s="1"/>
  <c r="E781"/>
  <c r="L781" s="1"/>
  <c r="S781" s="1"/>
  <c r="F781"/>
  <c r="B782"/>
  <c r="I782" s="1"/>
  <c r="P782" s="1"/>
  <c r="E782"/>
  <c r="L782" s="1"/>
  <c r="S782" s="1"/>
  <c r="F782"/>
  <c r="B783"/>
  <c r="I783" s="1"/>
  <c r="P783" s="1"/>
  <c r="E783"/>
  <c r="L783" s="1"/>
  <c r="S783" s="1"/>
  <c r="F783"/>
  <c r="B784"/>
  <c r="I784" s="1"/>
  <c r="P784" s="1"/>
  <c r="E784"/>
  <c r="L784" s="1"/>
  <c r="S784" s="1"/>
  <c r="F784"/>
  <c r="B785"/>
  <c r="I785" s="1"/>
  <c r="P785" s="1"/>
  <c r="E785"/>
  <c r="L785" s="1"/>
  <c r="S785" s="1"/>
  <c r="F785"/>
  <c r="B786"/>
  <c r="I786" s="1"/>
  <c r="P786" s="1"/>
  <c r="E786"/>
  <c r="L786" s="1"/>
  <c r="S786" s="1"/>
  <c r="F786"/>
  <c r="B787"/>
  <c r="I787" s="1"/>
  <c r="P787" s="1"/>
  <c r="E787"/>
  <c r="L787" s="1"/>
  <c r="S787" s="1"/>
  <c r="F787"/>
  <c r="B788"/>
  <c r="I788" s="1"/>
  <c r="P788" s="1"/>
  <c r="E788"/>
  <c r="L788" s="1"/>
  <c r="S788" s="1"/>
  <c r="F788"/>
  <c r="B789"/>
  <c r="I789" s="1"/>
  <c r="P789" s="1"/>
  <c r="E789"/>
  <c r="L789" s="1"/>
  <c r="S789" s="1"/>
  <c r="F789"/>
  <c r="B790"/>
  <c r="I790" s="1"/>
  <c r="P790" s="1"/>
  <c r="E790"/>
  <c r="L790" s="1"/>
  <c r="S790" s="1"/>
  <c r="F790"/>
  <c r="B791"/>
  <c r="I791" s="1"/>
  <c r="P791" s="1"/>
  <c r="E791"/>
  <c r="L791" s="1"/>
  <c r="S791" s="1"/>
  <c r="F791"/>
  <c r="B792"/>
  <c r="I792" s="1"/>
  <c r="P792" s="1"/>
  <c r="E792"/>
  <c r="L792" s="1"/>
  <c r="S792" s="1"/>
  <c r="F792"/>
  <c r="B793"/>
  <c r="I793" s="1"/>
  <c r="P793" s="1"/>
  <c r="E793"/>
  <c r="L793" s="1"/>
  <c r="S793" s="1"/>
  <c r="F793"/>
  <c r="B794"/>
  <c r="I794" s="1"/>
  <c r="P794" s="1"/>
  <c r="E794"/>
  <c r="L794" s="1"/>
  <c r="S794" s="1"/>
  <c r="F794"/>
  <c r="B795"/>
  <c r="I795" s="1"/>
  <c r="P795" s="1"/>
  <c r="E795"/>
  <c r="L795" s="1"/>
  <c r="S795" s="1"/>
  <c r="F795"/>
  <c r="B796"/>
  <c r="I796" s="1"/>
  <c r="P796" s="1"/>
  <c r="E796"/>
  <c r="L796" s="1"/>
  <c r="S796" s="1"/>
  <c r="F796"/>
  <c r="B797"/>
  <c r="I797" s="1"/>
  <c r="P797" s="1"/>
  <c r="E797"/>
  <c r="L797" s="1"/>
  <c r="S797" s="1"/>
  <c r="F797"/>
  <c r="B798"/>
  <c r="I798" s="1"/>
  <c r="P798" s="1"/>
  <c r="E798"/>
  <c r="L798" s="1"/>
  <c r="S798" s="1"/>
  <c r="F798"/>
  <c r="B799"/>
  <c r="I799" s="1"/>
  <c r="P799" s="1"/>
  <c r="E799"/>
  <c r="L799" s="1"/>
  <c r="S799" s="1"/>
  <c r="F799"/>
  <c r="B800"/>
  <c r="I800" s="1"/>
  <c r="P800" s="1"/>
  <c r="E800"/>
  <c r="L800" s="1"/>
  <c r="S800" s="1"/>
  <c r="F800"/>
  <c r="B801"/>
  <c r="I801" s="1"/>
  <c r="P801" s="1"/>
  <c r="E801"/>
  <c r="L801" s="1"/>
  <c r="S801" s="1"/>
  <c r="F801"/>
  <c r="B802"/>
  <c r="I802" s="1"/>
  <c r="P802" s="1"/>
  <c r="E802"/>
  <c r="L802" s="1"/>
  <c r="S802" s="1"/>
  <c r="F802"/>
  <c r="B803"/>
  <c r="I803" s="1"/>
  <c r="P803" s="1"/>
  <c r="E803"/>
  <c r="L803" s="1"/>
  <c r="S803" s="1"/>
  <c r="F803"/>
  <c r="B804"/>
  <c r="I804" s="1"/>
  <c r="P804" s="1"/>
  <c r="E804"/>
  <c r="L804" s="1"/>
  <c r="S804" s="1"/>
  <c r="F804"/>
  <c r="B805"/>
  <c r="I805" s="1"/>
  <c r="P805" s="1"/>
  <c r="E805"/>
  <c r="L805" s="1"/>
  <c r="S805" s="1"/>
  <c r="F805"/>
  <c r="B806"/>
  <c r="I806" s="1"/>
  <c r="P806" s="1"/>
  <c r="E806"/>
  <c r="L806" s="1"/>
  <c r="S806" s="1"/>
  <c r="F806"/>
  <c r="B807"/>
  <c r="I807" s="1"/>
  <c r="P807" s="1"/>
  <c r="E807"/>
  <c r="L807" s="1"/>
  <c r="S807" s="1"/>
  <c r="F807"/>
  <c r="B808"/>
  <c r="I808" s="1"/>
  <c r="P808" s="1"/>
  <c r="E808"/>
  <c r="L808" s="1"/>
  <c r="S808" s="1"/>
  <c r="F808"/>
  <c r="B809"/>
  <c r="I809" s="1"/>
  <c r="P809" s="1"/>
  <c r="E809"/>
  <c r="L809" s="1"/>
  <c r="S809" s="1"/>
  <c r="F809"/>
  <c r="B810"/>
  <c r="I810" s="1"/>
  <c r="P810" s="1"/>
  <c r="E810"/>
  <c r="L810" s="1"/>
  <c r="S810" s="1"/>
  <c r="F810"/>
  <c r="B811"/>
  <c r="I811" s="1"/>
  <c r="P811" s="1"/>
  <c r="E811"/>
  <c r="L811" s="1"/>
  <c r="S811" s="1"/>
  <c r="F811"/>
  <c r="B812"/>
  <c r="I812" s="1"/>
  <c r="P812" s="1"/>
  <c r="E812"/>
  <c r="L812" s="1"/>
  <c r="S812" s="1"/>
  <c r="F812"/>
  <c r="B813"/>
  <c r="I813" s="1"/>
  <c r="P813" s="1"/>
  <c r="E813"/>
  <c r="L813" s="1"/>
  <c r="S813" s="1"/>
  <c r="F813"/>
  <c r="B814"/>
  <c r="I814" s="1"/>
  <c r="P814" s="1"/>
  <c r="E814"/>
  <c r="L814" s="1"/>
  <c r="S814" s="1"/>
  <c r="F814"/>
  <c r="B815"/>
  <c r="I815" s="1"/>
  <c r="P815" s="1"/>
  <c r="E815"/>
  <c r="L815" s="1"/>
  <c r="S815" s="1"/>
  <c r="F815"/>
  <c r="B816"/>
  <c r="I816" s="1"/>
  <c r="P816" s="1"/>
  <c r="E816"/>
  <c r="L816" s="1"/>
  <c r="S816" s="1"/>
  <c r="F816"/>
  <c r="B817"/>
  <c r="I817" s="1"/>
  <c r="P817" s="1"/>
  <c r="E817"/>
  <c r="L817" s="1"/>
  <c r="S817" s="1"/>
  <c r="F817"/>
  <c r="B818"/>
  <c r="I818" s="1"/>
  <c r="P818" s="1"/>
  <c r="E818"/>
  <c r="L818" s="1"/>
  <c r="S818" s="1"/>
  <c r="F818"/>
  <c r="B819"/>
  <c r="I819" s="1"/>
  <c r="P819" s="1"/>
  <c r="E819"/>
  <c r="L819" s="1"/>
  <c r="S819" s="1"/>
  <c r="F819"/>
  <c r="B820"/>
  <c r="I820" s="1"/>
  <c r="P820" s="1"/>
  <c r="E820"/>
  <c r="L820" s="1"/>
  <c r="S820" s="1"/>
  <c r="F820"/>
  <c r="B821"/>
  <c r="I821" s="1"/>
  <c r="P821" s="1"/>
  <c r="E821"/>
  <c r="L821" s="1"/>
  <c r="S821" s="1"/>
  <c r="F821"/>
  <c r="B822"/>
  <c r="I822" s="1"/>
  <c r="P822" s="1"/>
  <c r="E822"/>
  <c r="L822" s="1"/>
  <c r="S822" s="1"/>
  <c r="F822"/>
  <c r="B823"/>
  <c r="I823" s="1"/>
  <c r="P823" s="1"/>
  <c r="E823"/>
  <c r="L823" s="1"/>
  <c r="S823" s="1"/>
  <c r="F823"/>
  <c r="B824"/>
  <c r="I824" s="1"/>
  <c r="P824" s="1"/>
  <c r="E824"/>
  <c r="L824" s="1"/>
  <c r="S824" s="1"/>
  <c r="F824"/>
  <c r="B825"/>
  <c r="I825" s="1"/>
  <c r="P825" s="1"/>
  <c r="E825"/>
  <c r="L825" s="1"/>
  <c r="S825" s="1"/>
  <c r="F825"/>
  <c r="B826"/>
  <c r="I826" s="1"/>
  <c r="P826" s="1"/>
  <c r="E826"/>
  <c r="L826" s="1"/>
  <c r="S826" s="1"/>
  <c r="F826"/>
  <c r="B827"/>
  <c r="I827" s="1"/>
  <c r="P827" s="1"/>
  <c r="E827"/>
  <c r="L827" s="1"/>
  <c r="S827" s="1"/>
  <c r="F827"/>
  <c r="B828"/>
  <c r="I828" s="1"/>
  <c r="P828" s="1"/>
  <c r="E828"/>
  <c r="L828" s="1"/>
  <c r="S828" s="1"/>
  <c r="F828"/>
  <c r="B829"/>
  <c r="I829" s="1"/>
  <c r="P829" s="1"/>
  <c r="E829"/>
  <c r="L829" s="1"/>
  <c r="S829" s="1"/>
  <c r="F829"/>
  <c r="B830"/>
  <c r="I830" s="1"/>
  <c r="P830" s="1"/>
  <c r="E830"/>
  <c r="L830" s="1"/>
  <c r="S830" s="1"/>
  <c r="F830"/>
  <c r="B831"/>
  <c r="I831" s="1"/>
  <c r="P831" s="1"/>
  <c r="E831"/>
  <c r="L831" s="1"/>
  <c r="S831" s="1"/>
  <c r="F831"/>
  <c r="B832"/>
  <c r="I832" s="1"/>
  <c r="P832" s="1"/>
  <c r="E832"/>
  <c r="L832" s="1"/>
  <c r="S832" s="1"/>
  <c r="F832"/>
  <c r="B833"/>
  <c r="I833" s="1"/>
  <c r="P833" s="1"/>
  <c r="E833"/>
  <c r="L833" s="1"/>
  <c r="S833" s="1"/>
  <c r="F833"/>
  <c r="B834"/>
  <c r="I834" s="1"/>
  <c r="P834" s="1"/>
  <c r="E834"/>
  <c r="L834" s="1"/>
  <c r="S834" s="1"/>
  <c r="F834"/>
  <c r="B835"/>
  <c r="I835" s="1"/>
  <c r="P835" s="1"/>
  <c r="E835"/>
  <c r="L835" s="1"/>
  <c r="S835" s="1"/>
  <c r="F835"/>
  <c r="B836"/>
  <c r="I836" s="1"/>
  <c r="P836" s="1"/>
  <c r="E836"/>
  <c r="L836" s="1"/>
  <c r="S836" s="1"/>
  <c r="F836"/>
  <c r="B837"/>
  <c r="I837" s="1"/>
  <c r="P837" s="1"/>
  <c r="E837"/>
  <c r="L837" s="1"/>
  <c r="S837" s="1"/>
  <c r="F837"/>
  <c r="B838"/>
  <c r="I838" s="1"/>
  <c r="P838" s="1"/>
  <c r="E838"/>
  <c r="L838" s="1"/>
  <c r="S838" s="1"/>
  <c r="F838"/>
  <c r="B839"/>
  <c r="I839" s="1"/>
  <c r="P839" s="1"/>
  <c r="E839"/>
  <c r="L839" s="1"/>
  <c r="S839" s="1"/>
  <c r="F839"/>
  <c r="B840"/>
  <c r="I840" s="1"/>
  <c r="P840" s="1"/>
  <c r="E840"/>
  <c r="L840" s="1"/>
  <c r="S840" s="1"/>
  <c r="F840"/>
  <c r="B841"/>
  <c r="I841" s="1"/>
  <c r="P841" s="1"/>
  <c r="E841"/>
  <c r="L841" s="1"/>
  <c r="S841" s="1"/>
  <c r="F841"/>
  <c r="B842"/>
  <c r="I842" s="1"/>
  <c r="P842" s="1"/>
  <c r="E842"/>
  <c r="L842" s="1"/>
  <c r="S842" s="1"/>
  <c r="F842"/>
  <c r="B843"/>
  <c r="I843" s="1"/>
  <c r="P843" s="1"/>
  <c r="E843"/>
  <c r="L843" s="1"/>
  <c r="S843" s="1"/>
  <c r="F843"/>
  <c r="B844"/>
  <c r="I844" s="1"/>
  <c r="P844" s="1"/>
  <c r="E844"/>
  <c r="L844" s="1"/>
  <c r="S844" s="1"/>
  <c r="F844"/>
  <c r="B845"/>
  <c r="I845" s="1"/>
  <c r="P845" s="1"/>
  <c r="E845"/>
  <c r="L845" s="1"/>
  <c r="S845" s="1"/>
  <c r="F845"/>
  <c r="B846"/>
  <c r="I846" s="1"/>
  <c r="P846" s="1"/>
  <c r="E846"/>
  <c r="L846" s="1"/>
  <c r="S846" s="1"/>
  <c r="F846"/>
  <c r="B847"/>
  <c r="I847" s="1"/>
  <c r="P847" s="1"/>
  <c r="E847"/>
  <c r="L847" s="1"/>
  <c r="S847" s="1"/>
  <c r="F847"/>
  <c r="B848"/>
  <c r="I848" s="1"/>
  <c r="P848" s="1"/>
  <c r="E848"/>
  <c r="L848" s="1"/>
  <c r="S848" s="1"/>
  <c r="F848"/>
  <c r="B849"/>
  <c r="I849" s="1"/>
  <c r="P849" s="1"/>
  <c r="E849"/>
  <c r="L849" s="1"/>
  <c r="S849" s="1"/>
  <c r="F849"/>
  <c r="B850"/>
  <c r="I850" s="1"/>
  <c r="P850" s="1"/>
  <c r="E850"/>
  <c r="L850" s="1"/>
  <c r="S850" s="1"/>
  <c r="F850"/>
  <c r="B851"/>
  <c r="I851" s="1"/>
  <c r="P851" s="1"/>
  <c r="E851"/>
  <c r="L851" s="1"/>
  <c r="S851" s="1"/>
  <c r="F851"/>
  <c r="B852"/>
  <c r="I852" s="1"/>
  <c r="P852" s="1"/>
  <c r="E852"/>
  <c r="L852" s="1"/>
  <c r="S852" s="1"/>
  <c r="F852"/>
  <c r="B853"/>
  <c r="I853" s="1"/>
  <c r="P853" s="1"/>
  <c r="E853"/>
  <c r="L853" s="1"/>
  <c r="S853" s="1"/>
  <c r="F853"/>
  <c r="B854"/>
  <c r="I854" s="1"/>
  <c r="P854" s="1"/>
  <c r="E854"/>
  <c r="L854" s="1"/>
  <c r="S854" s="1"/>
  <c r="F854"/>
  <c r="B855"/>
  <c r="I855" s="1"/>
  <c r="P855" s="1"/>
  <c r="E855"/>
  <c r="L855" s="1"/>
  <c r="S855" s="1"/>
  <c r="F855"/>
  <c r="B856"/>
  <c r="I856" s="1"/>
  <c r="P856" s="1"/>
  <c r="E856"/>
  <c r="L856" s="1"/>
  <c r="S856" s="1"/>
  <c r="F856"/>
  <c r="B857"/>
  <c r="I857" s="1"/>
  <c r="P857" s="1"/>
  <c r="E857"/>
  <c r="L857" s="1"/>
  <c r="S857" s="1"/>
  <c r="F857"/>
  <c r="B858"/>
  <c r="I858" s="1"/>
  <c r="P858" s="1"/>
  <c r="E858"/>
  <c r="L858" s="1"/>
  <c r="S858" s="1"/>
  <c r="F858"/>
  <c r="B859"/>
  <c r="I859" s="1"/>
  <c r="P859" s="1"/>
  <c r="E859"/>
  <c r="L859" s="1"/>
  <c r="S859" s="1"/>
  <c r="F859"/>
  <c r="B860"/>
  <c r="I860" s="1"/>
  <c r="P860" s="1"/>
  <c r="E860"/>
  <c r="L860" s="1"/>
  <c r="S860" s="1"/>
  <c r="F860"/>
  <c r="B861"/>
  <c r="I861" s="1"/>
  <c r="P861" s="1"/>
  <c r="E861"/>
  <c r="L861" s="1"/>
  <c r="S861" s="1"/>
  <c r="F861"/>
  <c r="B862"/>
  <c r="I862" s="1"/>
  <c r="P862" s="1"/>
  <c r="E862"/>
  <c r="L862" s="1"/>
  <c r="S862" s="1"/>
  <c r="F862"/>
  <c r="B863"/>
  <c r="I863" s="1"/>
  <c r="P863" s="1"/>
  <c r="E863"/>
  <c r="L863" s="1"/>
  <c r="S863" s="1"/>
  <c r="F863"/>
  <c r="B864"/>
  <c r="I864" s="1"/>
  <c r="P864" s="1"/>
  <c r="E864"/>
  <c r="L864" s="1"/>
  <c r="S864" s="1"/>
  <c r="F864"/>
  <c r="B865"/>
  <c r="I865" s="1"/>
  <c r="P865" s="1"/>
  <c r="E865"/>
  <c r="L865" s="1"/>
  <c r="S865" s="1"/>
  <c r="F865"/>
  <c r="B866"/>
  <c r="I866" s="1"/>
  <c r="P866" s="1"/>
  <c r="E866"/>
  <c r="L866" s="1"/>
  <c r="S866" s="1"/>
  <c r="F866"/>
  <c r="B867"/>
  <c r="I867" s="1"/>
  <c r="P867" s="1"/>
  <c r="E867"/>
  <c r="L867" s="1"/>
  <c r="S867" s="1"/>
  <c r="F867"/>
  <c r="B868"/>
  <c r="I868" s="1"/>
  <c r="P868" s="1"/>
  <c r="E868"/>
  <c r="L868" s="1"/>
  <c r="S868" s="1"/>
  <c r="F868"/>
  <c r="B869"/>
  <c r="I869" s="1"/>
  <c r="P869" s="1"/>
  <c r="E869"/>
  <c r="L869" s="1"/>
  <c r="S869" s="1"/>
  <c r="F869"/>
  <c r="B870"/>
  <c r="I870" s="1"/>
  <c r="P870" s="1"/>
  <c r="E870"/>
  <c r="L870" s="1"/>
  <c r="S870" s="1"/>
  <c r="F870"/>
  <c r="B871"/>
  <c r="I871" s="1"/>
  <c r="P871" s="1"/>
  <c r="E871"/>
  <c r="L871" s="1"/>
  <c r="S871" s="1"/>
  <c r="F871"/>
  <c r="B872"/>
  <c r="I872" s="1"/>
  <c r="P872" s="1"/>
  <c r="E872"/>
  <c r="L872" s="1"/>
  <c r="S872" s="1"/>
  <c r="F872"/>
  <c r="B873"/>
  <c r="I873" s="1"/>
  <c r="P873" s="1"/>
  <c r="E873"/>
  <c r="L873" s="1"/>
  <c r="S873" s="1"/>
  <c r="F873"/>
  <c r="B874"/>
  <c r="I874" s="1"/>
  <c r="P874" s="1"/>
  <c r="E874"/>
  <c r="L874" s="1"/>
  <c r="S874" s="1"/>
  <c r="F874"/>
  <c r="B875"/>
  <c r="I875" s="1"/>
  <c r="P875" s="1"/>
  <c r="E875"/>
  <c r="L875" s="1"/>
  <c r="S875" s="1"/>
  <c r="F875"/>
  <c r="B876"/>
  <c r="I876" s="1"/>
  <c r="P876" s="1"/>
  <c r="E876"/>
  <c r="L876" s="1"/>
  <c r="S876" s="1"/>
  <c r="F876"/>
  <c r="B877"/>
  <c r="I877" s="1"/>
  <c r="P877" s="1"/>
  <c r="E877"/>
  <c r="L877" s="1"/>
  <c r="S877" s="1"/>
  <c r="F877"/>
  <c r="B878"/>
  <c r="I878" s="1"/>
  <c r="P878" s="1"/>
  <c r="E878"/>
  <c r="L878" s="1"/>
  <c r="S878" s="1"/>
  <c r="F878"/>
  <c r="B879"/>
  <c r="I879" s="1"/>
  <c r="P879" s="1"/>
  <c r="E879"/>
  <c r="L879" s="1"/>
  <c r="S879" s="1"/>
  <c r="F879"/>
  <c r="B880"/>
  <c r="I880" s="1"/>
  <c r="P880" s="1"/>
  <c r="E880"/>
  <c r="L880" s="1"/>
  <c r="S880" s="1"/>
  <c r="F880"/>
  <c r="B881"/>
  <c r="I881" s="1"/>
  <c r="P881" s="1"/>
  <c r="E881"/>
  <c r="L881" s="1"/>
  <c r="S881" s="1"/>
  <c r="F881"/>
  <c r="B882"/>
  <c r="I882" s="1"/>
  <c r="P882" s="1"/>
  <c r="E882"/>
  <c r="L882" s="1"/>
  <c r="S882" s="1"/>
  <c r="F882"/>
  <c r="B883"/>
  <c r="I883" s="1"/>
  <c r="P883" s="1"/>
  <c r="E883"/>
  <c r="L883" s="1"/>
  <c r="S883" s="1"/>
  <c r="F883"/>
  <c r="B884"/>
  <c r="I884" s="1"/>
  <c r="P884" s="1"/>
  <c r="E884"/>
  <c r="L884" s="1"/>
  <c r="S884" s="1"/>
  <c r="F884"/>
  <c r="B885"/>
  <c r="I885" s="1"/>
  <c r="P885" s="1"/>
  <c r="E885"/>
  <c r="L885" s="1"/>
  <c r="S885" s="1"/>
  <c r="F885"/>
  <c r="B886"/>
  <c r="I886" s="1"/>
  <c r="P886" s="1"/>
  <c r="E886"/>
  <c r="L886" s="1"/>
  <c r="S886" s="1"/>
  <c r="F886"/>
  <c r="B887"/>
  <c r="I887" s="1"/>
  <c r="P887" s="1"/>
  <c r="E887"/>
  <c r="L887" s="1"/>
  <c r="S887" s="1"/>
  <c r="F887"/>
  <c r="B888"/>
  <c r="I888" s="1"/>
  <c r="P888" s="1"/>
  <c r="E888"/>
  <c r="L888" s="1"/>
  <c r="S888" s="1"/>
  <c r="F888"/>
  <c r="B889"/>
  <c r="I889" s="1"/>
  <c r="P889" s="1"/>
  <c r="E889"/>
  <c r="L889" s="1"/>
  <c r="S889" s="1"/>
  <c r="F889"/>
  <c r="B890"/>
  <c r="I890" s="1"/>
  <c r="P890" s="1"/>
  <c r="E890"/>
  <c r="L890" s="1"/>
  <c r="S890" s="1"/>
  <c r="F890"/>
  <c r="B891"/>
  <c r="I891" s="1"/>
  <c r="P891" s="1"/>
  <c r="E891"/>
  <c r="L891" s="1"/>
  <c r="S891" s="1"/>
  <c r="F891"/>
  <c r="B892"/>
  <c r="I892" s="1"/>
  <c r="P892" s="1"/>
  <c r="E892"/>
  <c r="L892" s="1"/>
  <c r="S892" s="1"/>
  <c r="F892"/>
  <c r="B893"/>
  <c r="I893" s="1"/>
  <c r="P893" s="1"/>
  <c r="E893"/>
  <c r="L893" s="1"/>
  <c r="S893" s="1"/>
  <c r="F893"/>
  <c r="B894"/>
  <c r="I894" s="1"/>
  <c r="P894" s="1"/>
  <c r="E894"/>
  <c r="L894" s="1"/>
  <c r="S894" s="1"/>
  <c r="F894"/>
  <c r="B895"/>
  <c r="I895" s="1"/>
  <c r="P895" s="1"/>
  <c r="E895"/>
  <c r="L895" s="1"/>
  <c r="S895" s="1"/>
  <c r="F895"/>
  <c r="B896"/>
  <c r="I896" s="1"/>
  <c r="P896" s="1"/>
  <c r="E896"/>
  <c r="L896" s="1"/>
  <c r="S896" s="1"/>
  <c r="F896"/>
  <c r="B897"/>
  <c r="I897" s="1"/>
  <c r="P897" s="1"/>
  <c r="E897"/>
  <c r="L897" s="1"/>
  <c r="S897" s="1"/>
  <c r="F897"/>
  <c r="B898"/>
  <c r="I898" s="1"/>
  <c r="P898" s="1"/>
  <c r="E898"/>
  <c r="L898" s="1"/>
  <c r="S898" s="1"/>
  <c r="F898"/>
  <c r="B899"/>
  <c r="I899" s="1"/>
  <c r="P899" s="1"/>
  <c r="E899"/>
  <c r="L899" s="1"/>
  <c r="S899" s="1"/>
  <c r="F899"/>
  <c r="B900"/>
  <c r="I900" s="1"/>
  <c r="P900" s="1"/>
  <c r="E900"/>
  <c r="L900" s="1"/>
  <c r="S900" s="1"/>
  <c r="F900"/>
  <c r="B901"/>
  <c r="I901" s="1"/>
  <c r="P901" s="1"/>
  <c r="E901"/>
  <c r="L901" s="1"/>
  <c r="S901" s="1"/>
  <c r="F901"/>
  <c r="B902"/>
  <c r="I902" s="1"/>
  <c r="P902" s="1"/>
  <c r="E902"/>
  <c r="L902" s="1"/>
  <c r="S902" s="1"/>
  <c r="F902"/>
  <c r="B903"/>
  <c r="I903" s="1"/>
  <c r="P903" s="1"/>
  <c r="E903"/>
  <c r="L903" s="1"/>
  <c r="S903" s="1"/>
  <c r="F903"/>
  <c r="B904"/>
  <c r="I904" s="1"/>
  <c r="P904" s="1"/>
  <c r="E904"/>
  <c r="L904" s="1"/>
  <c r="S904" s="1"/>
  <c r="F904"/>
  <c r="B905"/>
  <c r="I905" s="1"/>
  <c r="P905" s="1"/>
  <c r="E905"/>
  <c r="L905" s="1"/>
  <c r="S905" s="1"/>
  <c r="F905"/>
  <c r="B906"/>
  <c r="I906" s="1"/>
  <c r="P906" s="1"/>
  <c r="E906"/>
  <c r="L906" s="1"/>
  <c r="S906" s="1"/>
  <c r="F906"/>
  <c r="B907"/>
  <c r="I907" s="1"/>
  <c r="P907" s="1"/>
  <c r="E907"/>
  <c r="L907" s="1"/>
  <c r="S907" s="1"/>
  <c r="F907"/>
  <c r="B908"/>
  <c r="I908" s="1"/>
  <c r="P908" s="1"/>
  <c r="E908"/>
  <c r="L908" s="1"/>
  <c r="S908" s="1"/>
  <c r="F908"/>
  <c r="B909"/>
  <c r="I909" s="1"/>
  <c r="P909" s="1"/>
  <c r="E909"/>
  <c r="L909" s="1"/>
  <c r="S909" s="1"/>
  <c r="F909"/>
  <c r="B910"/>
  <c r="I910" s="1"/>
  <c r="P910" s="1"/>
  <c r="E910"/>
  <c r="L910" s="1"/>
  <c r="S910" s="1"/>
  <c r="F910"/>
  <c r="B911"/>
  <c r="I911" s="1"/>
  <c r="P911" s="1"/>
  <c r="E911"/>
  <c r="L911" s="1"/>
  <c r="S911" s="1"/>
  <c r="F911"/>
  <c r="B912"/>
  <c r="I912" s="1"/>
  <c r="P912" s="1"/>
  <c r="E912"/>
  <c r="L912" s="1"/>
  <c r="S912" s="1"/>
  <c r="F912"/>
  <c r="B913"/>
  <c r="I913" s="1"/>
  <c r="P913" s="1"/>
  <c r="E913"/>
  <c r="L913" s="1"/>
  <c r="S913" s="1"/>
  <c r="F913"/>
  <c r="B914"/>
  <c r="I914" s="1"/>
  <c r="P914" s="1"/>
  <c r="E914"/>
  <c r="L914" s="1"/>
  <c r="S914" s="1"/>
  <c r="F914"/>
  <c r="B915"/>
  <c r="I915" s="1"/>
  <c r="P915" s="1"/>
  <c r="E915"/>
  <c r="L915" s="1"/>
  <c r="S915" s="1"/>
  <c r="F915"/>
  <c r="B916"/>
  <c r="I916" s="1"/>
  <c r="P916" s="1"/>
  <c r="E916"/>
  <c r="L916" s="1"/>
  <c r="S916" s="1"/>
  <c r="F916"/>
  <c r="B917"/>
  <c r="I917" s="1"/>
  <c r="P917" s="1"/>
  <c r="E917"/>
  <c r="L917" s="1"/>
  <c r="S917" s="1"/>
  <c r="F917"/>
  <c r="B918"/>
  <c r="I918" s="1"/>
  <c r="P918" s="1"/>
  <c r="E918"/>
  <c r="L918" s="1"/>
  <c r="S918" s="1"/>
  <c r="F918"/>
  <c r="B919"/>
  <c r="I919" s="1"/>
  <c r="P919" s="1"/>
  <c r="E919"/>
  <c r="L919" s="1"/>
  <c r="S919" s="1"/>
  <c r="F919"/>
  <c r="B920"/>
  <c r="I920" s="1"/>
  <c r="P920" s="1"/>
  <c r="E920"/>
  <c r="L920" s="1"/>
  <c r="S920" s="1"/>
  <c r="F920"/>
  <c r="B921"/>
  <c r="I921" s="1"/>
  <c r="P921" s="1"/>
  <c r="E921"/>
  <c r="L921" s="1"/>
  <c r="S921" s="1"/>
  <c r="F921"/>
  <c r="B922"/>
  <c r="I922" s="1"/>
  <c r="P922" s="1"/>
  <c r="E922"/>
  <c r="L922" s="1"/>
  <c r="S922" s="1"/>
  <c r="F922"/>
  <c r="B923"/>
  <c r="I923" s="1"/>
  <c r="P923" s="1"/>
  <c r="E923"/>
  <c r="L923" s="1"/>
  <c r="S923" s="1"/>
  <c r="F923"/>
  <c r="B924"/>
  <c r="I924" s="1"/>
  <c r="P924" s="1"/>
  <c r="E924"/>
  <c r="L924" s="1"/>
  <c r="S924" s="1"/>
  <c r="F924"/>
  <c r="B925"/>
  <c r="I925" s="1"/>
  <c r="P925" s="1"/>
  <c r="E925"/>
  <c r="L925" s="1"/>
  <c r="S925" s="1"/>
  <c r="F925"/>
  <c r="B926"/>
  <c r="I926" s="1"/>
  <c r="P926" s="1"/>
  <c r="E926"/>
  <c r="L926" s="1"/>
  <c r="S926" s="1"/>
  <c r="F926"/>
  <c r="B927"/>
  <c r="I927" s="1"/>
  <c r="P927" s="1"/>
  <c r="E927"/>
  <c r="L927" s="1"/>
  <c r="S927" s="1"/>
  <c r="F927"/>
  <c r="B928"/>
  <c r="I928" s="1"/>
  <c r="P928" s="1"/>
  <c r="E928"/>
  <c r="L928" s="1"/>
  <c r="S928" s="1"/>
  <c r="F928"/>
  <c r="B929"/>
  <c r="I929" s="1"/>
  <c r="P929" s="1"/>
  <c r="E929"/>
  <c r="L929" s="1"/>
  <c r="S929" s="1"/>
  <c r="F929"/>
  <c r="B930"/>
  <c r="I930" s="1"/>
  <c r="P930" s="1"/>
  <c r="E930"/>
  <c r="L930" s="1"/>
  <c r="S930" s="1"/>
  <c r="F930"/>
  <c r="B931"/>
  <c r="I931" s="1"/>
  <c r="P931" s="1"/>
  <c r="E931"/>
  <c r="L931" s="1"/>
  <c r="S931" s="1"/>
  <c r="F931"/>
  <c r="B932"/>
  <c r="I932" s="1"/>
  <c r="P932" s="1"/>
  <c r="E932"/>
  <c r="L932" s="1"/>
  <c r="S932" s="1"/>
  <c r="F932"/>
  <c r="B933"/>
  <c r="I933" s="1"/>
  <c r="P933" s="1"/>
  <c r="E933"/>
  <c r="L933" s="1"/>
  <c r="S933" s="1"/>
  <c r="F933"/>
  <c r="B934"/>
  <c r="I934" s="1"/>
  <c r="P934" s="1"/>
  <c r="E934"/>
  <c r="L934" s="1"/>
  <c r="S934" s="1"/>
  <c r="F934"/>
  <c r="B935"/>
  <c r="I935" s="1"/>
  <c r="P935" s="1"/>
  <c r="E935"/>
  <c r="L935" s="1"/>
  <c r="S935" s="1"/>
  <c r="F935"/>
  <c r="B936"/>
  <c r="I936" s="1"/>
  <c r="P936" s="1"/>
  <c r="E936"/>
  <c r="L936" s="1"/>
  <c r="S936" s="1"/>
  <c r="F936"/>
  <c r="B937"/>
  <c r="I937" s="1"/>
  <c r="P937" s="1"/>
  <c r="E937"/>
  <c r="L937" s="1"/>
  <c r="S937" s="1"/>
  <c r="F937"/>
  <c r="B938"/>
  <c r="I938" s="1"/>
  <c r="P938" s="1"/>
  <c r="E938"/>
  <c r="L938" s="1"/>
  <c r="S938" s="1"/>
  <c r="F938"/>
  <c r="B939"/>
  <c r="I939" s="1"/>
  <c r="P939" s="1"/>
  <c r="E939"/>
  <c r="L939" s="1"/>
  <c r="S939" s="1"/>
  <c r="F939"/>
  <c r="B940"/>
  <c r="I940" s="1"/>
  <c r="P940" s="1"/>
  <c r="E940"/>
  <c r="L940" s="1"/>
  <c r="S940" s="1"/>
  <c r="F940"/>
  <c r="B941"/>
  <c r="I941" s="1"/>
  <c r="P941" s="1"/>
  <c r="E941"/>
  <c r="L941" s="1"/>
  <c r="S941" s="1"/>
  <c r="F941"/>
  <c r="B942"/>
  <c r="I942" s="1"/>
  <c r="P942" s="1"/>
  <c r="E942"/>
  <c r="L942" s="1"/>
  <c r="S942" s="1"/>
  <c r="F942"/>
  <c r="B943"/>
  <c r="I943" s="1"/>
  <c r="P943" s="1"/>
  <c r="E943"/>
  <c r="L943" s="1"/>
  <c r="S943" s="1"/>
  <c r="F943"/>
  <c r="B944"/>
  <c r="I944" s="1"/>
  <c r="P944" s="1"/>
  <c r="E944"/>
  <c r="L944" s="1"/>
  <c r="S944" s="1"/>
  <c r="F944"/>
  <c r="B945"/>
  <c r="I945" s="1"/>
  <c r="P945" s="1"/>
  <c r="E945"/>
  <c r="L945" s="1"/>
  <c r="S945" s="1"/>
  <c r="F945"/>
  <c r="B946"/>
  <c r="I946" s="1"/>
  <c r="P946" s="1"/>
  <c r="E946"/>
  <c r="L946" s="1"/>
  <c r="S946" s="1"/>
  <c r="F946"/>
  <c r="B947"/>
  <c r="I947" s="1"/>
  <c r="P947" s="1"/>
  <c r="E947"/>
  <c r="L947" s="1"/>
  <c r="S947" s="1"/>
  <c r="F947"/>
  <c r="B948"/>
  <c r="I948" s="1"/>
  <c r="P948" s="1"/>
  <c r="E948"/>
  <c r="L948" s="1"/>
  <c r="S948" s="1"/>
  <c r="F948"/>
  <c r="B949"/>
  <c r="I949" s="1"/>
  <c r="P949" s="1"/>
  <c r="E949"/>
  <c r="L949" s="1"/>
  <c r="S949" s="1"/>
  <c r="F949"/>
  <c r="B950"/>
  <c r="I950" s="1"/>
  <c r="P950" s="1"/>
  <c r="E950"/>
  <c r="L950" s="1"/>
  <c r="S950" s="1"/>
  <c r="F950"/>
  <c r="B951"/>
  <c r="I951" s="1"/>
  <c r="P951" s="1"/>
  <c r="E951"/>
  <c r="L951" s="1"/>
  <c r="S951" s="1"/>
  <c r="F951"/>
  <c r="B952"/>
  <c r="I952" s="1"/>
  <c r="P952" s="1"/>
  <c r="E952"/>
  <c r="L952" s="1"/>
  <c r="S952" s="1"/>
  <c r="F952"/>
  <c r="B953"/>
  <c r="I953" s="1"/>
  <c r="P953" s="1"/>
  <c r="E953"/>
  <c r="L953" s="1"/>
  <c r="S953" s="1"/>
  <c r="F953"/>
  <c r="B954"/>
  <c r="I954" s="1"/>
  <c r="P954" s="1"/>
  <c r="E954"/>
  <c r="L954" s="1"/>
  <c r="S954" s="1"/>
  <c r="F954"/>
  <c r="B955"/>
  <c r="I955" s="1"/>
  <c r="P955" s="1"/>
  <c r="E955"/>
  <c r="L955" s="1"/>
  <c r="S955" s="1"/>
  <c r="F955"/>
  <c r="B956"/>
  <c r="I956" s="1"/>
  <c r="P956" s="1"/>
  <c r="E956"/>
  <c r="L956" s="1"/>
  <c r="S956" s="1"/>
  <c r="F956"/>
  <c r="B957"/>
  <c r="I957" s="1"/>
  <c r="P957" s="1"/>
  <c r="E957"/>
  <c r="L957" s="1"/>
  <c r="S957" s="1"/>
  <c r="F957"/>
  <c r="B958"/>
  <c r="I958" s="1"/>
  <c r="P958" s="1"/>
  <c r="E958"/>
  <c r="L958" s="1"/>
  <c r="S958" s="1"/>
  <c r="F958"/>
  <c r="B959"/>
  <c r="I959" s="1"/>
  <c r="P959" s="1"/>
  <c r="E959"/>
  <c r="L959" s="1"/>
  <c r="S959" s="1"/>
  <c r="F959"/>
  <c r="B960"/>
  <c r="I960" s="1"/>
  <c r="P960" s="1"/>
  <c r="E960"/>
  <c r="L960" s="1"/>
  <c r="S960" s="1"/>
  <c r="F960"/>
  <c r="B961"/>
  <c r="I961" s="1"/>
  <c r="P961" s="1"/>
  <c r="E961"/>
  <c r="L961" s="1"/>
  <c r="S961" s="1"/>
  <c r="F961"/>
  <c r="B962"/>
  <c r="I962" s="1"/>
  <c r="P962" s="1"/>
  <c r="E962"/>
  <c r="L962" s="1"/>
  <c r="S962" s="1"/>
  <c r="F962"/>
  <c r="B963"/>
  <c r="I963" s="1"/>
  <c r="P963" s="1"/>
  <c r="E963"/>
  <c r="L963" s="1"/>
  <c r="S963" s="1"/>
  <c r="F963"/>
  <c r="B964"/>
  <c r="I964" s="1"/>
  <c r="P964" s="1"/>
  <c r="E964"/>
  <c r="L964" s="1"/>
  <c r="S964" s="1"/>
  <c r="F964"/>
  <c r="B965"/>
  <c r="I965" s="1"/>
  <c r="P965" s="1"/>
  <c r="E965"/>
  <c r="L965" s="1"/>
  <c r="S965" s="1"/>
  <c r="F965"/>
  <c r="B966"/>
  <c r="I966" s="1"/>
  <c r="P966" s="1"/>
  <c r="E966"/>
  <c r="L966" s="1"/>
  <c r="S966" s="1"/>
  <c r="F966"/>
  <c r="B967"/>
  <c r="I967" s="1"/>
  <c r="P967" s="1"/>
  <c r="E967"/>
  <c r="L967" s="1"/>
  <c r="S967" s="1"/>
  <c r="F967"/>
  <c r="B968"/>
  <c r="I968" s="1"/>
  <c r="P968" s="1"/>
  <c r="E968"/>
  <c r="L968" s="1"/>
  <c r="S968" s="1"/>
  <c r="F968"/>
  <c r="B969"/>
  <c r="I969" s="1"/>
  <c r="P969" s="1"/>
  <c r="E969"/>
  <c r="L969" s="1"/>
  <c r="S969" s="1"/>
  <c r="F969"/>
  <c r="B970"/>
  <c r="I970" s="1"/>
  <c r="P970" s="1"/>
  <c r="E970"/>
  <c r="L970" s="1"/>
  <c r="S970" s="1"/>
  <c r="F970"/>
  <c r="B971"/>
  <c r="I971" s="1"/>
  <c r="P971" s="1"/>
  <c r="E971"/>
  <c r="L971" s="1"/>
  <c r="S971" s="1"/>
  <c r="F971"/>
  <c r="B972"/>
  <c r="I972" s="1"/>
  <c r="P972" s="1"/>
  <c r="E972"/>
  <c r="L972" s="1"/>
  <c r="S972" s="1"/>
  <c r="F972"/>
  <c r="B973"/>
  <c r="I973" s="1"/>
  <c r="P973" s="1"/>
  <c r="E973"/>
  <c r="L973" s="1"/>
  <c r="S973" s="1"/>
  <c r="F973"/>
  <c r="B974"/>
  <c r="I974" s="1"/>
  <c r="P974" s="1"/>
  <c r="E974"/>
  <c r="L974" s="1"/>
  <c r="S974" s="1"/>
  <c r="F974"/>
  <c r="B975"/>
  <c r="I975" s="1"/>
  <c r="P975" s="1"/>
  <c r="E975"/>
  <c r="L975" s="1"/>
  <c r="S975" s="1"/>
  <c r="F975"/>
  <c r="B976"/>
  <c r="I976" s="1"/>
  <c r="P976" s="1"/>
  <c r="E976"/>
  <c r="L976" s="1"/>
  <c r="S976" s="1"/>
  <c r="F976"/>
  <c r="B977"/>
  <c r="I977" s="1"/>
  <c r="P977" s="1"/>
  <c r="E977"/>
  <c r="L977" s="1"/>
  <c r="S977" s="1"/>
  <c r="F977"/>
  <c r="B978"/>
  <c r="I978" s="1"/>
  <c r="P978" s="1"/>
  <c r="E978"/>
  <c r="L978" s="1"/>
  <c r="S978" s="1"/>
  <c r="F978"/>
  <c r="B979"/>
  <c r="I979" s="1"/>
  <c r="P979" s="1"/>
  <c r="E979"/>
  <c r="L979" s="1"/>
  <c r="S979" s="1"/>
  <c r="F979"/>
  <c r="B980"/>
  <c r="I980" s="1"/>
  <c r="P980" s="1"/>
  <c r="E980"/>
  <c r="L980" s="1"/>
  <c r="S980" s="1"/>
  <c r="F980"/>
  <c r="B981"/>
  <c r="I981" s="1"/>
  <c r="P981" s="1"/>
  <c r="E981"/>
  <c r="L981" s="1"/>
  <c r="S981" s="1"/>
  <c r="F981"/>
  <c r="B982"/>
  <c r="I982" s="1"/>
  <c r="P982" s="1"/>
  <c r="E982"/>
  <c r="L982" s="1"/>
  <c r="S982" s="1"/>
  <c r="F982"/>
  <c r="B983"/>
  <c r="I983" s="1"/>
  <c r="P983" s="1"/>
  <c r="E983"/>
  <c r="L983" s="1"/>
  <c r="S983" s="1"/>
  <c r="F983"/>
  <c r="B984"/>
  <c r="I984" s="1"/>
  <c r="P984" s="1"/>
  <c r="E984"/>
  <c r="L984" s="1"/>
  <c r="S984" s="1"/>
  <c r="F984"/>
  <c r="B985"/>
  <c r="I985" s="1"/>
  <c r="P985" s="1"/>
  <c r="E985"/>
  <c r="L985" s="1"/>
  <c r="S985" s="1"/>
  <c r="F985"/>
  <c r="B986"/>
  <c r="I986" s="1"/>
  <c r="P986" s="1"/>
  <c r="E986"/>
  <c r="L986" s="1"/>
  <c r="S986" s="1"/>
  <c r="F986"/>
  <c r="B987"/>
  <c r="I987" s="1"/>
  <c r="P987" s="1"/>
  <c r="E987"/>
  <c r="L987" s="1"/>
  <c r="S987" s="1"/>
  <c r="F987"/>
  <c r="B988"/>
  <c r="I988" s="1"/>
  <c r="P988" s="1"/>
  <c r="E988"/>
  <c r="L988" s="1"/>
  <c r="S988" s="1"/>
  <c r="F988"/>
  <c r="B989"/>
  <c r="I989" s="1"/>
  <c r="P989" s="1"/>
  <c r="E989"/>
  <c r="L989" s="1"/>
  <c r="S989" s="1"/>
  <c r="F989"/>
  <c r="B990"/>
  <c r="I990" s="1"/>
  <c r="P990" s="1"/>
  <c r="E990"/>
  <c r="L990" s="1"/>
  <c r="S990" s="1"/>
  <c r="F990"/>
  <c r="B991"/>
  <c r="I991" s="1"/>
  <c r="P991" s="1"/>
  <c r="E991"/>
  <c r="L991" s="1"/>
  <c r="S991" s="1"/>
  <c r="F991"/>
  <c r="B992"/>
  <c r="I992" s="1"/>
  <c r="P992" s="1"/>
  <c r="E992"/>
  <c r="L992" s="1"/>
  <c r="S992" s="1"/>
  <c r="F992"/>
  <c r="B993"/>
  <c r="I993" s="1"/>
  <c r="P993" s="1"/>
  <c r="E993"/>
  <c r="L993" s="1"/>
  <c r="S993" s="1"/>
  <c r="F993"/>
  <c r="B994"/>
  <c r="I994" s="1"/>
  <c r="P994" s="1"/>
  <c r="E994"/>
  <c r="L994" s="1"/>
  <c r="S994" s="1"/>
  <c r="F994"/>
  <c r="B995"/>
  <c r="I995" s="1"/>
  <c r="P995" s="1"/>
  <c r="E995"/>
  <c r="L995" s="1"/>
  <c r="S995" s="1"/>
  <c r="F995"/>
  <c r="B996"/>
  <c r="I996" s="1"/>
  <c r="P996" s="1"/>
  <c r="E996"/>
  <c r="L996" s="1"/>
  <c r="S996" s="1"/>
  <c r="F996"/>
  <c r="B997"/>
  <c r="I997" s="1"/>
  <c r="P997" s="1"/>
  <c r="E997"/>
  <c r="L997" s="1"/>
  <c r="S997" s="1"/>
  <c r="F997"/>
  <c r="B998"/>
  <c r="I998" s="1"/>
  <c r="P998" s="1"/>
  <c r="E998"/>
  <c r="L998" s="1"/>
  <c r="S998" s="1"/>
  <c r="F998"/>
  <c r="B999"/>
  <c r="I999" s="1"/>
  <c r="P999" s="1"/>
  <c r="E999"/>
  <c r="L999" s="1"/>
  <c r="S999" s="1"/>
  <c r="F999"/>
  <c r="B1000"/>
  <c r="I1000" s="1"/>
  <c r="P1000" s="1"/>
  <c r="E1000"/>
  <c r="L1000" s="1"/>
  <c r="S1000" s="1"/>
  <c r="F1000"/>
  <c r="B1001"/>
  <c r="I1001" s="1"/>
  <c r="P1001" s="1"/>
  <c r="E1001"/>
  <c r="L1001" s="1"/>
  <c r="S1001" s="1"/>
  <c r="F1001"/>
  <c r="B1002"/>
  <c r="I1002" s="1"/>
  <c r="P1002" s="1"/>
  <c r="E1002"/>
  <c r="L1002" s="1"/>
  <c r="S1002" s="1"/>
  <c r="F1002"/>
  <c r="B1003"/>
  <c r="I1003" s="1"/>
  <c r="P1003" s="1"/>
  <c r="E1003"/>
  <c r="L1003" s="1"/>
  <c r="S1003" s="1"/>
  <c r="F1003"/>
  <c r="B1004"/>
  <c r="I1004" s="1"/>
  <c r="P1004" s="1"/>
  <c r="E1004"/>
  <c r="L1004" s="1"/>
  <c r="S1004" s="1"/>
  <c r="F1004"/>
  <c r="B1005"/>
  <c r="I1005" s="1"/>
  <c r="P1005" s="1"/>
  <c r="E1005"/>
  <c r="L1005" s="1"/>
  <c r="S1005" s="1"/>
  <c r="F1005"/>
  <c r="B1006"/>
  <c r="I1006" s="1"/>
  <c r="P1006" s="1"/>
  <c r="E1006"/>
  <c r="L1006" s="1"/>
  <c r="S1006" s="1"/>
  <c r="F1006"/>
  <c r="B1007"/>
  <c r="I1007" s="1"/>
  <c r="P1007" s="1"/>
  <c r="E1007"/>
  <c r="L1007" s="1"/>
  <c r="S1007" s="1"/>
  <c r="F1007"/>
  <c r="B1008"/>
  <c r="I1008" s="1"/>
  <c r="P1008" s="1"/>
  <c r="E1008"/>
  <c r="L1008" s="1"/>
  <c r="S1008" s="1"/>
  <c r="F1008"/>
  <c r="B1009"/>
  <c r="I1009" s="1"/>
  <c r="P1009" s="1"/>
  <c r="E1009"/>
  <c r="L1009" s="1"/>
  <c r="S1009" s="1"/>
  <c r="F1009"/>
  <c r="B1010"/>
  <c r="I1010" s="1"/>
  <c r="P1010" s="1"/>
  <c r="E1010"/>
  <c r="L1010" s="1"/>
  <c r="S1010" s="1"/>
  <c r="F1010"/>
  <c r="B1011"/>
  <c r="I1011" s="1"/>
  <c r="P1011" s="1"/>
  <c r="E1011"/>
  <c r="L1011" s="1"/>
  <c r="S1011" s="1"/>
  <c r="F1011"/>
  <c r="B1012"/>
  <c r="I1012" s="1"/>
  <c r="P1012" s="1"/>
  <c r="E1012"/>
  <c r="L1012" s="1"/>
  <c r="S1012" s="1"/>
  <c r="F1012"/>
  <c r="B1013"/>
  <c r="I1013" s="1"/>
  <c r="P1013" s="1"/>
  <c r="E1013"/>
  <c r="L1013" s="1"/>
  <c r="S1013" s="1"/>
  <c r="F1013"/>
  <c r="B1014"/>
  <c r="I1014" s="1"/>
  <c r="P1014" s="1"/>
  <c r="E1014"/>
  <c r="L1014" s="1"/>
  <c r="S1014" s="1"/>
  <c r="F1014"/>
  <c r="B1015"/>
  <c r="I1015" s="1"/>
  <c r="P1015" s="1"/>
  <c r="E1015"/>
  <c r="L1015" s="1"/>
  <c r="S1015" s="1"/>
  <c r="F1015"/>
  <c r="B1016"/>
  <c r="I1016" s="1"/>
  <c r="P1016" s="1"/>
  <c r="E1016"/>
  <c r="L1016" s="1"/>
  <c r="S1016" s="1"/>
  <c r="F1016"/>
  <c r="B1017"/>
  <c r="I1017" s="1"/>
  <c r="P1017" s="1"/>
  <c r="E1017"/>
  <c r="L1017" s="1"/>
  <c r="S1017" s="1"/>
  <c r="F1017"/>
  <c r="B1018"/>
  <c r="I1018" s="1"/>
  <c r="P1018" s="1"/>
  <c r="E1018"/>
  <c r="L1018" s="1"/>
  <c r="S1018" s="1"/>
  <c r="F1018"/>
  <c r="B1019"/>
  <c r="I1019" s="1"/>
  <c r="P1019" s="1"/>
  <c r="E1019"/>
  <c r="L1019" s="1"/>
  <c r="S1019" s="1"/>
  <c r="F1019"/>
  <c r="B1020"/>
  <c r="I1020" s="1"/>
  <c r="P1020" s="1"/>
  <c r="E1020"/>
  <c r="L1020" s="1"/>
  <c r="S1020" s="1"/>
  <c r="F1020"/>
  <c r="B1021"/>
  <c r="I1021" s="1"/>
  <c r="P1021" s="1"/>
  <c r="E1021"/>
  <c r="L1021" s="1"/>
  <c r="S1021" s="1"/>
  <c r="F1021"/>
  <c r="B1022"/>
  <c r="I1022" s="1"/>
  <c r="P1022" s="1"/>
  <c r="E1022"/>
  <c r="L1022" s="1"/>
  <c r="S1022" s="1"/>
  <c r="F1022"/>
  <c r="B1023"/>
  <c r="I1023" s="1"/>
  <c r="P1023" s="1"/>
  <c r="E1023"/>
  <c r="L1023" s="1"/>
  <c r="S1023" s="1"/>
  <c r="F1023"/>
  <c r="B1024"/>
  <c r="I1024" s="1"/>
  <c r="P1024" s="1"/>
  <c r="E1024"/>
  <c r="L1024" s="1"/>
  <c r="S1024" s="1"/>
  <c r="F1024"/>
  <c r="B1025"/>
  <c r="I1025" s="1"/>
  <c r="P1025" s="1"/>
  <c r="E1025"/>
  <c r="L1025" s="1"/>
  <c r="S1025" s="1"/>
  <c r="F1025"/>
  <c r="B1026"/>
  <c r="I1026" s="1"/>
  <c r="P1026" s="1"/>
  <c r="E1026"/>
  <c r="L1026" s="1"/>
  <c r="S1026" s="1"/>
  <c r="F1026"/>
  <c r="B1027"/>
  <c r="I1027" s="1"/>
  <c r="P1027" s="1"/>
  <c r="E1027"/>
  <c r="L1027" s="1"/>
  <c r="S1027" s="1"/>
  <c r="F1027"/>
  <c r="B1028"/>
  <c r="I1028" s="1"/>
  <c r="P1028" s="1"/>
  <c r="E1028"/>
  <c r="L1028" s="1"/>
  <c r="S1028" s="1"/>
  <c r="F1028"/>
  <c r="B1029"/>
  <c r="I1029" s="1"/>
  <c r="P1029" s="1"/>
  <c r="E1029"/>
  <c r="L1029" s="1"/>
  <c r="S1029" s="1"/>
  <c r="F1029"/>
  <c r="B1030"/>
  <c r="I1030" s="1"/>
  <c r="P1030" s="1"/>
  <c r="E1030"/>
  <c r="L1030" s="1"/>
  <c r="S1030" s="1"/>
  <c r="F1030"/>
  <c r="B1031"/>
  <c r="I1031" s="1"/>
  <c r="P1031" s="1"/>
  <c r="E1031"/>
  <c r="L1031" s="1"/>
  <c r="S1031" s="1"/>
  <c r="F1031"/>
  <c r="B1032"/>
  <c r="I1032" s="1"/>
  <c r="P1032" s="1"/>
  <c r="E1032"/>
  <c r="L1032" s="1"/>
  <c r="S1032" s="1"/>
  <c r="F1032"/>
  <c r="B1033"/>
  <c r="I1033" s="1"/>
  <c r="P1033" s="1"/>
  <c r="E1033"/>
  <c r="L1033" s="1"/>
  <c r="S1033" s="1"/>
  <c r="F1033"/>
  <c r="B1034"/>
  <c r="I1034" s="1"/>
  <c r="P1034" s="1"/>
  <c r="E1034"/>
  <c r="L1034" s="1"/>
  <c r="S1034" s="1"/>
  <c r="F1034"/>
  <c r="B1035"/>
  <c r="I1035" s="1"/>
  <c r="P1035" s="1"/>
  <c r="E1035"/>
  <c r="L1035" s="1"/>
  <c r="S1035" s="1"/>
  <c r="F1035"/>
  <c r="B1036"/>
  <c r="I1036" s="1"/>
  <c r="P1036" s="1"/>
  <c r="E1036"/>
  <c r="L1036" s="1"/>
  <c r="S1036" s="1"/>
  <c r="F1036"/>
  <c r="B1037"/>
  <c r="I1037" s="1"/>
  <c r="P1037" s="1"/>
  <c r="E1037"/>
  <c r="L1037" s="1"/>
  <c r="S1037" s="1"/>
  <c r="F1037"/>
  <c r="B1038"/>
  <c r="I1038" s="1"/>
  <c r="P1038" s="1"/>
  <c r="E1038"/>
  <c r="L1038" s="1"/>
  <c r="S1038" s="1"/>
  <c r="F1038"/>
  <c r="B1039"/>
  <c r="I1039" s="1"/>
  <c r="P1039" s="1"/>
  <c r="E1039"/>
  <c r="L1039" s="1"/>
  <c r="S1039" s="1"/>
  <c r="F1039"/>
  <c r="B1040"/>
  <c r="I1040" s="1"/>
  <c r="P1040" s="1"/>
  <c r="E1040"/>
  <c r="L1040" s="1"/>
  <c r="S1040" s="1"/>
  <c r="F1040"/>
  <c r="B1041"/>
  <c r="I1041" s="1"/>
  <c r="P1041" s="1"/>
  <c r="E1041"/>
  <c r="L1041" s="1"/>
  <c r="S1041" s="1"/>
  <c r="F1041"/>
  <c r="B1042"/>
  <c r="I1042" s="1"/>
  <c r="P1042" s="1"/>
  <c r="E1042"/>
  <c r="L1042" s="1"/>
  <c r="S1042" s="1"/>
  <c r="F1042"/>
  <c r="B1043"/>
  <c r="I1043" s="1"/>
  <c r="P1043" s="1"/>
  <c r="E1043"/>
  <c r="L1043" s="1"/>
  <c r="S1043" s="1"/>
  <c r="F1043"/>
  <c r="B1044"/>
  <c r="I1044" s="1"/>
  <c r="P1044" s="1"/>
  <c r="E1044"/>
  <c r="L1044" s="1"/>
  <c r="S1044" s="1"/>
  <c r="F1044"/>
  <c r="B1045"/>
  <c r="I1045" s="1"/>
  <c r="P1045" s="1"/>
  <c r="E1045"/>
  <c r="L1045" s="1"/>
  <c r="S1045" s="1"/>
  <c r="F1045"/>
  <c r="B1046"/>
  <c r="I1046" s="1"/>
  <c r="P1046" s="1"/>
  <c r="E1046"/>
  <c r="L1046" s="1"/>
  <c r="S1046" s="1"/>
  <c r="F1046"/>
  <c r="B1047"/>
  <c r="I1047" s="1"/>
  <c r="P1047" s="1"/>
  <c r="E1047"/>
  <c r="L1047" s="1"/>
  <c r="S1047" s="1"/>
  <c r="F1047"/>
  <c r="B1048"/>
  <c r="I1048" s="1"/>
  <c r="P1048" s="1"/>
  <c r="E1048"/>
  <c r="L1048" s="1"/>
  <c r="S1048" s="1"/>
  <c r="F1048"/>
  <c r="B1049"/>
  <c r="I1049" s="1"/>
  <c r="P1049" s="1"/>
  <c r="E1049"/>
  <c r="L1049" s="1"/>
  <c r="S1049" s="1"/>
  <c r="F1049"/>
  <c r="B1050"/>
  <c r="I1050" s="1"/>
  <c r="P1050" s="1"/>
  <c r="E1050"/>
  <c r="L1050" s="1"/>
  <c r="S1050" s="1"/>
  <c r="F1050"/>
  <c r="B1051"/>
  <c r="I1051" s="1"/>
  <c r="P1051" s="1"/>
  <c r="E1051"/>
  <c r="L1051" s="1"/>
  <c r="S1051" s="1"/>
  <c r="F1051"/>
  <c r="B1052"/>
  <c r="I1052" s="1"/>
  <c r="P1052" s="1"/>
  <c r="E1052"/>
  <c r="L1052" s="1"/>
  <c r="S1052" s="1"/>
  <c r="F1052"/>
  <c r="B1053"/>
  <c r="I1053" s="1"/>
  <c r="P1053" s="1"/>
  <c r="E1053"/>
  <c r="L1053" s="1"/>
  <c r="S1053" s="1"/>
  <c r="F1053"/>
  <c r="B1054"/>
  <c r="I1054" s="1"/>
  <c r="P1054" s="1"/>
  <c r="E1054"/>
  <c r="L1054" s="1"/>
  <c r="S1054" s="1"/>
  <c r="F1054"/>
  <c r="B1055"/>
  <c r="I1055" s="1"/>
  <c r="P1055" s="1"/>
  <c r="E1055"/>
  <c r="L1055" s="1"/>
  <c r="S1055" s="1"/>
  <c r="F1055"/>
  <c r="B1056"/>
  <c r="I1056" s="1"/>
  <c r="P1056" s="1"/>
  <c r="E1056"/>
  <c r="L1056" s="1"/>
  <c r="S1056" s="1"/>
  <c r="F1056"/>
  <c r="B1057"/>
  <c r="I1057" s="1"/>
  <c r="P1057" s="1"/>
  <c r="E1057"/>
  <c r="L1057" s="1"/>
  <c r="S1057" s="1"/>
  <c r="F1057"/>
  <c r="B1058"/>
  <c r="I1058" s="1"/>
  <c r="P1058" s="1"/>
  <c r="E1058"/>
  <c r="L1058" s="1"/>
  <c r="S1058" s="1"/>
  <c r="F1058"/>
  <c r="B1059"/>
  <c r="I1059" s="1"/>
  <c r="P1059" s="1"/>
  <c r="E1059"/>
  <c r="L1059" s="1"/>
  <c r="S1059" s="1"/>
  <c r="F1059"/>
  <c r="B1060"/>
  <c r="I1060" s="1"/>
  <c r="P1060" s="1"/>
  <c r="E1060"/>
  <c r="L1060" s="1"/>
  <c r="S1060" s="1"/>
  <c r="F1060"/>
  <c r="B1061"/>
  <c r="I1061" s="1"/>
  <c r="P1061" s="1"/>
  <c r="E1061"/>
  <c r="L1061" s="1"/>
  <c r="S1061" s="1"/>
  <c r="F1061"/>
  <c r="B1062"/>
  <c r="I1062" s="1"/>
  <c r="P1062" s="1"/>
  <c r="E1062"/>
  <c r="L1062" s="1"/>
  <c r="S1062" s="1"/>
  <c r="F1062"/>
  <c r="B1063"/>
  <c r="I1063" s="1"/>
  <c r="P1063" s="1"/>
  <c r="E1063"/>
  <c r="L1063" s="1"/>
  <c r="S1063" s="1"/>
  <c r="F1063"/>
  <c r="B1064"/>
  <c r="I1064" s="1"/>
  <c r="P1064" s="1"/>
  <c r="E1064"/>
  <c r="L1064" s="1"/>
  <c r="S1064" s="1"/>
  <c r="F1064"/>
  <c r="B1065"/>
  <c r="I1065" s="1"/>
  <c r="P1065" s="1"/>
  <c r="E1065"/>
  <c r="L1065" s="1"/>
  <c r="S1065" s="1"/>
  <c r="F1065"/>
  <c r="B1066"/>
  <c r="I1066" s="1"/>
  <c r="P1066" s="1"/>
  <c r="E1066"/>
  <c r="L1066" s="1"/>
  <c r="S1066" s="1"/>
  <c r="F1066"/>
  <c r="B1067"/>
  <c r="I1067" s="1"/>
  <c r="P1067" s="1"/>
  <c r="E1067"/>
  <c r="L1067" s="1"/>
  <c r="S1067" s="1"/>
  <c r="F1067"/>
  <c r="B1068"/>
  <c r="I1068" s="1"/>
  <c r="P1068" s="1"/>
  <c r="E1068"/>
  <c r="L1068" s="1"/>
  <c r="S1068" s="1"/>
  <c r="F1068"/>
  <c r="B1069"/>
  <c r="I1069" s="1"/>
  <c r="P1069" s="1"/>
  <c r="E1069"/>
  <c r="L1069" s="1"/>
  <c r="S1069" s="1"/>
  <c r="F1069"/>
  <c r="B1070"/>
  <c r="I1070" s="1"/>
  <c r="P1070" s="1"/>
  <c r="E1070"/>
  <c r="L1070" s="1"/>
  <c r="S1070" s="1"/>
  <c r="F1070"/>
  <c r="B1071"/>
  <c r="I1071" s="1"/>
  <c r="P1071" s="1"/>
  <c r="E1071"/>
  <c r="L1071" s="1"/>
  <c r="S1071" s="1"/>
  <c r="F1071"/>
  <c r="B1072"/>
  <c r="I1072" s="1"/>
  <c r="P1072" s="1"/>
  <c r="E1072"/>
  <c r="L1072" s="1"/>
  <c r="S1072" s="1"/>
  <c r="F1072"/>
  <c r="B1073"/>
  <c r="I1073" s="1"/>
  <c r="P1073" s="1"/>
  <c r="E1073"/>
  <c r="L1073" s="1"/>
  <c r="S1073" s="1"/>
  <c r="F1073"/>
  <c r="B1074"/>
  <c r="I1074" s="1"/>
  <c r="P1074" s="1"/>
  <c r="E1074"/>
  <c r="L1074" s="1"/>
  <c r="S1074" s="1"/>
  <c r="F1074"/>
  <c r="B1075"/>
  <c r="I1075" s="1"/>
  <c r="P1075" s="1"/>
  <c r="E1075"/>
  <c r="L1075" s="1"/>
  <c r="S1075" s="1"/>
  <c r="F1075"/>
  <c r="B1076"/>
  <c r="I1076" s="1"/>
  <c r="P1076" s="1"/>
  <c r="E1076"/>
  <c r="L1076" s="1"/>
  <c r="S1076" s="1"/>
  <c r="F1076"/>
  <c r="B1077"/>
  <c r="I1077" s="1"/>
  <c r="P1077" s="1"/>
  <c r="E1077"/>
  <c r="L1077" s="1"/>
  <c r="S1077" s="1"/>
  <c r="F1077"/>
  <c r="B1078"/>
  <c r="I1078" s="1"/>
  <c r="P1078" s="1"/>
  <c r="E1078"/>
  <c r="L1078" s="1"/>
  <c r="S1078" s="1"/>
  <c r="F1078"/>
  <c r="B1079"/>
  <c r="I1079" s="1"/>
  <c r="P1079" s="1"/>
  <c r="E1079"/>
  <c r="L1079" s="1"/>
  <c r="S1079" s="1"/>
  <c r="F1079"/>
  <c r="B1080"/>
  <c r="I1080" s="1"/>
  <c r="P1080" s="1"/>
  <c r="E1080"/>
  <c r="L1080" s="1"/>
  <c r="S1080" s="1"/>
  <c r="F1080"/>
  <c r="B1081"/>
  <c r="I1081" s="1"/>
  <c r="P1081" s="1"/>
  <c r="E1081"/>
  <c r="L1081" s="1"/>
  <c r="S1081" s="1"/>
  <c r="F1081"/>
  <c r="B1082"/>
  <c r="I1082" s="1"/>
  <c r="P1082" s="1"/>
  <c r="E1082"/>
  <c r="L1082" s="1"/>
  <c r="S1082" s="1"/>
  <c r="F1082"/>
  <c r="B1083"/>
  <c r="I1083" s="1"/>
  <c r="P1083" s="1"/>
  <c r="E1083"/>
  <c r="L1083" s="1"/>
  <c r="S1083" s="1"/>
  <c r="F1083"/>
  <c r="B1084"/>
  <c r="I1084" s="1"/>
  <c r="P1084" s="1"/>
  <c r="E1084"/>
  <c r="L1084" s="1"/>
  <c r="S1084" s="1"/>
  <c r="F1084"/>
  <c r="B1085"/>
  <c r="I1085" s="1"/>
  <c r="P1085" s="1"/>
  <c r="E1085"/>
  <c r="L1085" s="1"/>
  <c r="S1085" s="1"/>
  <c r="F1085"/>
  <c r="B1086"/>
  <c r="I1086" s="1"/>
  <c r="P1086" s="1"/>
  <c r="E1086"/>
  <c r="L1086" s="1"/>
  <c r="S1086" s="1"/>
  <c r="F1086"/>
  <c r="B1087"/>
  <c r="I1087" s="1"/>
  <c r="P1087" s="1"/>
  <c r="E1087"/>
  <c r="L1087" s="1"/>
  <c r="S1087" s="1"/>
  <c r="F1087"/>
  <c r="B1088"/>
  <c r="I1088" s="1"/>
  <c r="P1088" s="1"/>
  <c r="E1088"/>
  <c r="L1088" s="1"/>
  <c r="S1088" s="1"/>
  <c r="F1088"/>
  <c r="B1089"/>
  <c r="I1089" s="1"/>
  <c r="P1089" s="1"/>
  <c r="E1089"/>
  <c r="L1089" s="1"/>
  <c r="S1089" s="1"/>
  <c r="F1089"/>
  <c r="B1090"/>
  <c r="I1090" s="1"/>
  <c r="P1090" s="1"/>
  <c r="E1090"/>
  <c r="L1090" s="1"/>
  <c r="S1090" s="1"/>
  <c r="F1090"/>
  <c r="B1091"/>
  <c r="I1091" s="1"/>
  <c r="P1091" s="1"/>
  <c r="E1091"/>
  <c r="L1091" s="1"/>
  <c r="S1091" s="1"/>
  <c r="F1091"/>
  <c r="B1092"/>
  <c r="I1092" s="1"/>
  <c r="P1092" s="1"/>
  <c r="E1092"/>
  <c r="L1092" s="1"/>
  <c r="S1092" s="1"/>
  <c r="F1092"/>
  <c r="B1093"/>
  <c r="I1093" s="1"/>
  <c r="P1093" s="1"/>
  <c r="E1093"/>
  <c r="L1093" s="1"/>
  <c r="S1093" s="1"/>
  <c r="F1093"/>
  <c r="B1094"/>
  <c r="I1094" s="1"/>
  <c r="P1094" s="1"/>
  <c r="E1094"/>
  <c r="L1094" s="1"/>
  <c r="S1094" s="1"/>
  <c r="F1094"/>
  <c r="B1095"/>
  <c r="I1095" s="1"/>
  <c r="P1095" s="1"/>
  <c r="E1095"/>
  <c r="L1095" s="1"/>
  <c r="S1095" s="1"/>
  <c r="F1095"/>
  <c r="B1096"/>
  <c r="I1096" s="1"/>
  <c r="P1096" s="1"/>
  <c r="E1096"/>
  <c r="L1096" s="1"/>
  <c r="S1096" s="1"/>
  <c r="F1096"/>
  <c r="B1097"/>
  <c r="I1097" s="1"/>
  <c r="P1097" s="1"/>
  <c r="E1097"/>
  <c r="L1097" s="1"/>
  <c r="S1097" s="1"/>
  <c r="F1097"/>
  <c r="B1098"/>
  <c r="I1098" s="1"/>
  <c r="P1098" s="1"/>
  <c r="E1098"/>
  <c r="L1098" s="1"/>
  <c r="S1098" s="1"/>
  <c r="F1098"/>
  <c r="B1099"/>
  <c r="I1099" s="1"/>
  <c r="P1099" s="1"/>
  <c r="E1099"/>
  <c r="L1099" s="1"/>
  <c r="S1099" s="1"/>
  <c r="F1099"/>
  <c r="B1100"/>
  <c r="I1100" s="1"/>
  <c r="P1100" s="1"/>
  <c r="E1100"/>
  <c r="L1100" s="1"/>
  <c r="S1100" s="1"/>
  <c r="F1100"/>
  <c r="B1101"/>
  <c r="I1101" s="1"/>
  <c r="P1101" s="1"/>
  <c r="E1101"/>
  <c r="L1101" s="1"/>
  <c r="S1101" s="1"/>
  <c r="F1101"/>
  <c r="B1102"/>
  <c r="I1102" s="1"/>
  <c r="P1102" s="1"/>
  <c r="E1102"/>
  <c r="L1102" s="1"/>
  <c r="S1102" s="1"/>
  <c r="F1102"/>
  <c r="B1103"/>
  <c r="I1103" s="1"/>
  <c r="P1103" s="1"/>
  <c r="E1103"/>
  <c r="L1103" s="1"/>
  <c r="S1103" s="1"/>
  <c r="F1103"/>
  <c r="B1104"/>
  <c r="I1104" s="1"/>
  <c r="P1104" s="1"/>
  <c r="E1104"/>
  <c r="L1104" s="1"/>
  <c r="S1104" s="1"/>
  <c r="F1104"/>
  <c r="B1105"/>
  <c r="I1105" s="1"/>
  <c r="P1105" s="1"/>
  <c r="E1105"/>
  <c r="L1105" s="1"/>
  <c r="S1105" s="1"/>
  <c r="F1105"/>
  <c r="B1106"/>
  <c r="I1106" s="1"/>
  <c r="P1106" s="1"/>
  <c r="E1106"/>
  <c r="L1106" s="1"/>
  <c r="S1106" s="1"/>
  <c r="F1106"/>
  <c r="B1107"/>
  <c r="I1107" s="1"/>
  <c r="P1107" s="1"/>
  <c r="E1107"/>
  <c r="L1107" s="1"/>
  <c r="S1107" s="1"/>
  <c r="F1107"/>
  <c r="B1108"/>
  <c r="I1108" s="1"/>
  <c r="P1108" s="1"/>
  <c r="E1108"/>
  <c r="L1108" s="1"/>
  <c r="S1108" s="1"/>
  <c r="F1108"/>
  <c r="B1109"/>
  <c r="I1109" s="1"/>
  <c r="P1109" s="1"/>
  <c r="E1109"/>
  <c r="L1109" s="1"/>
  <c r="S1109" s="1"/>
  <c r="F1109"/>
  <c r="B1110"/>
  <c r="I1110" s="1"/>
  <c r="P1110" s="1"/>
  <c r="E1110"/>
  <c r="L1110" s="1"/>
  <c r="S1110" s="1"/>
  <c r="F1110"/>
  <c r="B1111"/>
  <c r="I1111" s="1"/>
  <c r="P1111" s="1"/>
  <c r="E1111"/>
  <c r="L1111" s="1"/>
  <c r="S1111" s="1"/>
  <c r="F1111"/>
  <c r="B1112"/>
  <c r="I1112" s="1"/>
  <c r="P1112" s="1"/>
  <c r="E1112"/>
  <c r="L1112" s="1"/>
  <c r="S1112" s="1"/>
  <c r="F1112"/>
  <c r="B1113"/>
  <c r="I1113" s="1"/>
  <c r="P1113" s="1"/>
  <c r="E1113"/>
  <c r="L1113" s="1"/>
  <c r="S1113" s="1"/>
  <c r="F1113"/>
  <c r="B1114"/>
  <c r="I1114" s="1"/>
  <c r="P1114" s="1"/>
  <c r="E1114"/>
  <c r="L1114" s="1"/>
  <c r="S1114" s="1"/>
  <c r="F1114"/>
  <c r="B1115"/>
  <c r="I1115" s="1"/>
  <c r="P1115" s="1"/>
  <c r="E1115"/>
  <c r="L1115" s="1"/>
  <c r="S1115" s="1"/>
  <c r="F1115"/>
  <c r="B1116"/>
  <c r="I1116" s="1"/>
  <c r="P1116" s="1"/>
  <c r="E1116"/>
  <c r="L1116" s="1"/>
  <c r="S1116" s="1"/>
  <c r="F1116"/>
  <c r="B1117"/>
  <c r="I1117" s="1"/>
  <c r="P1117" s="1"/>
  <c r="E1117"/>
  <c r="L1117" s="1"/>
  <c r="S1117" s="1"/>
  <c r="F1117"/>
  <c r="B1118"/>
  <c r="I1118" s="1"/>
  <c r="P1118" s="1"/>
  <c r="E1118"/>
  <c r="L1118" s="1"/>
  <c r="S1118" s="1"/>
  <c r="F1118"/>
  <c r="B1119"/>
  <c r="I1119" s="1"/>
  <c r="P1119" s="1"/>
  <c r="E1119"/>
  <c r="L1119" s="1"/>
  <c r="S1119" s="1"/>
  <c r="F1119"/>
  <c r="B1120"/>
  <c r="I1120" s="1"/>
  <c r="P1120" s="1"/>
  <c r="E1120"/>
  <c r="L1120" s="1"/>
  <c r="S1120" s="1"/>
  <c r="F1120"/>
  <c r="B1121"/>
  <c r="I1121" s="1"/>
  <c r="P1121" s="1"/>
  <c r="E1121"/>
  <c r="L1121" s="1"/>
  <c r="S1121" s="1"/>
  <c r="F1121"/>
  <c r="B1122"/>
  <c r="I1122" s="1"/>
  <c r="P1122" s="1"/>
  <c r="E1122"/>
  <c r="L1122" s="1"/>
  <c r="S1122" s="1"/>
  <c r="F1122"/>
  <c r="B1123"/>
  <c r="I1123" s="1"/>
  <c r="P1123" s="1"/>
  <c r="E1123"/>
  <c r="L1123" s="1"/>
  <c r="S1123" s="1"/>
  <c r="F1123"/>
  <c r="B1124"/>
  <c r="I1124" s="1"/>
  <c r="P1124" s="1"/>
  <c r="E1124"/>
  <c r="L1124" s="1"/>
  <c r="S1124" s="1"/>
  <c r="F1124"/>
  <c r="B1125"/>
  <c r="I1125" s="1"/>
  <c r="P1125" s="1"/>
  <c r="E1125"/>
  <c r="L1125" s="1"/>
  <c r="S1125" s="1"/>
  <c r="F1125"/>
  <c r="B1126"/>
  <c r="I1126" s="1"/>
  <c r="P1126" s="1"/>
  <c r="E1126"/>
  <c r="L1126" s="1"/>
  <c r="S1126" s="1"/>
  <c r="F1126"/>
  <c r="B1127"/>
  <c r="I1127" s="1"/>
  <c r="P1127" s="1"/>
  <c r="E1127"/>
  <c r="L1127" s="1"/>
  <c r="S1127" s="1"/>
  <c r="F1127"/>
  <c r="B1128"/>
  <c r="I1128" s="1"/>
  <c r="P1128" s="1"/>
  <c r="E1128"/>
  <c r="L1128" s="1"/>
  <c r="S1128" s="1"/>
  <c r="F1128"/>
  <c r="B1129"/>
  <c r="I1129" s="1"/>
  <c r="P1129" s="1"/>
  <c r="E1129"/>
  <c r="L1129" s="1"/>
  <c r="S1129" s="1"/>
  <c r="F1129"/>
  <c r="B1130"/>
  <c r="I1130" s="1"/>
  <c r="P1130" s="1"/>
  <c r="E1130"/>
  <c r="L1130" s="1"/>
  <c r="S1130" s="1"/>
  <c r="F1130"/>
  <c r="B1131"/>
  <c r="I1131" s="1"/>
  <c r="P1131" s="1"/>
  <c r="E1131"/>
  <c r="L1131" s="1"/>
  <c r="S1131" s="1"/>
  <c r="F1131"/>
  <c r="B1132"/>
  <c r="I1132" s="1"/>
  <c r="P1132" s="1"/>
  <c r="E1132"/>
  <c r="L1132" s="1"/>
  <c r="S1132" s="1"/>
  <c r="F1132"/>
  <c r="B1133"/>
  <c r="I1133" s="1"/>
  <c r="P1133" s="1"/>
  <c r="E1133"/>
  <c r="L1133" s="1"/>
  <c r="S1133" s="1"/>
  <c r="F1133"/>
  <c r="B1134"/>
  <c r="I1134" s="1"/>
  <c r="P1134" s="1"/>
  <c r="E1134"/>
  <c r="L1134" s="1"/>
  <c r="S1134" s="1"/>
  <c r="F1134"/>
  <c r="B1135"/>
  <c r="I1135" s="1"/>
  <c r="P1135" s="1"/>
  <c r="E1135"/>
  <c r="L1135" s="1"/>
  <c r="S1135" s="1"/>
  <c r="F1135"/>
  <c r="B1136"/>
  <c r="I1136" s="1"/>
  <c r="P1136" s="1"/>
  <c r="E1136"/>
  <c r="L1136" s="1"/>
  <c r="S1136" s="1"/>
  <c r="F1136"/>
  <c r="B1137"/>
  <c r="I1137" s="1"/>
  <c r="P1137" s="1"/>
  <c r="E1137"/>
  <c r="L1137" s="1"/>
  <c r="S1137" s="1"/>
  <c r="F1137"/>
  <c r="B1138"/>
  <c r="I1138" s="1"/>
  <c r="P1138" s="1"/>
  <c r="E1138"/>
  <c r="L1138" s="1"/>
  <c r="S1138" s="1"/>
  <c r="F1138"/>
  <c r="B1139"/>
  <c r="I1139" s="1"/>
  <c r="P1139" s="1"/>
  <c r="E1139"/>
  <c r="L1139" s="1"/>
  <c r="S1139" s="1"/>
  <c r="F1139"/>
  <c r="B1140"/>
  <c r="I1140" s="1"/>
  <c r="P1140" s="1"/>
  <c r="E1140"/>
  <c r="L1140" s="1"/>
  <c r="S1140" s="1"/>
  <c r="F1140"/>
  <c r="B1141"/>
  <c r="I1141" s="1"/>
  <c r="P1141" s="1"/>
  <c r="E1141"/>
  <c r="L1141" s="1"/>
  <c r="S1141" s="1"/>
  <c r="F1141"/>
  <c r="B1142"/>
  <c r="I1142" s="1"/>
  <c r="P1142" s="1"/>
  <c r="E1142"/>
  <c r="L1142" s="1"/>
  <c r="S1142" s="1"/>
  <c r="F1142"/>
  <c r="B1143"/>
  <c r="I1143" s="1"/>
  <c r="P1143" s="1"/>
  <c r="E1143"/>
  <c r="L1143" s="1"/>
  <c r="S1143" s="1"/>
  <c r="F1143"/>
  <c r="B1144"/>
  <c r="I1144" s="1"/>
  <c r="P1144" s="1"/>
  <c r="E1144"/>
  <c r="L1144" s="1"/>
  <c r="S1144" s="1"/>
  <c r="F1144"/>
  <c r="B1145"/>
  <c r="I1145" s="1"/>
  <c r="P1145" s="1"/>
  <c r="E1145"/>
  <c r="L1145" s="1"/>
  <c r="S1145" s="1"/>
  <c r="F1145"/>
  <c r="B1146"/>
  <c r="I1146" s="1"/>
  <c r="P1146" s="1"/>
  <c r="E1146"/>
  <c r="L1146" s="1"/>
  <c r="S1146" s="1"/>
  <c r="F1146"/>
  <c r="B1147"/>
  <c r="I1147" s="1"/>
  <c r="P1147" s="1"/>
  <c r="E1147"/>
  <c r="L1147" s="1"/>
  <c r="S1147" s="1"/>
  <c r="F1147"/>
  <c r="B1148"/>
  <c r="I1148" s="1"/>
  <c r="P1148" s="1"/>
  <c r="E1148"/>
  <c r="L1148" s="1"/>
  <c r="S1148" s="1"/>
  <c r="F1148"/>
  <c r="B1149"/>
  <c r="I1149" s="1"/>
  <c r="P1149" s="1"/>
  <c r="E1149"/>
  <c r="L1149" s="1"/>
  <c r="S1149" s="1"/>
  <c r="F1149"/>
  <c r="B1150"/>
  <c r="I1150" s="1"/>
  <c r="P1150" s="1"/>
  <c r="E1150"/>
  <c r="L1150" s="1"/>
  <c r="S1150" s="1"/>
  <c r="F1150"/>
  <c r="B1151"/>
  <c r="I1151" s="1"/>
  <c r="P1151" s="1"/>
  <c r="E1151"/>
  <c r="L1151" s="1"/>
  <c r="S1151" s="1"/>
  <c r="F1151"/>
  <c r="B1152"/>
  <c r="I1152" s="1"/>
  <c r="P1152" s="1"/>
  <c r="E1152"/>
  <c r="L1152" s="1"/>
  <c r="S1152" s="1"/>
  <c r="F1152"/>
  <c r="B1153"/>
  <c r="I1153" s="1"/>
  <c r="P1153" s="1"/>
  <c r="E1153"/>
  <c r="L1153" s="1"/>
  <c r="S1153" s="1"/>
  <c r="F1153"/>
  <c r="B1154"/>
  <c r="I1154" s="1"/>
  <c r="P1154" s="1"/>
  <c r="E1154"/>
  <c r="L1154" s="1"/>
  <c r="S1154" s="1"/>
  <c r="F1154"/>
  <c r="B1155"/>
  <c r="I1155" s="1"/>
  <c r="P1155" s="1"/>
  <c r="E1155"/>
  <c r="L1155" s="1"/>
  <c r="S1155" s="1"/>
  <c r="F1155"/>
  <c r="B1156"/>
  <c r="I1156" s="1"/>
  <c r="P1156" s="1"/>
  <c r="E1156"/>
  <c r="L1156" s="1"/>
  <c r="S1156" s="1"/>
  <c r="F1156"/>
  <c r="B1157"/>
  <c r="I1157" s="1"/>
  <c r="P1157" s="1"/>
  <c r="E1157"/>
  <c r="L1157" s="1"/>
  <c r="S1157" s="1"/>
  <c r="F1157"/>
  <c r="B1158"/>
  <c r="I1158" s="1"/>
  <c r="P1158" s="1"/>
  <c r="E1158"/>
  <c r="L1158" s="1"/>
  <c r="S1158" s="1"/>
  <c r="F1158"/>
  <c r="B1159"/>
  <c r="I1159" s="1"/>
  <c r="P1159" s="1"/>
  <c r="E1159"/>
  <c r="L1159" s="1"/>
  <c r="S1159" s="1"/>
  <c r="F1159"/>
  <c r="B1160"/>
  <c r="I1160" s="1"/>
  <c r="P1160" s="1"/>
  <c r="E1160"/>
  <c r="L1160" s="1"/>
  <c r="S1160" s="1"/>
  <c r="F1160"/>
  <c r="B1161"/>
  <c r="I1161" s="1"/>
  <c r="P1161" s="1"/>
  <c r="E1161"/>
  <c r="L1161" s="1"/>
  <c r="S1161" s="1"/>
  <c r="F1161"/>
  <c r="B1162"/>
  <c r="I1162" s="1"/>
  <c r="P1162" s="1"/>
  <c r="E1162"/>
  <c r="L1162" s="1"/>
  <c r="S1162" s="1"/>
  <c r="F1162"/>
  <c r="B1163"/>
  <c r="I1163" s="1"/>
  <c r="P1163" s="1"/>
  <c r="E1163"/>
  <c r="L1163" s="1"/>
  <c r="S1163" s="1"/>
  <c r="F1163"/>
  <c r="B1164"/>
  <c r="I1164" s="1"/>
  <c r="P1164" s="1"/>
  <c r="E1164"/>
  <c r="L1164" s="1"/>
  <c r="S1164" s="1"/>
  <c r="F1164"/>
  <c r="B1165"/>
  <c r="I1165" s="1"/>
  <c r="P1165" s="1"/>
  <c r="E1165"/>
  <c r="L1165" s="1"/>
  <c r="S1165" s="1"/>
  <c r="F1165"/>
  <c r="B1166"/>
  <c r="I1166" s="1"/>
  <c r="P1166" s="1"/>
  <c r="E1166"/>
  <c r="L1166" s="1"/>
  <c r="S1166" s="1"/>
  <c r="F1166"/>
  <c r="B1167"/>
  <c r="I1167" s="1"/>
  <c r="P1167" s="1"/>
  <c r="E1167"/>
  <c r="L1167" s="1"/>
  <c r="S1167" s="1"/>
  <c r="F1167"/>
  <c r="B1168"/>
  <c r="I1168" s="1"/>
  <c r="P1168" s="1"/>
  <c r="E1168"/>
  <c r="L1168" s="1"/>
  <c r="S1168" s="1"/>
  <c r="F1168"/>
  <c r="B1169"/>
  <c r="I1169" s="1"/>
  <c r="P1169" s="1"/>
  <c r="E1169"/>
  <c r="L1169" s="1"/>
  <c r="S1169" s="1"/>
  <c r="F1169"/>
  <c r="B1170"/>
  <c r="I1170" s="1"/>
  <c r="P1170" s="1"/>
  <c r="E1170"/>
  <c r="L1170" s="1"/>
  <c r="S1170" s="1"/>
  <c r="F1170"/>
  <c r="B1171"/>
  <c r="I1171" s="1"/>
  <c r="P1171" s="1"/>
  <c r="E1171"/>
  <c r="L1171" s="1"/>
  <c r="S1171" s="1"/>
  <c r="F1171"/>
  <c r="F3"/>
  <c r="E3"/>
  <c r="L3" s="1"/>
  <c r="S3" s="1"/>
  <c r="B3"/>
  <c r="I3" s="1"/>
  <c r="P3" s="1"/>
  <c r="I903" i="8"/>
  <c r="I902"/>
  <c r="I901"/>
  <c r="I900"/>
  <c r="I899"/>
  <c r="I898"/>
  <c r="I897"/>
  <c r="I896"/>
  <c r="I895"/>
  <c r="I894"/>
  <c r="I893"/>
  <c r="I892"/>
  <c r="I891"/>
  <c r="I890"/>
  <c r="I889"/>
  <c r="I888"/>
  <c r="I887"/>
  <c r="I886"/>
  <c r="I885"/>
  <c r="I884"/>
  <c r="I883"/>
  <c r="I882"/>
  <c r="I881"/>
  <c r="I880"/>
  <c r="I879"/>
  <c r="I878"/>
  <c r="I877"/>
  <c r="I876"/>
  <c r="I875"/>
  <c r="I874"/>
  <c r="I873"/>
  <c r="I872"/>
  <c r="I871"/>
  <c r="I870"/>
  <c r="I869"/>
  <c r="I868"/>
  <c r="I867"/>
  <c r="I866"/>
  <c r="I865"/>
  <c r="I864"/>
  <c r="I863"/>
  <c r="I862"/>
  <c r="I861"/>
  <c r="I860"/>
  <c r="I859"/>
  <c r="I858"/>
  <c r="I857"/>
  <c r="I856"/>
  <c r="I855"/>
  <c r="I854"/>
  <c r="I853"/>
  <c r="I852"/>
  <c r="I851"/>
  <c r="I850"/>
  <c r="I849"/>
  <c r="I848"/>
  <c r="I847"/>
  <c r="I846"/>
  <c r="I845"/>
  <c r="I844"/>
  <c r="I843"/>
  <c r="I842"/>
  <c r="I841"/>
  <c r="I840"/>
  <c r="I839"/>
  <c r="I838"/>
  <c r="I837"/>
  <c r="I836"/>
  <c r="I835"/>
  <c r="I834"/>
  <c r="I833"/>
  <c r="I832"/>
  <c r="I831"/>
  <c r="I830"/>
  <c r="I829"/>
  <c r="I828"/>
  <c r="I827"/>
  <c r="I826"/>
  <c r="I825"/>
  <c r="I824"/>
  <c r="I823"/>
  <c r="I822"/>
  <c r="I821"/>
  <c r="I820"/>
  <c r="I819"/>
  <c r="I818"/>
  <c r="I817"/>
  <c r="I816"/>
  <c r="I815"/>
  <c r="I814"/>
  <c r="I813"/>
  <c r="I812"/>
  <c r="I811"/>
  <c r="I810"/>
  <c r="I809"/>
  <c r="I808"/>
  <c r="I807"/>
  <c r="I806"/>
  <c r="I805"/>
  <c r="I804"/>
  <c r="I803"/>
  <c r="I802"/>
  <c r="I801"/>
  <c r="I800"/>
  <c r="I799"/>
  <c r="I798"/>
  <c r="I797"/>
  <c r="I796"/>
  <c r="I795"/>
  <c r="I794"/>
  <c r="I793"/>
  <c r="I792"/>
  <c r="I791"/>
  <c r="I790"/>
  <c r="I789"/>
  <c r="I788"/>
  <c r="I787"/>
  <c r="I786"/>
  <c r="I785"/>
  <c r="I784"/>
  <c r="I783"/>
  <c r="I782"/>
  <c r="I781"/>
  <c r="I780"/>
  <c r="I779"/>
  <c r="I778"/>
  <c r="I777"/>
  <c r="I776"/>
  <c r="I775"/>
  <c r="I774"/>
  <c r="I773"/>
  <c r="I772"/>
  <c r="I771"/>
  <c r="I770"/>
  <c r="I769"/>
  <c r="I768"/>
  <c r="I767"/>
  <c r="I766"/>
  <c r="I765"/>
  <c r="I764"/>
  <c r="I763"/>
  <c r="I762"/>
  <c r="I761"/>
  <c r="I760"/>
  <c r="I759"/>
  <c r="I758"/>
  <c r="I757"/>
  <c r="I756"/>
  <c r="I755"/>
  <c r="I754"/>
  <c r="I753"/>
  <c r="I752"/>
  <c r="I751"/>
  <c r="I750"/>
  <c r="I749"/>
  <c r="I748"/>
  <c r="I747"/>
  <c r="I746"/>
  <c r="I745"/>
  <c r="I744"/>
  <c r="I743"/>
  <c r="I742"/>
  <c r="I741"/>
  <c r="I740"/>
  <c r="I739"/>
  <c r="I738"/>
  <c r="I737"/>
  <c r="I736"/>
  <c r="I735"/>
  <c r="I734"/>
  <c r="I733"/>
  <c r="I732"/>
  <c r="I731"/>
  <c r="I730"/>
  <c r="I729"/>
  <c r="I728"/>
  <c r="I727"/>
  <c r="I726"/>
  <c r="I725"/>
  <c r="I724"/>
  <c r="I723"/>
  <c r="I722"/>
  <c r="I721"/>
  <c r="I720"/>
  <c r="I719"/>
  <c r="I718"/>
  <c r="I717"/>
  <c r="I716"/>
  <c r="I715"/>
  <c r="I714"/>
  <c r="I713"/>
  <c r="I712"/>
  <c r="I711"/>
  <c r="I710"/>
  <c r="I709"/>
  <c r="I708"/>
  <c r="I707"/>
  <c r="I706"/>
  <c r="I705"/>
  <c r="I704"/>
  <c r="I703"/>
  <c r="I702"/>
  <c r="I701"/>
  <c r="I700"/>
  <c r="I699"/>
  <c r="I698"/>
  <c r="I697"/>
  <c r="I696"/>
  <c r="I695"/>
  <c r="I694"/>
  <c r="I693"/>
  <c r="I692"/>
  <c r="I691"/>
  <c r="I690"/>
  <c r="I689"/>
  <c r="I688"/>
  <c r="I687"/>
  <c r="I686"/>
  <c r="I685"/>
  <c r="I684"/>
  <c r="I683"/>
  <c r="I682"/>
  <c r="I681"/>
  <c r="I680"/>
  <c r="I679"/>
  <c r="I678"/>
  <c r="I677"/>
  <c r="I676"/>
  <c r="I675"/>
  <c r="I674"/>
  <c r="I673"/>
  <c r="I672"/>
  <c r="I671"/>
  <c r="I670"/>
  <c r="I669"/>
  <c r="I668"/>
  <c r="I667"/>
  <c r="I666"/>
  <c r="I665"/>
  <c r="I664"/>
  <c r="I663"/>
  <c r="I662"/>
  <c r="I661"/>
  <c r="I660"/>
  <c r="I659"/>
  <c r="I658"/>
  <c r="I657"/>
  <c r="I656"/>
  <c r="I655"/>
  <c r="I654"/>
  <c r="I653"/>
  <c r="I652"/>
  <c r="I651"/>
  <c r="I650"/>
  <c r="I649"/>
  <c r="I648"/>
  <c r="I647"/>
  <c r="I646"/>
  <c r="I645"/>
  <c r="I644"/>
  <c r="I643"/>
  <c r="I642"/>
  <c r="I641"/>
  <c r="I640"/>
  <c r="I639"/>
  <c r="I638"/>
  <c r="I637"/>
  <c r="I636"/>
  <c r="I635"/>
  <c r="I634"/>
  <c r="I633"/>
  <c r="I632"/>
  <c r="I631"/>
  <c r="I630"/>
  <c r="I629"/>
  <c r="I628"/>
  <c r="I627"/>
  <c r="I626"/>
  <c r="I625"/>
  <c r="I624"/>
  <c r="I623"/>
  <c r="I622"/>
  <c r="I621"/>
  <c r="I620"/>
  <c r="I619"/>
  <c r="I618"/>
  <c r="I617"/>
  <c r="I616"/>
  <c r="I615"/>
  <c r="I614"/>
  <c r="I613"/>
  <c r="I612"/>
  <c r="I611"/>
  <c r="I610"/>
  <c r="I609"/>
  <c r="I608"/>
  <c r="I607"/>
  <c r="I606"/>
  <c r="I605"/>
  <c r="I604"/>
  <c r="I603"/>
  <c r="I602"/>
  <c r="I601"/>
  <c r="I600"/>
  <c r="I599"/>
  <c r="I598"/>
  <c r="I597"/>
  <c r="I596"/>
  <c r="I595"/>
  <c r="I594"/>
  <c r="I593"/>
  <c r="I592"/>
  <c r="I591"/>
  <c r="I590"/>
  <c r="I589"/>
  <c r="I588"/>
  <c r="I587"/>
  <c r="I586"/>
  <c r="I585"/>
  <c r="I584"/>
  <c r="I583"/>
  <c r="I582"/>
  <c r="I581"/>
  <c r="I580"/>
  <c r="I579"/>
  <c r="I578"/>
  <c r="I577"/>
  <c r="I576"/>
  <c r="I575"/>
  <c r="I574"/>
  <c r="I573"/>
  <c r="I572"/>
  <c r="I571"/>
  <c r="I570"/>
  <c r="I569"/>
  <c r="I568"/>
  <c r="I567"/>
  <c r="I566"/>
  <c r="I565"/>
  <c r="I564"/>
  <c r="I563"/>
  <c r="I562"/>
  <c r="I561"/>
  <c r="I560"/>
  <c r="I559"/>
  <c r="I558"/>
  <c r="I557"/>
  <c r="I556"/>
  <c r="I555"/>
  <c r="I554"/>
  <c r="I553"/>
  <c r="I552"/>
  <c r="I551"/>
  <c r="I550"/>
  <c r="I549"/>
  <c r="I548"/>
  <c r="I547"/>
  <c r="I546"/>
  <c r="I545"/>
  <c r="I544"/>
  <c r="I543"/>
  <c r="I542"/>
  <c r="I541"/>
  <c r="I540"/>
  <c r="I539"/>
  <c r="I538"/>
  <c r="I537"/>
  <c r="I536"/>
  <c r="I535"/>
  <c r="I534"/>
  <c r="I533"/>
  <c r="I532"/>
  <c r="I531"/>
  <c r="I530"/>
  <c r="I529"/>
  <c r="I528"/>
  <c r="I527"/>
  <c r="I526"/>
  <c r="I525"/>
  <c r="I524"/>
  <c r="I523"/>
  <c r="I522"/>
  <c r="I521"/>
  <c r="I520"/>
  <c r="I519"/>
  <c r="I518"/>
  <c r="I517"/>
  <c r="I516"/>
  <c r="I515"/>
  <c r="I514"/>
  <c r="I513"/>
  <c r="I512"/>
  <c r="I511"/>
  <c r="I510"/>
  <c r="I509"/>
  <c r="I508"/>
  <c r="I507"/>
  <c r="I506"/>
  <c r="I505"/>
  <c r="I504"/>
  <c r="I503"/>
  <c r="I502"/>
  <c r="I501"/>
  <c r="I500"/>
  <c r="I499"/>
  <c r="I498"/>
  <c r="I497"/>
  <c r="I496"/>
  <c r="I495"/>
  <c r="I494"/>
  <c r="I493"/>
  <c r="I492"/>
  <c r="I491"/>
  <c r="I490"/>
  <c r="I489"/>
  <c r="I488"/>
  <c r="I487"/>
  <c r="I486"/>
  <c r="I485"/>
  <c r="I484"/>
  <c r="I483"/>
  <c r="I482"/>
  <c r="I481"/>
  <c r="I480"/>
  <c r="I479"/>
  <c r="I478"/>
  <c r="I477"/>
  <c r="I476"/>
  <c r="I475"/>
  <c r="I474"/>
  <c r="I473"/>
  <c r="I472"/>
  <c r="I471"/>
  <c r="I470"/>
  <c r="I469"/>
  <c r="I468"/>
  <c r="I467"/>
  <c r="I466"/>
  <c r="I465"/>
  <c r="I464"/>
  <c r="I463"/>
  <c r="I462"/>
  <c r="I461"/>
  <c r="I460"/>
  <c r="I459"/>
  <c r="I458"/>
  <c r="I457"/>
  <c r="I456"/>
  <c r="I455"/>
  <c r="I454"/>
  <c r="I453"/>
  <c r="I452"/>
  <c r="I451"/>
  <c r="I450"/>
  <c r="I449"/>
  <c r="I448"/>
  <c r="I447"/>
  <c r="I446"/>
  <c r="I445"/>
  <c r="I444"/>
  <c r="I443"/>
  <c r="I442"/>
  <c r="I441"/>
  <c r="I440"/>
  <c r="I439"/>
  <c r="I438"/>
  <c r="I437"/>
  <c r="I436"/>
  <c r="I435"/>
  <c r="I434"/>
  <c r="I433"/>
  <c r="I432"/>
  <c r="I431"/>
  <c r="I430"/>
  <c r="I429"/>
  <c r="I428"/>
  <c r="I427"/>
  <c r="I426"/>
  <c r="I425"/>
  <c r="I424"/>
  <c r="I423"/>
  <c r="I422"/>
  <c r="I421"/>
  <c r="I420"/>
  <c r="I419"/>
  <c r="I418"/>
  <c r="I417"/>
  <c r="I416"/>
  <c r="I415"/>
  <c r="I414"/>
  <c r="I413"/>
  <c r="I412"/>
  <c r="I411"/>
  <c r="I410"/>
  <c r="I409"/>
  <c r="I408"/>
  <c r="I407"/>
  <c r="I406"/>
  <c r="I405"/>
  <c r="I404"/>
  <c r="I403"/>
  <c r="I402"/>
  <c r="I401"/>
  <c r="I400"/>
  <c r="I399"/>
  <c r="I398"/>
  <c r="I397"/>
  <c r="I396"/>
  <c r="I395"/>
  <c r="I394"/>
  <c r="I393"/>
  <c r="I392"/>
  <c r="I391"/>
  <c r="I390"/>
  <c r="I389"/>
  <c r="I388"/>
  <c r="I387"/>
  <c r="I386"/>
  <c r="I385"/>
  <c r="I384"/>
  <c r="I383"/>
  <c r="I382"/>
  <c r="I381"/>
  <c r="I380"/>
  <c r="I379"/>
  <c r="I378"/>
  <c r="I377"/>
  <c r="I376"/>
  <c r="I375"/>
  <c r="I374"/>
  <c r="I373"/>
  <c r="I372"/>
  <c r="I371"/>
  <c r="I370"/>
  <c r="I369"/>
  <c r="I368"/>
  <c r="I367"/>
  <c r="I366"/>
  <c r="I365"/>
  <c r="I364"/>
  <c r="I363"/>
  <c r="I362"/>
  <c r="I361"/>
  <c r="I360"/>
  <c r="I359"/>
  <c r="I358"/>
  <c r="I357"/>
  <c r="I356"/>
  <c r="I355"/>
  <c r="I354"/>
  <c r="I353"/>
  <c r="I352"/>
  <c r="I351"/>
  <c r="I350"/>
  <c r="I349"/>
  <c r="I348"/>
  <c r="I347"/>
  <c r="I346"/>
  <c r="I345"/>
  <c r="I344"/>
  <c r="I343"/>
  <c r="I342"/>
  <c r="I341"/>
  <c r="I340"/>
  <c r="I339"/>
  <c r="I338"/>
  <c r="I337"/>
  <c r="I336"/>
  <c r="I335"/>
  <c r="I334"/>
  <c r="I333"/>
  <c r="I332"/>
  <c r="I331"/>
  <c r="I330"/>
  <c r="I329"/>
  <c r="I328"/>
  <c r="I327"/>
  <c r="I326"/>
  <c r="I325"/>
  <c r="I324"/>
  <c r="I323"/>
  <c r="I322"/>
  <c r="I321"/>
  <c r="I320"/>
  <c r="I319"/>
  <c r="I318"/>
  <c r="I317"/>
  <c r="I316"/>
  <c r="I315"/>
  <c r="I314"/>
  <c r="I313"/>
  <c r="I312"/>
  <c r="I311"/>
  <c r="I310"/>
  <c r="I309"/>
  <c r="I308"/>
  <c r="I307"/>
  <c r="I306"/>
  <c r="I305"/>
  <c r="I304"/>
  <c r="I303"/>
  <c r="I302"/>
  <c r="I301"/>
  <c r="I300"/>
  <c r="I299"/>
  <c r="I298"/>
  <c r="I297"/>
  <c r="I296"/>
  <c r="I295"/>
  <c r="I294"/>
  <c r="I293"/>
  <c r="I292"/>
  <c r="I291"/>
  <c r="I290"/>
  <c r="I289"/>
  <c r="I288"/>
  <c r="I287"/>
  <c r="I286"/>
  <c r="I285"/>
  <c r="I284"/>
  <c r="I283"/>
  <c r="I282"/>
  <c r="I281"/>
  <c r="I280"/>
  <c r="I279"/>
  <c r="I278"/>
  <c r="I277"/>
  <c r="I276"/>
  <c r="I275"/>
  <c r="I274"/>
  <c r="I273"/>
  <c r="I272"/>
  <c r="I271"/>
  <c r="I270"/>
  <c r="I269"/>
  <c r="I268"/>
  <c r="I267"/>
  <c r="I266"/>
  <c r="I265"/>
  <c r="I264"/>
  <c r="I263"/>
  <c r="I262"/>
  <c r="I261"/>
  <c r="I260"/>
  <c r="I259"/>
  <c r="I258"/>
  <c r="I257"/>
  <c r="I256"/>
  <c r="I255"/>
  <c r="I254"/>
  <c r="I253"/>
  <c r="I252"/>
  <c r="I251"/>
  <c r="I250"/>
  <c r="I249"/>
  <c r="I248"/>
  <c r="I247"/>
  <c r="I246"/>
  <c r="I245"/>
  <c r="I244"/>
  <c r="I243"/>
  <c r="I242"/>
  <c r="I241"/>
  <c r="I240"/>
  <c r="I239"/>
  <c r="I238"/>
  <c r="I237"/>
  <c r="I236"/>
  <c r="I235"/>
  <c r="I234"/>
  <c r="I233"/>
  <c r="I232"/>
  <c r="I231"/>
  <c r="I230"/>
  <c r="I229"/>
  <c r="I228"/>
  <c r="I227"/>
  <c r="I226"/>
  <c r="I225"/>
  <c r="I224"/>
  <c r="I223"/>
  <c r="I222"/>
  <c r="I221"/>
  <c r="I220"/>
  <c r="I219"/>
  <c r="I218"/>
  <c r="I217"/>
  <c r="I216"/>
  <c r="I215"/>
  <c r="I214"/>
  <c r="I213"/>
  <c r="I212"/>
  <c r="I211"/>
  <c r="I210"/>
  <c r="I209"/>
  <c r="I208"/>
  <c r="I207"/>
  <c r="I206"/>
  <c r="I205"/>
  <c r="I204"/>
  <c r="I203"/>
  <c r="I202"/>
  <c r="I201"/>
  <c r="I200"/>
  <c r="I199"/>
  <c r="I198"/>
  <c r="I197"/>
  <c r="I196"/>
  <c r="I195"/>
  <c r="I194"/>
  <c r="I193"/>
  <c r="I192"/>
  <c r="I191"/>
  <c r="I190"/>
  <c r="I189"/>
  <c r="I188"/>
  <c r="I187"/>
  <c r="I186"/>
  <c r="I185"/>
  <c r="I184"/>
  <c r="I183"/>
  <c r="I182"/>
  <c r="I181"/>
  <c r="I180"/>
  <c r="I179"/>
  <c r="I178"/>
  <c r="I177"/>
  <c r="I176"/>
  <c r="I175"/>
  <c r="I174"/>
  <c r="I173"/>
  <c r="I172"/>
  <c r="I171"/>
  <c r="U1004" i="9" l="1"/>
  <c r="U1000"/>
  <c r="U984"/>
  <c r="U968"/>
  <c r="U952"/>
  <c r="U924"/>
  <c r="U920"/>
  <c r="U904"/>
  <c r="U900"/>
  <c r="U896"/>
  <c r="U892"/>
  <c r="U876"/>
  <c r="U860"/>
  <c r="U844"/>
  <c r="U832"/>
  <c r="U816"/>
  <c r="U812"/>
  <c r="U796"/>
  <c r="U792"/>
  <c r="U776"/>
  <c r="U640"/>
  <c r="U624"/>
  <c r="U612"/>
  <c r="U608"/>
  <c r="U600"/>
  <c r="U536"/>
  <c r="U532"/>
  <c r="U500"/>
  <c r="U472"/>
  <c r="U1002"/>
  <c r="U998"/>
  <c r="U994"/>
  <c r="U990"/>
  <c r="U986"/>
  <c r="U982"/>
  <c r="U978"/>
  <c r="U974"/>
  <c r="U970"/>
  <c r="U966"/>
  <c r="U962"/>
  <c r="U958"/>
  <c r="U954"/>
  <c r="U950"/>
  <c r="U946"/>
  <c r="U942"/>
  <c r="U938"/>
  <c r="U934"/>
  <c r="U930"/>
  <c r="U926"/>
  <c r="U922"/>
  <c r="U918"/>
  <c r="U914"/>
  <c r="U910"/>
  <c r="U906"/>
  <c r="U902"/>
  <c r="U898"/>
  <c r="U894"/>
  <c r="U890"/>
  <c r="U886"/>
  <c r="U882"/>
  <c r="U878"/>
  <c r="U874"/>
  <c r="U870"/>
  <c r="U866"/>
  <c r="U862"/>
  <c r="U858"/>
  <c r="U854"/>
  <c r="U850"/>
  <c r="U846"/>
  <c r="U842"/>
  <c r="U838"/>
  <c r="U834"/>
  <c r="U830"/>
  <c r="U826"/>
  <c r="U822"/>
  <c r="U818"/>
  <c r="U814"/>
  <c r="U810"/>
  <c r="U806"/>
  <c r="U802"/>
  <c r="U798"/>
  <c r="U794"/>
  <c r="U790"/>
  <c r="U786"/>
  <c r="U782"/>
  <c r="U778"/>
  <c r="U774"/>
  <c r="U770"/>
  <c r="U766"/>
  <c r="U762"/>
  <c r="U758"/>
  <c r="U754"/>
  <c r="U750"/>
  <c r="U746"/>
  <c r="U742"/>
  <c r="U738"/>
  <c r="U734"/>
  <c r="U730"/>
  <c r="U726"/>
  <c r="U722"/>
  <c r="U714"/>
  <c r="U706"/>
  <c r="U698"/>
  <c r="U690"/>
  <c r="U682"/>
  <c r="U674"/>
  <c r="U666"/>
  <c r="U658"/>
  <c r="U654"/>
  <c r="U650"/>
  <c r="U646"/>
  <c r="U642"/>
  <c r="U638"/>
  <c r="U634"/>
  <c r="U630"/>
  <c r="U626"/>
  <c r="U622"/>
  <c r="U618"/>
  <c r="U614"/>
  <c r="U610"/>
  <c r="U606"/>
  <c r="U602"/>
  <c r="U598"/>
  <c r="U594"/>
  <c r="U590"/>
  <c r="U586"/>
  <c r="U582"/>
  <c r="U578"/>
  <c r="U574"/>
  <c r="U570"/>
  <c r="U566"/>
  <c r="U562"/>
  <c r="U558"/>
  <c r="U554"/>
  <c r="U550"/>
  <c r="U546"/>
  <c r="U542"/>
  <c r="U538"/>
  <c r="U534"/>
  <c r="U530"/>
  <c r="U526"/>
  <c r="U522"/>
  <c r="U518"/>
  <c r="U514"/>
  <c r="U510"/>
  <c r="U506"/>
  <c r="U502"/>
  <c r="U498"/>
  <c r="U494"/>
  <c r="U490"/>
  <c r="U486"/>
  <c r="U482"/>
  <c r="U478"/>
  <c r="U474"/>
  <c r="U470"/>
  <c r="U466"/>
  <c r="U462"/>
  <c r="U458"/>
  <c r="U454"/>
  <c r="U450"/>
  <c r="U446"/>
  <c r="U442"/>
  <c r="U438"/>
  <c r="U434"/>
  <c r="U430"/>
  <c r="U426"/>
  <c r="U422"/>
  <c r="U418"/>
  <c r="U414"/>
  <c r="U410"/>
  <c r="U406"/>
  <c r="U402"/>
  <c r="U398"/>
  <c r="U394"/>
  <c r="U390"/>
  <c r="U386"/>
  <c r="U382"/>
  <c r="U378"/>
  <c r="U374"/>
  <c r="U370"/>
  <c r="U366"/>
  <c r="U362"/>
  <c r="U358"/>
  <c r="U354"/>
  <c r="U350"/>
  <c r="U346"/>
  <c r="U342"/>
  <c r="U338"/>
  <c r="U334"/>
  <c r="U330"/>
  <c r="U326"/>
  <c r="U322"/>
  <c r="U318"/>
  <c r="U314"/>
  <c r="U310"/>
  <c r="U306"/>
  <c r="U302"/>
  <c r="U298"/>
  <c r="U294"/>
  <c r="U290"/>
  <c r="U286"/>
  <c r="U282"/>
  <c r="U278"/>
  <c r="U274"/>
  <c r="U270"/>
  <c r="U266"/>
  <c r="U262"/>
  <c r="U258"/>
  <c r="U254"/>
  <c r="U250"/>
  <c r="U246"/>
  <c r="U242"/>
  <c r="U238"/>
  <c r="U234"/>
  <c r="U230"/>
  <c r="U226"/>
  <c r="U222"/>
  <c r="U218"/>
  <c r="U214"/>
  <c r="U210"/>
  <c r="U206"/>
  <c r="U202"/>
  <c r="U198"/>
  <c r="U194"/>
  <c r="U190"/>
  <c r="U186"/>
  <c r="U182"/>
  <c r="U178"/>
  <c r="U174"/>
  <c r="U1171"/>
  <c r="U1169"/>
  <c r="U1167"/>
  <c r="U1165"/>
  <c r="U1163"/>
  <c r="U1161"/>
  <c r="U1159"/>
  <c r="U1157"/>
  <c r="U1155"/>
  <c r="U1153"/>
  <c r="U1151"/>
  <c r="U1149"/>
  <c r="U1147"/>
  <c r="U1145"/>
  <c r="U1143"/>
  <c r="U1141"/>
  <c r="U1139"/>
  <c r="U1137"/>
  <c r="U1135"/>
  <c r="U1133"/>
  <c r="U1131"/>
  <c r="U1129"/>
  <c r="U1127"/>
  <c r="U1125"/>
  <c r="U1123"/>
  <c r="U1121"/>
  <c r="U1119"/>
  <c r="U1117"/>
  <c r="U1115"/>
  <c r="U1113"/>
  <c r="U1111"/>
  <c r="U1109"/>
  <c r="U1107"/>
  <c r="U1105"/>
  <c r="U1103"/>
  <c r="U1101"/>
  <c r="U1099"/>
  <c r="U1097"/>
  <c r="U1095"/>
  <c r="U1093"/>
  <c r="U1091"/>
  <c r="U1089"/>
  <c r="U1087"/>
  <c r="U1085"/>
  <c r="U1083"/>
  <c r="U1081"/>
  <c r="U1079"/>
  <c r="U1077"/>
  <c r="U1075"/>
  <c r="U1073"/>
  <c r="U1071"/>
  <c r="U1069"/>
  <c r="U1067"/>
  <c r="U1065"/>
  <c r="U1063"/>
  <c r="U1061"/>
  <c r="U1059"/>
  <c r="U1058"/>
  <c r="U1055"/>
  <c r="U1051"/>
  <c r="U764"/>
  <c r="U748"/>
  <c r="U732"/>
  <c r="U710"/>
  <c r="U678"/>
  <c r="U996"/>
  <c r="U980"/>
  <c r="U964"/>
  <c r="U948"/>
  <c r="U932"/>
  <c r="U928"/>
  <c r="U912"/>
  <c r="U868"/>
  <c r="U852"/>
  <c r="U824"/>
  <c r="U820"/>
  <c r="U804"/>
  <c r="U788"/>
  <c r="U784"/>
  <c r="U720"/>
  <c r="U704"/>
  <c r="U700"/>
  <c r="U684"/>
  <c r="U680"/>
  <c r="U676"/>
  <c r="U660"/>
  <c r="U632"/>
  <c r="U628"/>
  <c r="U596"/>
  <c r="U580"/>
  <c r="U540"/>
  <c r="U528"/>
  <c r="U520"/>
  <c r="U516"/>
  <c r="U504"/>
  <c r="U773"/>
  <c r="U769"/>
  <c r="U765"/>
  <c r="U761"/>
  <c r="U757"/>
  <c r="U753"/>
  <c r="U749"/>
  <c r="U745"/>
  <c r="U741"/>
  <c r="U737"/>
  <c r="U733"/>
  <c r="U729"/>
  <c r="U725"/>
  <c r="U721"/>
  <c r="U717"/>
  <c r="U713"/>
  <c r="U709"/>
  <c r="U705"/>
  <c r="U701"/>
  <c r="U697"/>
  <c r="U693"/>
  <c r="U689"/>
  <c r="U685"/>
  <c r="U681"/>
  <c r="U677"/>
  <c r="U673"/>
  <c r="U669"/>
  <c r="U665"/>
  <c r="U661"/>
  <c r="U657"/>
  <c r="U653"/>
  <c r="U649"/>
  <c r="U645"/>
  <c r="U641"/>
  <c r="U637"/>
  <c r="U633"/>
  <c r="U629"/>
  <c r="U625"/>
  <c r="U621"/>
  <c r="U617"/>
  <c r="U613"/>
  <c r="U609"/>
  <c r="U605"/>
  <c r="U601"/>
  <c r="U597"/>
  <c r="U593"/>
  <c r="U589"/>
  <c r="U585"/>
  <c r="U581"/>
  <c r="U573"/>
  <c r="U569"/>
  <c r="U565"/>
  <c r="U561"/>
  <c r="U557"/>
  <c r="U553"/>
  <c r="U549"/>
  <c r="U541"/>
  <c r="U537"/>
  <c r="U533"/>
  <c r="U529"/>
  <c r="U525"/>
  <c r="U521"/>
  <c r="U517"/>
  <c r="U513"/>
  <c r="U509"/>
  <c r="U505"/>
  <c r="U501"/>
  <c r="U497"/>
  <c r="U493"/>
  <c r="U489"/>
  <c r="U485"/>
  <c r="U481"/>
  <c r="U477"/>
  <c r="U473"/>
  <c r="U469"/>
  <c r="U465"/>
  <c r="U461"/>
  <c r="U457"/>
  <c r="U453"/>
  <c r="U449"/>
  <c r="U445"/>
  <c r="U441"/>
  <c r="U437"/>
  <c r="U433"/>
  <c r="U429"/>
  <c r="U425"/>
  <c r="U421"/>
  <c r="U417"/>
  <c r="U413"/>
  <c r="U409"/>
  <c r="U405"/>
  <c r="U401"/>
  <c r="U397"/>
  <c r="U393"/>
  <c r="U389"/>
  <c r="U385"/>
  <c r="U381"/>
  <c r="U377"/>
  <c r="U373"/>
  <c r="U369"/>
  <c r="U365"/>
  <c r="U361"/>
  <c r="U357"/>
  <c r="U353"/>
  <c r="U349"/>
  <c r="U345"/>
  <c r="U341"/>
  <c r="U337"/>
  <c r="U333"/>
  <c r="U329"/>
  <c r="U325"/>
  <c r="U321"/>
  <c r="U317"/>
  <c r="U313"/>
  <c r="U309"/>
  <c r="U305"/>
  <c r="U301"/>
  <c r="U297"/>
  <c r="U293"/>
  <c r="U289"/>
  <c r="U285"/>
  <c r="U281"/>
  <c r="U277"/>
  <c r="U273"/>
  <c r="U269"/>
  <c r="U265"/>
  <c r="U261"/>
  <c r="U257"/>
  <c r="U253"/>
  <c r="U249"/>
  <c r="U245"/>
  <c r="U241"/>
  <c r="U237"/>
  <c r="U233"/>
  <c r="U229"/>
  <c r="U225"/>
  <c r="U221"/>
  <c r="U217"/>
  <c r="U213"/>
  <c r="U209"/>
  <c r="U205"/>
  <c r="U201"/>
  <c r="U197"/>
  <c r="U193"/>
  <c r="U189"/>
  <c r="U185"/>
  <c r="U181"/>
  <c r="U177"/>
  <c r="U173"/>
  <c r="U1049"/>
  <c r="U1045"/>
  <c r="U1041"/>
  <c r="U1037"/>
  <c r="U1033"/>
  <c r="U1029"/>
  <c r="U1025"/>
  <c r="U1021"/>
  <c r="U1017"/>
  <c r="U1013"/>
  <c r="U1009"/>
  <c r="U1170"/>
  <c r="U1168"/>
  <c r="U1166"/>
  <c r="U1164"/>
  <c r="U1162"/>
  <c r="U1160"/>
  <c r="U1158"/>
  <c r="U1156"/>
  <c r="U1154"/>
  <c r="U1152"/>
  <c r="U1150"/>
  <c r="U1148"/>
  <c r="U1146"/>
  <c r="U1144"/>
  <c r="U1142"/>
  <c r="U1140"/>
  <c r="U1138"/>
  <c r="U1136"/>
  <c r="U1134"/>
  <c r="U1132"/>
  <c r="U1130"/>
  <c r="U1128"/>
  <c r="U1126"/>
  <c r="U1124"/>
  <c r="U1122"/>
  <c r="U1120"/>
  <c r="U1118"/>
  <c r="U1116"/>
  <c r="U1114"/>
  <c r="U1112"/>
  <c r="U1110"/>
  <c r="U1108"/>
  <c r="U1106"/>
  <c r="U1104"/>
  <c r="U1102"/>
  <c r="U1100"/>
  <c r="U1098"/>
  <c r="U1096"/>
  <c r="U1094"/>
  <c r="U1092"/>
  <c r="U1090"/>
  <c r="U1088"/>
  <c r="U1086"/>
  <c r="U1084"/>
  <c r="U1082"/>
  <c r="U1080"/>
  <c r="U1078"/>
  <c r="U1076"/>
  <c r="U1074"/>
  <c r="U1072"/>
  <c r="U1070"/>
  <c r="U1068"/>
  <c r="U1066"/>
  <c r="U1064"/>
  <c r="U1062"/>
  <c r="U1060"/>
  <c r="U1057"/>
  <c r="U1053"/>
  <c r="U1052"/>
  <c r="U1050"/>
  <c r="U1046"/>
  <c r="U1042"/>
  <c r="U1038"/>
  <c r="U1034"/>
  <c r="U1030"/>
  <c r="U1026"/>
  <c r="U1022"/>
  <c r="U1018"/>
  <c r="U1014"/>
  <c r="U1010"/>
  <c r="U1006"/>
  <c r="U1005"/>
  <c r="U997"/>
  <c r="U989"/>
  <c r="U981"/>
  <c r="U973"/>
  <c r="U965"/>
  <c r="U957"/>
  <c r="U949"/>
  <c r="U941"/>
  <c r="U933"/>
  <c r="U925"/>
  <c r="U917"/>
  <c r="U909"/>
  <c r="U901"/>
  <c r="U893"/>
  <c r="U885"/>
  <c r="U877"/>
  <c r="U869"/>
  <c r="U861"/>
  <c r="U853"/>
  <c r="U845"/>
  <c r="U837"/>
  <c r="U829"/>
  <c r="U821"/>
  <c r="U813"/>
  <c r="U805"/>
  <c r="U797"/>
  <c r="U789"/>
  <c r="U781"/>
  <c r="U760"/>
  <c r="U744"/>
  <c r="U728"/>
  <c r="U702"/>
  <c r="U670"/>
  <c r="U577"/>
  <c r="U992"/>
  <c r="U976"/>
  <c r="U956"/>
  <c r="U940"/>
  <c r="U936"/>
  <c r="U908"/>
  <c r="U884"/>
  <c r="U880"/>
  <c r="U864"/>
  <c r="U848"/>
  <c r="U828"/>
  <c r="U800"/>
  <c r="U708"/>
  <c r="U696"/>
  <c r="U668"/>
  <c r="U656"/>
  <c r="U652"/>
  <c r="U648"/>
  <c r="U644"/>
  <c r="U604"/>
  <c r="U592"/>
  <c r="U576"/>
  <c r="U572"/>
  <c r="U564"/>
  <c r="U560"/>
  <c r="U544"/>
  <c r="U524"/>
  <c r="U512"/>
  <c r="U496"/>
  <c r="U492"/>
  <c r="U488"/>
  <c r="U484"/>
  <c r="U480"/>
  <c r="U476"/>
  <c r="U468"/>
  <c r="U464"/>
  <c r="U460"/>
  <c r="U456"/>
  <c r="U452"/>
  <c r="U448"/>
  <c r="U444"/>
  <c r="U440"/>
  <c r="U436"/>
  <c r="U432"/>
  <c r="U428"/>
  <c r="U424"/>
  <c r="U420"/>
  <c r="U416"/>
  <c r="U412"/>
  <c r="U408"/>
  <c r="U404"/>
  <c r="U400"/>
  <c r="U396"/>
  <c r="U392"/>
  <c r="U388"/>
  <c r="U384"/>
  <c r="U380"/>
  <c r="U376"/>
  <c r="U372"/>
  <c r="U368"/>
  <c r="U364"/>
  <c r="U360"/>
  <c r="U356"/>
  <c r="U352"/>
  <c r="U348"/>
  <c r="U344"/>
  <c r="U340"/>
  <c r="U336"/>
  <c r="U332"/>
  <c r="U328"/>
  <c r="U324"/>
  <c r="U320"/>
  <c r="U316"/>
  <c r="U312"/>
  <c r="U308"/>
  <c r="U304"/>
  <c r="U300"/>
  <c r="U296"/>
  <c r="U292"/>
  <c r="U288"/>
  <c r="U284"/>
  <c r="U280"/>
  <c r="U276"/>
  <c r="U272"/>
  <c r="U268"/>
  <c r="U264"/>
  <c r="U260"/>
  <c r="U256"/>
  <c r="U252"/>
  <c r="U248"/>
  <c r="U244"/>
  <c r="U240"/>
  <c r="U236"/>
  <c r="U232"/>
  <c r="U228"/>
  <c r="U224"/>
  <c r="U220"/>
  <c r="U216"/>
  <c r="U212"/>
  <c r="U208"/>
  <c r="U204"/>
  <c r="U200"/>
  <c r="U196"/>
  <c r="U192"/>
  <c r="U188"/>
  <c r="U184"/>
  <c r="U180"/>
  <c r="U176"/>
  <c r="U172"/>
  <c r="U1054"/>
  <c r="U772"/>
  <c r="U756"/>
  <c r="U740"/>
  <c r="U724"/>
  <c r="U694"/>
  <c r="U662"/>
  <c r="U545"/>
  <c r="U988"/>
  <c r="U972"/>
  <c r="U960"/>
  <c r="U944"/>
  <c r="U916"/>
  <c r="U888"/>
  <c r="U872"/>
  <c r="U856"/>
  <c r="U840"/>
  <c r="U836"/>
  <c r="U808"/>
  <c r="U780"/>
  <c r="U716"/>
  <c r="U712"/>
  <c r="U692"/>
  <c r="U688"/>
  <c r="U672"/>
  <c r="U664"/>
  <c r="U636"/>
  <c r="U620"/>
  <c r="U616"/>
  <c r="U588"/>
  <c r="U584"/>
  <c r="U568"/>
  <c r="U556"/>
  <c r="U552"/>
  <c r="U548"/>
  <c r="U508"/>
  <c r="U771"/>
  <c r="U767"/>
  <c r="U763"/>
  <c r="U759"/>
  <c r="U755"/>
  <c r="U751"/>
  <c r="U747"/>
  <c r="U743"/>
  <c r="U739"/>
  <c r="U735"/>
  <c r="U731"/>
  <c r="U727"/>
  <c r="U723"/>
  <c r="U719"/>
  <c r="U715"/>
  <c r="U711"/>
  <c r="U707"/>
  <c r="U703"/>
  <c r="U699"/>
  <c r="U695"/>
  <c r="U691"/>
  <c r="U687"/>
  <c r="U683"/>
  <c r="U679"/>
  <c r="U675"/>
  <c r="U671"/>
  <c r="U667"/>
  <c r="U663"/>
  <c r="U659"/>
  <c r="U655"/>
  <c r="U651"/>
  <c r="U647"/>
  <c r="U639"/>
  <c r="U635"/>
  <c r="U631"/>
  <c r="U623"/>
  <c r="U619"/>
  <c r="U615"/>
  <c r="U607"/>
  <c r="U603"/>
  <c r="U599"/>
  <c r="U591"/>
  <c r="U587"/>
  <c r="U583"/>
  <c r="U579"/>
  <c r="U575"/>
  <c r="U571"/>
  <c r="U567"/>
  <c r="U563"/>
  <c r="U559"/>
  <c r="U555"/>
  <c r="U551"/>
  <c r="U547"/>
  <c r="U543"/>
  <c r="U539"/>
  <c r="U535"/>
  <c r="U531"/>
  <c r="U527"/>
  <c r="U523"/>
  <c r="U519"/>
  <c r="U515"/>
  <c r="U511"/>
  <c r="U507"/>
  <c r="U503"/>
  <c r="U499"/>
  <c r="U495"/>
  <c r="U491"/>
  <c r="U487"/>
  <c r="U483"/>
  <c r="U479"/>
  <c r="U475"/>
  <c r="U471"/>
  <c r="U467"/>
  <c r="U463"/>
  <c r="U459"/>
  <c r="U455"/>
  <c r="U451"/>
  <c r="U447"/>
  <c r="U443"/>
  <c r="U439"/>
  <c r="U435"/>
  <c r="U431"/>
  <c r="U427"/>
  <c r="U423"/>
  <c r="U419"/>
  <c r="U415"/>
  <c r="U411"/>
  <c r="U407"/>
  <c r="U403"/>
  <c r="U399"/>
  <c r="U395"/>
  <c r="U391"/>
  <c r="U387"/>
  <c r="U383"/>
  <c r="U379"/>
  <c r="U375"/>
  <c r="U371"/>
  <c r="U367"/>
  <c r="U363"/>
  <c r="U359"/>
  <c r="U355"/>
  <c r="U351"/>
  <c r="U347"/>
  <c r="U343"/>
  <c r="U339"/>
  <c r="U335"/>
  <c r="U331"/>
  <c r="U327"/>
  <c r="U323"/>
  <c r="U319"/>
  <c r="U315"/>
  <c r="U311"/>
  <c r="U307"/>
  <c r="U303"/>
  <c r="U299"/>
  <c r="U295"/>
  <c r="U291"/>
  <c r="U287"/>
  <c r="U283"/>
  <c r="U279"/>
  <c r="U275"/>
  <c r="U271"/>
  <c r="U267"/>
  <c r="U263"/>
  <c r="U259"/>
  <c r="U255"/>
  <c r="U251"/>
  <c r="U247"/>
  <c r="U243"/>
  <c r="U239"/>
  <c r="U235"/>
  <c r="U231"/>
  <c r="U227"/>
  <c r="U223"/>
  <c r="U219"/>
  <c r="U215"/>
  <c r="U211"/>
  <c r="U207"/>
  <c r="U203"/>
  <c r="U199"/>
  <c r="U195"/>
  <c r="U191"/>
  <c r="U187"/>
  <c r="U183"/>
  <c r="U179"/>
  <c r="U175"/>
  <c r="U171"/>
  <c r="U1047"/>
  <c r="U1043"/>
  <c r="U1039"/>
  <c r="U1035"/>
  <c r="U1031"/>
  <c r="U1027"/>
  <c r="U1023"/>
  <c r="U1019"/>
  <c r="U1015"/>
  <c r="U1011"/>
  <c r="U1007"/>
  <c r="U1003"/>
  <c r="U999"/>
  <c r="U995"/>
  <c r="U991"/>
  <c r="U987"/>
  <c r="U983"/>
  <c r="U979"/>
  <c r="U975"/>
  <c r="U971"/>
  <c r="U967"/>
  <c r="U963"/>
  <c r="U959"/>
  <c r="U955"/>
  <c r="U951"/>
  <c r="U947"/>
  <c r="U943"/>
  <c r="U939"/>
  <c r="U935"/>
  <c r="U931"/>
  <c r="U927"/>
  <c r="U923"/>
  <c r="U919"/>
  <c r="U915"/>
  <c r="U911"/>
  <c r="U907"/>
  <c r="U903"/>
  <c r="U899"/>
  <c r="U895"/>
  <c r="U891"/>
  <c r="U887"/>
  <c r="U883"/>
  <c r="U879"/>
  <c r="U875"/>
  <c r="U871"/>
  <c r="U867"/>
  <c r="U863"/>
  <c r="U859"/>
  <c r="U855"/>
  <c r="U851"/>
  <c r="U847"/>
  <c r="U843"/>
  <c r="U839"/>
  <c r="U835"/>
  <c r="U831"/>
  <c r="U827"/>
  <c r="U823"/>
  <c r="U819"/>
  <c r="U815"/>
  <c r="U811"/>
  <c r="U807"/>
  <c r="U803"/>
  <c r="U799"/>
  <c r="U795"/>
  <c r="U791"/>
  <c r="U787"/>
  <c r="U783"/>
  <c r="U779"/>
  <c r="U775"/>
  <c r="U643"/>
  <c r="U627"/>
  <c r="U595"/>
  <c r="U1056"/>
  <c r="U1048"/>
  <c r="U1044"/>
  <c r="U1040"/>
  <c r="U1036"/>
  <c r="U1032"/>
  <c r="U1028"/>
  <c r="U1024"/>
  <c r="U1020"/>
  <c r="U1016"/>
  <c r="U1012"/>
  <c r="U1008"/>
  <c r="U1001"/>
  <c r="U993"/>
  <c r="U985"/>
  <c r="U977"/>
  <c r="U969"/>
  <c r="U961"/>
  <c r="U953"/>
  <c r="U945"/>
  <c r="U937"/>
  <c r="U929"/>
  <c r="U921"/>
  <c r="U913"/>
  <c r="U905"/>
  <c r="U897"/>
  <c r="U889"/>
  <c r="U881"/>
  <c r="U873"/>
  <c r="U865"/>
  <c r="U857"/>
  <c r="U849"/>
  <c r="U841"/>
  <c r="U833"/>
  <c r="U825"/>
  <c r="U817"/>
  <c r="U809"/>
  <c r="U801"/>
  <c r="U793"/>
  <c r="U785"/>
  <c r="U777"/>
  <c r="U768"/>
  <c r="U752"/>
  <c r="U736"/>
  <c r="U718"/>
  <c r="U686"/>
  <c r="U611"/>
  <c r="I4"/>
  <c r="P4" s="1"/>
  <c r="I5"/>
  <c r="P5" s="1"/>
  <c r="I6"/>
  <c r="P6" s="1"/>
  <c r="I7"/>
  <c r="P7" s="1"/>
  <c r="L7"/>
  <c r="S7" s="1"/>
  <c r="L6"/>
  <c r="S6" s="1"/>
  <c r="L5"/>
  <c r="S5" s="1"/>
  <c r="L4"/>
  <c r="S4" s="1"/>
  <c r="U3"/>
  <c r="U131"/>
  <c r="U129"/>
  <c r="U127"/>
  <c r="U125"/>
  <c r="U123"/>
  <c r="U121"/>
  <c r="U119"/>
  <c r="U117"/>
  <c r="U115"/>
  <c r="U113"/>
  <c r="U111"/>
  <c r="U109"/>
  <c r="U107"/>
  <c r="U105"/>
  <c r="U103"/>
  <c r="U101"/>
  <c r="U99"/>
  <c r="U97"/>
  <c r="U95"/>
  <c r="U93"/>
  <c r="U91"/>
  <c r="U89"/>
  <c r="U87"/>
  <c r="U85"/>
  <c r="U83"/>
  <c r="U81"/>
  <c r="U79"/>
  <c r="U77"/>
  <c r="U75"/>
  <c r="U73"/>
  <c r="U71"/>
  <c r="U69"/>
  <c r="U67"/>
  <c r="U65"/>
  <c r="U63"/>
  <c r="U61"/>
  <c r="U59"/>
  <c r="U57"/>
  <c r="U55"/>
  <c r="U53"/>
  <c r="U51"/>
  <c r="U49"/>
  <c r="U47"/>
  <c r="U45"/>
  <c r="U43"/>
  <c r="U41"/>
  <c r="U39"/>
  <c r="U37"/>
  <c r="U35"/>
  <c r="U33"/>
  <c r="U31"/>
  <c r="U29"/>
  <c r="U27"/>
  <c r="U25"/>
  <c r="U23"/>
  <c r="U21"/>
  <c r="U19"/>
  <c r="U17"/>
  <c r="U15"/>
  <c r="U13"/>
  <c r="U11"/>
  <c r="U9"/>
  <c r="U132"/>
  <c r="U130"/>
  <c r="U128"/>
  <c r="U126"/>
  <c r="U124"/>
  <c r="U122"/>
  <c r="U120"/>
  <c r="U118"/>
  <c r="U116"/>
  <c r="U114"/>
  <c r="U112"/>
  <c r="U110"/>
  <c r="U108"/>
  <c r="U106"/>
  <c r="U104"/>
  <c r="U102"/>
  <c r="U100"/>
  <c r="U98"/>
  <c r="U96"/>
  <c r="U94"/>
  <c r="U92"/>
  <c r="U90"/>
  <c r="U88"/>
  <c r="U86"/>
  <c r="U84"/>
  <c r="U82"/>
  <c r="U80"/>
  <c r="U78"/>
  <c r="U76"/>
  <c r="U74"/>
  <c r="U72"/>
  <c r="U70"/>
  <c r="U68"/>
  <c r="U66"/>
  <c r="U64"/>
  <c r="U62"/>
  <c r="U60"/>
  <c r="U58"/>
  <c r="U56"/>
  <c r="U54"/>
  <c r="U52"/>
  <c r="U50"/>
  <c r="U48"/>
  <c r="U46"/>
  <c r="U44"/>
  <c r="U42"/>
  <c r="U40"/>
  <c r="U38"/>
  <c r="U36"/>
  <c r="U34"/>
  <c r="U32"/>
  <c r="U30"/>
  <c r="U28"/>
  <c r="U26"/>
  <c r="U24"/>
  <c r="U22"/>
  <c r="U20"/>
  <c r="U18"/>
  <c r="U16"/>
  <c r="U14"/>
  <c r="U12"/>
  <c r="U10"/>
  <c r="U8"/>
  <c r="U170"/>
  <c r="U168"/>
  <c r="U166"/>
  <c r="U164"/>
  <c r="U162"/>
  <c r="U160"/>
  <c r="U158"/>
  <c r="U156"/>
  <c r="U154"/>
  <c r="U152"/>
  <c r="U150"/>
  <c r="U148"/>
  <c r="U146"/>
  <c r="U144"/>
  <c r="U142"/>
  <c r="U140"/>
  <c r="U138"/>
  <c r="U136"/>
  <c r="U134"/>
  <c r="U169"/>
  <c r="U167"/>
  <c r="U165"/>
  <c r="U163"/>
  <c r="U161"/>
  <c r="U159"/>
  <c r="U157"/>
  <c r="U155"/>
  <c r="U153"/>
  <c r="U151"/>
  <c r="U149"/>
  <c r="U147"/>
  <c r="U145"/>
  <c r="U143"/>
  <c r="U141"/>
  <c r="U139"/>
  <c r="U137"/>
  <c r="U135"/>
  <c r="U133"/>
  <c r="I3" i="8"/>
  <c r="U7" i="9" l="1"/>
  <c r="U6"/>
  <c r="U5"/>
  <c r="U4"/>
</calcChain>
</file>

<file path=xl/sharedStrings.xml><?xml version="1.0" encoding="utf-8"?>
<sst xmlns="http://schemas.openxmlformats.org/spreadsheetml/2006/main" count="2862" uniqueCount="71">
  <si>
    <t>ACTIVITÉ</t>
  </si>
  <si>
    <t>NOM DU FOURNISSEUR</t>
  </si>
  <si>
    <t>N° D'IDENT</t>
  </si>
  <si>
    <t>MONTANT   H.T</t>
  </si>
  <si>
    <t>TAUX</t>
  </si>
  <si>
    <t>MONTANT TVA S/Fac</t>
  </si>
  <si>
    <t>MONTANT T.T.C</t>
  </si>
  <si>
    <t>PAIEMENT</t>
  </si>
  <si>
    <t>NUMÉRO</t>
  </si>
  <si>
    <t>DATE</t>
  </si>
  <si>
    <t>MODE</t>
  </si>
  <si>
    <t xml:space="preserve"> Réf. FACTURES</t>
  </si>
  <si>
    <t>:</t>
  </si>
  <si>
    <t>T.P</t>
  </si>
  <si>
    <t>SIEGE SOCIAL</t>
  </si>
  <si>
    <t>CPTE GENERAL</t>
  </si>
  <si>
    <t>CPTE TIERS</t>
  </si>
  <si>
    <t>LIBELLE</t>
  </si>
  <si>
    <t>DEBIT</t>
  </si>
  <si>
    <t>CREDIT</t>
  </si>
  <si>
    <t>ACH</t>
  </si>
  <si>
    <t>TVA</t>
  </si>
  <si>
    <t>FRS</t>
  </si>
  <si>
    <t>Désignation des biens et services</t>
  </si>
  <si>
    <t>N° FACTURE</t>
  </si>
  <si>
    <t>CLIENTS</t>
  </si>
  <si>
    <t>MODE PAIEMENT</t>
  </si>
  <si>
    <t>DATE PAIEMENT</t>
  </si>
  <si>
    <t>A SAISIR UNIQUEMENT LES LIGNES BLANCHES</t>
  </si>
  <si>
    <t>N° TIERS (CODE CLIENT)</t>
  </si>
  <si>
    <t>HT</t>
  </si>
  <si>
    <t>TTC</t>
  </si>
  <si>
    <t>NOM PRÉNOM OU RAISON SOCIALE</t>
  </si>
  <si>
    <t>EXPLE</t>
  </si>
  <si>
    <t>A111</t>
  </si>
  <si>
    <t>FRS FFF</t>
  </si>
  <si>
    <t>I5555</t>
  </si>
  <si>
    <t>IMPRESSION</t>
  </si>
  <si>
    <t>CHQ 777777/BMCI</t>
  </si>
  <si>
    <t>A SAISIR LA DATE DE FACTURE, SON NUMERO, NOM DU FOURNISSEURS, SON IDENTIFIANT FISCAL, LA DESIGNATION DES BIENS ET SERVICES, LE MONTANT TTC, LE TAUX DE TVA, LA DATE DE REGLEMENT ET LE MODE (CELLULES JAUNES DANS L'EXEMPLE), ET VOUS AUREZ LE MONTANT HT ET LE MT TVA</t>
  </si>
  <si>
    <t>A316</t>
  </si>
  <si>
    <t>M. AAA</t>
  </si>
  <si>
    <t>A25</t>
  </si>
  <si>
    <t>CHQ 55555</t>
  </si>
  <si>
    <t>CJ</t>
  </si>
  <si>
    <t>DATE VSG</t>
  </si>
  <si>
    <t>CG</t>
  </si>
  <si>
    <t>CT</t>
  </si>
  <si>
    <t>LIBELLE (N° CHQ/EFF ET NOM CLT/FRS)</t>
  </si>
  <si>
    <t>DEBIT (DECAISSEMENT)</t>
  </si>
  <si>
    <t>CREDIT (ENCAISSEMENT)</t>
  </si>
  <si>
    <t>A SAISIR LA DATE, LE LIBELLE D'ECRITURE (COMME AU RELEVE), LE MONTANT DEBIT OU CREDIT ET EVIDEMMENT TOUTES LES LIGNES FIGURANTES SUR LE RELEVE BANCAIRE SUR PAPIER</t>
  </si>
  <si>
    <t>ZONES A SAISIR</t>
  </si>
  <si>
    <t>à ne pas toucher</t>
  </si>
  <si>
    <t>LIBELLE ECRITURE</t>
  </si>
  <si>
    <t>DEPENSES</t>
  </si>
  <si>
    <t>RECETTES</t>
  </si>
  <si>
    <t>SOLDE CUMULE</t>
  </si>
  <si>
    <t>ALIMENTATION CAISSE</t>
  </si>
  <si>
    <t>RETRAIT CAISSE REGLEMENT FACTURE AAAAA</t>
  </si>
  <si>
    <t>RETRAIT CAISSE ******</t>
  </si>
  <si>
    <t>SOLDE (à ne pas toucher)</t>
  </si>
  <si>
    <t>N° D'IDENTIFICATION FISCAL</t>
  </si>
  <si>
    <t>R.C</t>
  </si>
  <si>
    <t>C.N.S.S</t>
  </si>
  <si>
    <t>I.C.E</t>
  </si>
  <si>
    <t>CODE JOURNAL</t>
  </si>
  <si>
    <t>TIERS</t>
  </si>
  <si>
    <t>BQ</t>
  </si>
  <si>
    <t>SOLDE AU 30/06/2016</t>
  </si>
  <si>
    <t>SOLDE JUIN 2016</t>
  </si>
</sst>
</file>

<file path=xl/styles.xml><?xml version="1.0" encoding="utf-8"?>
<styleSheet xmlns="http://schemas.openxmlformats.org/spreadsheetml/2006/main">
  <numFmts count="6">
    <numFmt numFmtId="44" formatCode="_-* #,##0.00\ &quot;€&quot;_-;\-* #,##0.00\ &quot;€&quot;_-;_-* &quot;-&quot;??\ &quot;€&quot;_-;_-@_-"/>
    <numFmt numFmtId="43" formatCode="_-* #,##0.00\ _€_-;\-* #,##0.00\ _€_-;_-* &quot;-&quot;??\ _€_-;_-@_-"/>
    <numFmt numFmtId="164" formatCode="_-* #,##0.00\ _F_-;\-* #,##0.00\ _F_-;_-* &quot;-&quot;??\ _F_-;_-@_-"/>
    <numFmt numFmtId="165" formatCode="ddmmyy"/>
    <numFmt numFmtId="166" formatCode="mmmm/yyyy"/>
    <numFmt numFmtId="167" formatCode="_(&quot;$&quot;* #,##0.00_);_(&quot;$&quot;* \(#,##0.00\);_(&quot;$&quot;* &quot;-&quot;??_);_(@_)"/>
  </numFmts>
  <fonts count="20">
    <font>
      <sz val="11"/>
      <color theme="1"/>
      <name val="Calibri"/>
      <family val="2"/>
      <scheme val="minor"/>
    </font>
    <font>
      <sz val="11"/>
      <color theme="1"/>
      <name val="Calibri"/>
      <family val="2"/>
      <scheme val="minor"/>
    </font>
    <font>
      <sz val="10"/>
      <name val="Arial"/>
      <family val="2"/>
    </font>
    <font>
      <b/>
      <sz val="10"/>
      <name val="Comic Sans MS"/>
      <family val="4"/>
    </font>
    <font>
      <sz val="11"/>
      <color indexed="8"/>
      <name val="Calibri"/>
      <family val="2"/>
    </font>
    <font>
      <sz val="10"/>
      <name val="Calibri"/>
      <family val="2"/>
      <scheme val="minor"/>
    </font>
    <font>
      <i/>
      <sz val="11"/>
      <color theme="1"/>
      <name val="Calibri"/>
      <family val="2"/>
      <scheme val="minor"/>
    </font>
    <font>
      <i/>
      <sz val="11"/>
      <color indexed="8"/>
      <name val="Calibri"/>
      <family val="2"/>
      <scheme val="minor"/>
    </font>
    <font>
      <i/>
      <sz val="11"/>
      <name val="Calibri"/>
      <family val="2"/>
      <scheme val="minor"/>
    </font>
    <font>
      <b/>
      <i/>
      <sz val="11"/>
      <color theme="1"/>
      <name val="Calibri"/>
      <family val="2"/>
      <scheme val="minor"/>
    </font>
    <font>
      <b/>
      <i/>
      <sz val="14"/>
      <color rgb="FFFF0000"/>
      <name val="Calibri"/>
      <family val="2"/>
      <scheme val="minor"/>
    </font>
    <font>
      <b/>
      <i/>
      <sz val="12"/>
      <color theme="1"/>
      <name val="Calibri"/>
      <family val="2"/>
      <scheme val="minor"/>
    </font>
    <font>
      <b/>
      <i/>
      <sz val="14"/>
      <color theme="1"/>
      <name val="Calibri"/>
      <family val="2"/>
      <scheme val="minor"/>
    </font>
    <font>
      <i/>
      <u/>
      <sz val="20"/>
      <color theme="1"/>
      <name val="Lucida Calligraphy"/>
      <family val="4"/>
    </font>
    <font>
      <i/>
      <sz val="16"/>
      <name val="Lucida Handwriting"/>
      <family val="4"/>
    </font>
    <font>
      <i/>
      <sz val="14"/>
      <color rgb="FFFF0000"/>
      <name val="Times New Roman"/>
      <family val="1"/>
    </font>
    <font>
      <b/>
      <i/>
      <u/>
      <sz val="11"/>
      <color rgb="FFFF0000"/>
      <name val="Calibri"/>
      <family val="2"/>
      <scheme val="minor"/>
    </font>
    <font>
      <b/>
      <i/>
      <sz val="11"/>
      <color rgb="FF0070C0"/>
      <name val="Calibri"/>
      <family val="2"/>
      <scheme val="minor"/>
    </font>
    <font>
      <b/>
      <i/>
      <sz val="10"/>
      <name val="Comic Sans MS"/>
      <family val="4"/>
    </font>
    <font>
      <b/>
      <i/>
      <sz val="11"/>
      <name val="Calibri"/>
      <family val="2"/>
      <scheme val="minor"/>
    </font>
  </fonts>
  <fills count="10">
    <fill>
      <patternFill patternType="none"/>
    </fill>
    <fill>
      <patternFill patternType="gray125"/>
    </fill>
    <fill>
      <patternFill patternType="solid">
        <fgColor theme="0" tint="-4.9989318521683403E-2"/>
        <bgColor indexed="64"/>
      </patternFill>
    </fill>
    <fill>
      <patternFill patternType="lightGray">
        <fgColor indexed="22"/>
      </patternFill>
    </fill>
    <fill>
      <patternFill patternType="lightGray">
        <fgColor indexed="22"/>
        <bgColor theme="6" tint="0.39997558519241921"/>
      </patternFill>
    </fill>
    <fill>
      <patternFill patternType="solid">
        <fgColor rgb="FFFFFF00"/>
        <bgColor indexed="64"/>
      </patternFill>
    </fill>
    <fill>
      <patternFill patternType="solid">
        <fgColor theme="7" tint="0.79998168889431442"/>
        <bgColor indexed="64"/>
      </patternFill>
    </fill>
    <fill>
      <patternFill patternType="lightGray">
        <fgColor indexed="22"/>
        <bgColor rgb="FFFFFF00"/>
      </patternFill>
    </fill>
    <fill>
      <patternFill patternType="lightGray">
        <fgColor indexed="22"/>
        <bgColor rgb="FFFFFFFF"/>
      </patternFill>
    </fill>
    <fill>
      <patternFill patternType="lightGray">
        <fgColor indexed="22"/>
        <bgColor theme="8" tint="0.59999389629810485"/>
      </patternFill>
    </fill>
  </fills>
  <borders count="8">
    <border>
      <left/>
      <right/>
      <top/>
      <bottom/>
      <diagonal/>
    </border>
    <border>
      <left style="dotted">
        <color auto="1"/>
      </left>
      <right style="dotted">
        <color auto="1"/>
      </right>
      <top style="dotted">
        <color auto="1"/>
      </top>
      <bottom style="dotted">
        <color auto="1"/>
      </bottom>
      <diagonal/>
    </border>
    <border>
      <left style="hair">
        <color indexed="64"/>
      </left>
      <right style="hair">
        <color indexed="64"/>
      </right>
      <top style="hair">
        <color indexed="64"/>
      </top>
      <bottom style="hair">
        <color indexed="64"/>
      </bottom>
      <diagonal/>
    </border>
    <border>
      <left style="dotted">
        <color auto="1"/>
      </left>
      <right style="dotted">
        <color auto="1"/>
      </right>
      <top/>
      <bottom style="dotted">
        <color auto="1"/>
      </bottom>
      <diagonal/>
    </border>
    <border>
      <left/>
      <right/>
      <top/>
      <bottom style="dotted">
        <color auto="1"/>
      </bottom>
      <diagonal/>
    </border>
    <border>
      <left style="hair">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9">
    <xf numFmtId="0" fontId="0" fillId="0" borderId="0"/>
    <xf numFmtId="43" fontId="1" fillId="0" borderId="0" applyFont="0" applyFill="0" applyBorder="0" applyAlignment="0" applyProtection="0"/>
    <xf numFmtId="0" fontId="2" fillId="0" borderId="0"/>
    <xf numFmtId="43"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9" fontId="2" fillId="0" borderId="0" applyFont="0" applyFill="0" applyBorder="0" applyAlignment="0" applyProtection="0"/>
    <xf numFmtId="43" fontId="2" fillId="0" borderId="0" applyFill="0" applyBorder="0" applyAlignment="0" applyProtection="0"/>
    <xf numFmtId="0" fontId="1" fillId="0" borderId="0"/>
    <xf numFmtId="0" fontId="4" fillId="0" borderId="0"/>
    <xf numFmtId="0" fontId="4" fillId="0" borderId="0"/>
    <xf numFmtId="43" fontId="2"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67" fontId="2" fillId="0" borderId="0" applyFont="0" applyFill="0" applyBorder="0" applyAlignment="0" applyProtection="0"/>
  </cellStyleXfs>
  <cellXfs count="82">
    <xf numFmtId="0" fontId="0" fillId="0" borderId="0" xfId="0"/>
    <xf numFmtId="0" fontId="3" fillId="0" borderId="0" xfId="0" applyNumberFormat="1" applyFont="1" applyAlignment="1">
      <alignment horizontal="center" vertical="center"/>
    </xf>
    <xf numFmtId="0" fontId="6" fillId="0" borderId="0" xfId="0" applyFont="1"/>
    <xf numFmtId="0" fontId="9" fillId="3" borderId="1" xfId="0" applyNumberFormat="1" applyFont="1" applyFill="1" applyBorder="1" applyAlignment="1">
      <alignment horizontal="center" vertical="center"/>
    </xf>
    <xf numFmtId="0" fontId="7" fillId="0" borderId="2" xfId="0" applyNumberFormat="1" applyFont="1" applyFill="1" applyBorder="1" applyAlignment="1">
      <alignment horizontal="center"/>
    </xf>
    <xf numFmtId="14" fontId="8" fillId="0" borderId="2" xfId="0" applyNumberFormat="1" applyFont="1" applyBorder="1" applyAlignment="1">
      <alignment horizontal="center"/>
    </xf>
    <xf numFmtId="0" fontId="7" fillId="0" borderId="2" xfId="0" applyFont="1" applyFill="1" applyBorder="1" applyAlignment="1">
      <alignment horizontal="center"/>
    </xf>
    <xf numFmtId="4" fontId="8" fillId="0" borderId="2" xfId="9" applyNumberFormat="1" applyFont="1" applyBorder="1" applyAlignment="1">
      <alignment wrapText="1"/>
    </xf>
    <xf numFmtId="9" fontId="7" fillId="0" borderId="2" xfId="0" applyNumberFormat="1" applyFont="1" applyFill="1" applyBorder="1" applyAlignment="1">
      <alignment horizontal="center"/>
    </xf>
    <xf numFmtId="4" fontId="7" fillId="0" borderId="2" xfId="0" applyNumberFormat="1" applyFont="1" applyFill="1" applyBorder="1" applyAlignment="1"/>
    <xf numFmtId="0" fontId="6" fillId="3" borderId="3" xfId="1" applyNumberFormat="1" applyFont="1" applyFill="1" applyBorder="1" applyAlignment="1">
      <alignment horizontal="center" vertical="center"/>
    </xf>
    <xf numFmtId="0" fontId="6" fillId="0" borderId="0" xfId="0" applyFont="1" applyAlignment="1">
      <alignment horizontal="center"/>
    </xf>
    <xf numFmtId="14" fontId="7" fillId="0" borderId="2" xfId="0" applyNumberFormat="1" applyFont="1" applyFill="1" applyBorder="1" applyAlignment="1">
      <alignment horizontal="center"/>
    </xf>
    <xf numFmtId="43" fontId="6" fillId="3" borderId="3" xfId="1" applyFont="1" applyFill="1" applyBorder="1" applyAlignment="1">
      <alignment horizontal="center" vertical="center"/>
    </xf>
    <xf numFmtId="43" fontId="7" fillId="0" borderId="2" xfId="1" applyFont="1" applyFill="1" applyBorder="1" applyAlignment="1">
      <alignment horizontal="center"/>
    </xf>
    <xf numFmtId="0" fontId="8" fillId="0" borderId="2" xfId="0" applyNumberFormat="1" applyFont="1" applyBorder="1" applyAlignment="1">
      <alignment horizontal="center"/>
    </xf>
    <xf numFmtId="14" fontId="6" fillId="3" borderId="3" xfId="1" applyNumberFormat="1" applyFont="1" applyFill="1" applyBorder="1" applyAlignment="1">
      <alignment horizontal="center" vertical="center"/>
    </xf>
    <xf numFmtId="43" fontId="8" fillId="0" borderId="2" xfId="1" applyFont="1" applyBorder="1" applyAlignment="1">
      <alignment horizontal="center"/>
    </xf>
    <xf numFmtId="0" fontId="9" fillId="4" borderId="1" xfId="1" applyNumberFormat="1" applyFont="1" applyFill="1" applyBorder="1" applyAlignment="1">
      <alignment horizontal="center" vertical="center"/>
    </xf>
    <xf numFmtId="43" fontId="9" fillId="4" borderId="1" xfId="1" applyFont="1" applyFill="1" applyBorder="1" applyAlignment="1">
      <alignment horizontal="center" vertical="center"/>
    </xf>
    <xf numFmtId="0" fontId="9" fillId="4" borderId="1" xfId="1" applyNumberFormat="1" applyFont="1" applyFill="1" applyBorder="1" applyAlignment="1">
      <alignment horizontal="center" vertical="center" wrapText="1"/>
    </xf>
    <xf numFmtId="0" fontId="11" fillId="3" borderId="1" xfId="0" applyNumberFormat="1" applyFont="1" applyFill="1" applyBorder="1" applyAlignment="1">
      <alignment horizontal="center" vertical="center"/>
    </xf>
    <xf numFmtId="4" fontId="8" fillId="5" borderId="2" xfId="9" applyNumberFormat="1" applyFont="1" applyFill="1" applyBorder="1" applyAlignment="1">
      <alignment wrapText="1"/>
    </xf>
    <xf numFmtId="0" fontId="7" fillId="5" borderId="2" xfId="0" applyNumberFormat="1" applyFont="1" applyFill="1" applyBorder="1" applyAlignment="1">
      <alignment horizontal="center"/>
    </xf>
    <xf numFmtId="14" fontId="8" fillId="5" borderId="2" xfId="0" applyNumberFormat="1" applyFont="1" applyFill="1" applyBorder="1" applyAlignment="1">
      <alignment horizontal="center"/>
    </xf>
    <xf numFmtId="0" fontId="7" fillId="5" borderId="2" xfId="0" applyFont="1" applyFill="1" applyBorder="1" applyAlignment="1">
      <alignment horizontal="center"/>
    </xf>
    <xf numFmtId="9" fontId="7" fillId="5" borderId="2" xfId="0" applyNumberFormat="1" applyFont="1" applyFill="1" applyBorder="1" applyAlignment="1">
      <alignment horizontal="center"/>
    </xf>
    <xf numFmtId="0" fontId="14" fillId="0" borderId="0" xfId="0" applyFont="1" applyFill="1"/>
    <xf numFmtId="14" fontId="14" fillId="0" borderId="0" xfId="0" applyNumberFormat="1" applyFont="1" applyFill="1"/>
    <xf numFmtId="0" fontId="14" fillId="0" borderId="0" xfId="0" applyNumberFormat="1" applyFont="1" applyFill="1" applyAlignment="1">
      <alignment wrapText="1"/>
    </xf>
    <xf numFmtId="4" fontId="14" fillId="0" borderId="0" xfId="0" applyNumberFormat="1" applyFont="1" applyFill="1"/>
    <xf numFmtId="4" fontId="16" fillId="0" borderId="0" xfId="0" applyNumberFormat="1" applyFont="1" applyAlignment="1">
      <alignment horizontal="right"/>
    </xf>
    <xf numFmtId="14" fontId="11" fillId="7" borderId="1" xfId="1" applyNumberFormat="1" applyFont="1" applyFill="1" applyBorder="1" applyAlignment="1">
      <alignment horizontal="center" vertical="center" wrapText="1"/>
    </xf>
    <xf numFmtId="0" fontId="11" fillId="7" borderId="1" xfId="1" applyNumberFormat="1" applyFont="1" applyFill="1" applyBorder="1" applyAlignment="1">
      <alignment horizontal="center" vertical="center" wrapText="1"/>
    </xf>
    <xf numFmtId="4" fontId="11" fillId="7" borderId="1" xfId="1" applyNumberFormat="1" applyFont="1" applyFill="1" applyBorder="1" applyAlignment="1">
      <alignment horizontal="center" vertical="center" wrapText="1"/>
    </xf>
    <xf numFmtId="4" fontId="11" fillId="3" borderId="1" xfId="1" applyNumberFormat="1" applyFont="1" applyFill="1" applyBorder="1" applyAlignment="1">
      <alignment horizontal="center" vertical="center" wrapText="1"/>
    </xf>
    <xf numFmtId="0" fontId="6" fillId="0" borderId="0" xfId="0" applyNumberFormat="1" applyFont="1" applyAlignment="1">
      <alignment wrapText="1"/>
    </xf>
    <xf numFmtId="14" fontId="9" fillId="3" borderId="1" xfId="0" applyNumberFormat="1" applyFont="1" applyFill="1" applyBorder="1" applyAlignment="1">
      <alignment horizontal="center" vertical="center"/>
    </xf>
    <xf numFmtId="4" fontId="9" fillId="3" borderId="1" xfId="0" applyNumberFormat="1" applyFont="1" applyFill="1" applyBorder="1" applyAlignment="1">
      <alignment horizontal="center" vertical="center"/>
    </xf>
    <xf numFmtId="4" fontId="17" fillId="3" borderId="1" xfId="1" applyNumberFormat="1" applyFont="1" applyFill="1" applyBorder="1" applyAlignment="1">
      <alignment horizontal="center" vertical="center"/>
    </xf>
    <xf numFmtId="14" fontId="0" fillId="0" borderId="0" xfId="0" applyNumberFormat="1"/>
    <xf numFmtId="0" fontId="0" fillId="0" borderId="0" xfId="0" applyNumberFormat="1"/>
    <xf numFmtId="4" fontId="0" fillId="0" borderId="0" xfId="0" applyNumberFormat="1"/>
    <xf numFmtId="4" fontId="16" fillId="0" borderId="0" xfId="0" applyNumberFormat="1" applyFont="1" applyAlignment="1">
      <alignment horizontal="center" vertical="center"/>
    </xf>
    <xf numFmtId="4" fontId="16" fillId="0" borderId="7" xfId="0" applyNumberFormat="1" applyFont="1" applyBorder="1" applyAlignment="1">
      <alignment horizontal="center" vertical="center" wrapText="1"/>
    </xf>
    <xf numFmtId="0" fontId="6" fillId="0" borderId="0" xfId="0" applyFont="1" applyAlignment="1">
      <alignment horizontal="center" vertical="center"/>
    </xf>
    <xf numFmtId="49" fontId="18" fillId="2" borderId="2" xfId="0" applyNumberFormat="1" applyFont="1" applyFill="1" applyBorder="1" applyAlignment="1">
      <alignment horizontal="center" vertical="center"/>
    </xf>
    <xf numFmtId="0" fontId="18" fillId="2" borderId="2" xfId="0" applyFont="1" applyFill="1" applyBorder="1" applyAlignment="1">
      <alignment horizontal="center" vertical="center"/>
    </xf>
    <xf numFmtId="0" fontId="6" fillId="0" borderId="2" xfId="0" applyFont="1" applyBorder="1"/>
    <xf numFmtId="0" fontId="6" fillId="0" borderId="2" xfId="0" applyFont="1" applyBorder="1" applyAlignment="1">
      <alignment horizontal="center"/>
    </xf>
    <xf numFmtId="0" fontId="6" fillId="0" borderId="2" xfId="0" applyNumberFormat="1" applyFont="1" applyBorder="1" applyAlignment="1">
      <alignment horizontal="center"/>
    </xf>
    <xf numFmtId="43" fontId="6" fillId="0" borderId="2" xfId="1" applyFont="1" applyBorder="1" applyAlignment="1">
      <alignment horizontal="center"/>
    </xf>
    <xf numFmtId="0" fontId="6" fillId="0" borderId="6" xfId="0" applyFont="1" applyBorder="1" applyAlignment="1">
      <alignment horizontal="center" vertical="center"/>
    </xf>
    <xf numFmtId="14" fontId="6" fillId="0" borderId="6" xfId="0" applyNumberFormat="1" applyFont="1" applyBorder="1" applyAlignment="1">
      <alignment horizontal="center" vertical="center"/>
    </xf>
    <xf numFmtId="165" fontId="6" fillId="0" borderId="6" xfId="0" applyNumberFormat="1" applyFont="1" applyBorder="1" applyAlignment="1">
      <alignment horizontal="center" vertical="center"/>
    </xf>
    <xf numFmtId="0" fontId="6" fillId="0" borderId="6" xfId="0" applyFont="1" applyBorder="1" applyAlignment="1">
      <alignment horizontal="center" vertical="center" wrapText="1"/>
    </xf>
    <xf numFmtId="43" fontId="6" fillId="0" borderId="6" xfId="1" applyFont="1" applyBorder="1" applyAlignment="1">
      <alignment horizontal="center" vertical="center" wrapText="1"/>
    </xf>
    <xf numFmtId="43" fontId="6" fillId="0" borderId="6" xfId="1" applyFont="1" applyBorder="1" applyAlignment="1">
      <alignment horizontal="center" vertical="center"/>
    </xf>
    <xf numFmtId="4" fontId="19" fillId="6" borderId="6" xfId="20" applyNumberFormat="1" applyFont="1" applyFill="1" applyBorder="1" applyAlignment="1">
      <alignment horizontal="center"/>
    </xf>
    <xf numFmtId="165" fontId="9" fillId="8" borderId="0" xfId="0" applyNumberFormat="1" applyFont="1" applyFill="1" applyBorder="1" applyAlignment="1">
      <alignment horizontal="center" vertical="center"/>
    </xf>
    <xf numFmtId="0" fontId="9" fillId="8" borderId="0" xfId="0" applyNumberFormat="1" applyFont="1" applyFill="1" applyBorder="1" applyAlignment="1">
      <alignment horizontal="center" vertical="center"/>
    </xf>
    <xf numFmtId="43" fontId="9" fillId="8" borderId="0" xfId="1" applyFont="1" applyFill="1" applyBorder="1" applyAlignment="1">
      <alignment horizontal="center" vertical="center"/>
    </xf>
    <xf numFmtId="0" fontId="9" fillId="7" borderId="0" xfId="0" applyNumberFormat="1" applyFont="1" applyFill="1" applyBorder="1" applyAlignment="1">
      <alignment horizontal="center" vertical="center"/>
    </xf>
    <xf numFmtId="0" fontId="9" fillId="4" borderId="0" xfId="0" applyNumberFormat="1" applyFont="1" applyFill="1" applyBorder="1" applyAlignment="1">
      <alignment horizontal="center" vertical="center"/>
    </xf>
    <xf numFmtId="165" fontId="9" fillId="4" borderId="0" xfId="0" applyNumberFormat="1" applyFont="1" applyFill="1" applyBorder="1" applyAlignment="1">
      <alignment horizontal="center" vertical="center"/>
    </xf>
    <xf numFmtId="43" fontId="9" fillId="4" borderId="0" xfId="1" applyFont="1" applyFill="1" applyBorder="1" applyAlignment="1">
      <alignment horizontal="center" vertical="center"/>
    </xf>
    <xf numFmtId="0" fontId="9" fillId="9" borderId="0" xfId="0" applyNumberFormat="1" applyFont="1" applyFill="1" applyBorder="1" applyAlignment="1">
      <alignment horizontal="center" vertical="center"/>
    </xf>
    <xf numFmtId="43" fontId="9" fillId="9" borderId="0" xfId="1" applyFont="1" applyFill="1" applyBorder="1" applyAlignment="1">
      <alignment horizontal="center" vertical="center"/>
    </xf>
    <xf numFmtId="165" fontId="9" fillId="9" borderId="0" xfId="0" applyNumberFormat="1" applyFont="1" applyFill="1" applyBorder="1" applyAlignment="1">
      <alignment horizontal="center" vertical="center"/>
    </xf>
    <xf numFmtId="0" fontId="5" fillId="0" borderId="0" xfId="0" applyNumberFormat="1" applyFont="1" applyAlignment="1">
      <alignment horizontal="center" vertical="center"/>
    </xf>
    <xf numFmtId="0" fontId="9" fillId="8" borderId="0" xfId="0" applyNumberFormat="1" applyFont="1" applyFill="1" applyBorder="1" applyAlignment="1">
      <alignment horizontal="center" vertical="center"/>
    </xf>
    <xf numFmtId="0" fontId="12" fillId="5" borderId="5" xfId="0" applyFont="1" applyFill="1" applyBorder="1" applyAlignment="1">
      <alignment horizontal="center" vertical="center" wrapText="1"/>
    </xf>
    <xf numFmtId="0" fontId="12" fillId="5" borderId="0" xfId="0" applyFont="1" applyFill="1" applyAlignment="1">
      <alignment horizontal="center" vertical="center" wrapText="1"/>
    </xf>
    <xf numFmtId="0" fontId="18" fillId="2" borderId="2" xfId="0" applyFont="1" applyFill="1" applyBorder="1" applyAlignment="1">
      <alignment horizontal="center" vertical="center" wrapText="1"/>
    </xf>
    <xf numFmtId="0" fontId="18" fillId="2" borderId="2" xfId="0" applyFont="1" applyFill="1" applyBorder="1" applyAlignment="1">
      <alignment horizontal="center" vertical="center"/>
    </xf>
    <xf numFmtId="49" fontId="18" fillId="2" borderId="2" xfId="0" applyNumberFormat="1" applyFont="1" applyFill="1" applyBorder="1" applyAlignment="1">
      <alignment horizontal="center" vertical="center"/>
    </xf>
    <xf numFmtId="0" fontId="9" fillId="8" borderId="0" xfId="0" applyNumberFormat="1" applyFont="1" applyFill="1" applyBorder="1" applyAlignment="1">
      <alignment horizontal="center" vertical="center"/>
    </xf>
    <xf numFmtId="165" fontId="9" fillId="4" borderId="0" xfId="0" applyNumberFormat="1" applyFont="1" applyFill="1" applyBorder="1" applyAlignment="1">
      <alignment horizontal="center" vertical="center"/>
    </xf>
    <xf numFmtId="165" fontId="9" fillId="9" borderId="0" xfId="0" applyNumberFormat="1" applyFont="1" applyFill="1" applyBorder="1" applyAlignment="1">
      <alignment horizontal="center" vertical="center"/>
    </xf>
    <xf numFmtId="14" fontId="10" fillId="5" borderId="4" xfId="0" applyNumberFormat="1" applyFont="1" applyFill="1" applyBorder="1" applyAlignment="1">
      <alignment horizontal="center" vertical="center"/>
    </xf>
    <xf numFmtId="166" fontId="13" fillId="3" borderId="0" xfId="1" applyNumberFormat="1" applyFont="1" applyFill="1" applyBorder="1" applyAlignment="1">
      <alignment horizontal="center" vertical="center"/>
    </xf>
    <xf numFmtId="14" fontId="15" fillId="5" borderId="4" xfId="0" applyNumberFormat="1" applyFont="1" applyFill="1" applyBorder="1" applyAlignment="1">
      <alignment horizontal="center" vertical="center"/>
    </xf>
  </cellXfs>
  <cellStyles count="49">
    <cellStyle name="Euro" xfId="4"/>
    <cellStyle name="Milliers" xfId="1" builtinId="3"/>
    <cellStyle name="Milliers 2" xfId="5"/>
    <cellStyle name="Milliers 2 2" xfId="6"/>
    <cellStyle name="Milliers 2 2 2" xfId="3"/>
    <cellStyle name="Milliers 2 2 2 2" xfId="7"/>
    <cellStyle name="Milliers 2 2 2 3" xfId="22"/>
    <cellStyle name="Milliers 2 2 3" xfId="23"/>
    <cellStyle name="Milliers 2 3" xfId="8"/>
    <cellStyle name="Milliers 2 4" xfId="9"/>
    <cellStyle name="Milliers 2 4 2" xfId="24"/>
    <cellStyle name="Milliers 3" xfId="10"/>
    <cellStyle name="Milliers 4" xfId="11"/>
    <cellStyle name="Milliers 5" xfId="18"/>
    <cellStyle name="Milliers 6" xfId="25"/>
    <cellStyle name="Milliers 6 2" xfId="26"/>
    <cellStyle name="Milliers 7" xfId="27"/>
    <cellStyle name="Milliers 7 2" xfId="28"/>
    <cellStyle name="Milliers 7 3" xfId="29"/>
    <cellStyle name="Milliers 7 4" xfId="30"/>
    <cellStyle name="Milliers 7 5" xfId="31"/>
    <cellStyle name="Milliers 7 5 2" xfId="32"/>
    <cellStyle name="Normal" xfId="0" builtinId="0"/>
    <cellStyle name="Normal 2" xfId="2"/>
    <cellStyle name="Normal 2 2" xfId="12"/>
    <cellStyle name="Normal 2 2 2" xfId="33"/>
    <cellStyle name="Normal 2 3" xfId="20"/>
    <cellStyle name="Normal 2 4" xfId="34"/>
    <cellStyle name="Normal 3" xfId="13"/>
    <cellStyle name="Normal 3 2" xfId="14"/>
    <cellStyle name="Normal 4" xfId="15"/>
    <cellStyle name="Normal 4 2" xfId="35"/>
    <cellStyle name="Normal 5" xfId="21"/>
    <cellStyle name="Normal 5 2" xfId="36"/>
    <cellStyle name="Normal 5 3" xfId="37"/>
    <cellStyle name="Normal 5 4" xfId="38"/>
    <cellStyle name="Normal 5 5" xfId="39"/>
    <cellStyle name="Normal 5 5 2" xfId="40"/>
    <cellStyle name="Normal 5 5 2 2" xfId="41"/>
    <cellStyle name="Normal 6" xfId="19"/>
    <cellStyle name="Normal 7" xfId="42"/>
    <cellStyle name="Normal 8" xfId="43"/>
    <cellStyle name="Normal 9" xfId="44"/>
    <cellStyle name="Pourcentage 2" xfId="16"/>
    <cellStyle name="Pourcentage 3" xfId="17"/>
    <cellStyle name="Pourcentage 4" xfId="45"/>
    <cellStyle name="Pourcentage 4 2" xfId="46"/>
    <cellStyle name="Pourcentage 5" xfId="47"/>
    <cellStyle name="Währung" xfId="48"/>
  </cellStyles>
  <dxfs count="20">
    <dxf>
      <font>
        <u val="none"/>
        <color rgb="FF0070C0"/>
      </font>
    </dxf>
    <dxf>
      <font>
        <color rgb="FFFF0000"/>
      </font>
    </dxf>
    <dxf>
      <font>
        <u val="double"/>
        <color rgb="FF0070C0"/>
      </font>
    </dxf>
    <dxf>
      <font>
        <color rgb="FFFF0000"/>
      </font>
    </dxf>
    <dxf>
      <font>
        <u val="double"/>
        <color rgb="FF0070C0"/>
      </font>
    </dxf>
    <dxf>
      <font>
        <color theme="2" tint="-0.24994659260841701"/>
      </font>
    </dxf>
    <dxf>
      <font>
        <u val="none"/>
        <color rgb="FF0070C0"/>
      </font>
    </dxf>
    <dxf>
      <font>
        <color rgb="FFFF0000"/>
      </font>
    </dxf>
    <dxf>
      <font>
        <u val="double"/>
        <color rgb="FF0070C0"/>
      </font>
    </dxf>
    <dxf>
      <font>
        <color rgb="FFFF0000"/>
      </font>
    </dxf>
    <dxf>
      <font>
        <u val="double"/>
        <color rgb="FF0070C0"/>
      </font>
    </dxf>
    <dxf>
      <font>
        <color theme="2" tint="-0.24994659260841701"/>
      </font>
    </dxf>
    <dxf>
      <font>
        <u val="none"/>
        <color rgb="FF0070C0"/>
      </font>
    </dxf>
    <dxf>
      <font>
        <color rgb="FFFF0000"/>
      </font>
    </dxf>
    <dxf>
      <font>
        <u val="double"/>
        <color rgb="FF0070C0"/>
      </font>
    </dxf>
    <dxf>
      <font>
        <color rgb="FFFF0000"/>
      </font>
    </dxf>
    <dxf>
      <font>
        <u val="double"/>
        <color rgb="FF0070C0"/>
      </font>
    </dxf>
    <dxf>
      <font>
        <color theme="2" tint="-0.24994659260841701"/>
      </font>
    </dxf>
    <dxf>
      <font>
        <u val="none"/>
        <color rgb="FF0070C0"/>
      </font>
    </dxf>
    <dxf>
      <font>
        <color rgb="FFFF000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3:C41"/>
  <sheetViews>
    <sheetView tabSelected="1" workbookViewId="0">
      <selection activeCell="C24" sqref="C24"/>
    </sheetView>
  </sheetViews>
  <sheetFormatPr baseColWidth="10" defaultRowHeight="16.5" customHeight="1"/>
  <cols>
    <col min="1" max="1" width="36.7109375" style="69" bestFit="1" customWidth="1"/>
    <col min="2" max="2" width="1.85546875" style="69" bestFit="1" customWidth="1"/>
    <col min="3" max="3" width="55.85546875" style="69" bestFit="1" customWidth="1"/>
    <col min="4" max="16384" width="11.42578125" style="69"/>
  </cols>
  <sheetData>
    <row r="3" spans="1:3" ht="16.5" customHeight="1">
      <c r="A3" s="21" t="s">
        <v>32</v>
      </c>
      <c r="B3" s="1" t="s">
        <v>12</v>
      </c>
      <c r="C3" s="21"/>
    </row>
    <row r="4" spans="1:3" ht="16.5" customHeight="1">
      <c r="A4" s="21" t="s">
        <v>0</v>
      </c>
      <c r="B4" s="1" t="s">
        <v>12</v>
      </c>
      <c r="C4" s="21"/>
    </row>
    <row r="5" spans="1:3" ht="16.5" customHeight="1">
      <c r="A5" s="21" t="s">
        <v>14</v>
      </c>
      <c r="B5" s="1" t="s">
        <v>12</v>
      </c>
      <c r="C5" s="21"/>
    </row>
    <row r="6" spans="1:3" ht="16.5" customHeight="1">
      <c r="A6" s="21" t="s">
        <v>62</v>
      </c>
      <c r="B6" s="1" t="s">
        <v>12</v>
      </c>
      <c r="C6" s="21"/>
    </row>
    <row r="7" spans="1:3" ht="16.5" customHeight="1">
      <c r="A7" s="21" t="s">
        <v>13</v>
      </c>
      <c r="B7" s="1" t="s">
        <v>12</v>
      </c>
      <c r="C7" s="21"/>
    </row>
    <row r="8" spans="1:3" ht="16.5" customHeight="1">
      <c r="A8" s="21" t="s">
        <v>63</v>
      </c>
      <c r="B8" s="1" t="s">
        <v>12</v>
      </c>
      <c r="C8" s="21"/>
    </row>
    <row r="9" spans="1:3" ht="16.5" customHeight="1">
      <c r="A9" s="21" t="s">
        <v>64</v>
      </c>
      <c r="B9" s="1" t="s">
        <v>12</v>
      </c>
      <c r="C9" s="21"/>
    </row>
    <row r="10" spans="1:3" ht="16.5" customHeight="1">
      <c r="A10" s="21" t="s">
        <v>65</v>
      </c>
      <c r="B10" s="1" t="s">
        <v>12</v>
      </c>
      <c r="C10" s="21"/>
    </row>
    <row r="11" spans="1:3" ht="16.5" customHeight="1">
      <c r="A11" s="21"/>
      <c r="B11" s="1" t="s">
        <v>12</v>
      </c>
      <c r="C11" s="21"/>
    </row>
    <row r="12" spans="1:3" ht="17.25" customHeight="1">
      <c r="A12" s="21"/>
      <c r="B12" s="1" t="s">
        <v>12</v>
      </c>
      <c r="C12" s="21"/>
    </row>
    <row r="13" spans="1:3" ht="17.25" customHeight="1">
      <c r="A13" s="21"/>
      <c r="B13" s="1" t="s">
        <v>12</v>
      </c>
      <c r="C13" s="21"/>
    </row>
    <row r="14" spans="1:3" ht="17.25" customHeight="1">
      <c r="A14" s="21"/>
      <c r="B14" s="1" t="s">
        <v>12</v>
      </c>
      <c r="C14" s="21"/>
    </row>
    <row r="15" spans="1:3" ht="17.25" customHeight="1">
      <c r="A15" s="21"/>
      <c r="B15" s="1" t="s">
        <v>12</v>
      </c>
      <c r="C15" s="21"/>
    </row>
    <row r="16" spans="1:3" ht="17.25" customHeight="1">
      <c r="A16" s="21"/>
      <c r="B16" s="1" t="s">
        <v>12</v>
      </c>
      <c r="C16" s="21"/>
    </row>
    <row r="17" spans="1:3" ht="17.25" customHeight="1">
      <c r="A17" s="21"/>
      <c r="B17" s="1" t="s">
        <v>12</v>
      </c>
      <c r="C17" s="21"/>
    </row>
    <row r="18" spans="1:3" ht="17.25" customHeight="1">
      <c r="A18" s="21"/>
      <c r="B18" s="1" t="s">
        <v>12</v>
      </c>
      <c r="C18" s="21"/>
    </row>
    <row r="19" spans="1:3" ht="16.5" customHeight="1">
      <c r="C19" s="41"/>
    </row>
    <row r="20" spans="1:3" ht="16.5" customHeight="1">
      <c r="C20" s="41"/>
    </row>
    <row r="21" spans="1:3" ht="16.5" customHeight="1">
      <c r="C21" s="41"/>
    </row>
    <row r="22" spans="1:3" ht="16.5" customHeight="1">
      <c r="C22" s="41"/>
    </row>
    <row r="23" spans="1:3" ht="16.5" customHeight="1">
      <c r="C23" s="41"/>
    </row>
    <row r="24" spans="1:3" ht="16.5" customHeight="1">
      <c r="C24" s="41"/>
    </row>
    <row r="25" spans="1:3" ht="16.5" customHeight="1">
      <c r="C25" s="41"/>
    </row>
    <row r="26" spans="1:3" ht="16.5" customHeight="1">
      <c r="C26" s="41"/>
    </row>
    <row r="27" spans="1:3" ht="16.5" customHeight="1">
      <c r="C27" s="41"/>
    </row>
    <row r="28" spans="1:3" ht="16.5" customHeight="1">
      <c r="C28" s="41"/>
    </row>
    <row r="29" spans="1:3" ht="16.5" customHeight="1">
      <c r="C29" s="41"/>
    </row>
    <row r="30" spans="1:3" ht="16.5" customHeight="1">
      <c r="C30" s="41"/>
    </row>
    <row r="31" spans="1:3" ht="16.5" customHeight="1">
      <c r="C31" s="41"/>
    </row>
    <row r="32" spans="1:3" ht="16.5" customHeight="1">
      <c r="C32" s="41"/>
    </row>
    <row r="33" spans="3:3" ht="16.5" customHeight="1">
      <c r="C33" s="41"/>
    </row>
    <row r="34" spans="3:3" ht="16.5" customHeight="1">
      <c r="C34" s="41"/>
    </row>
    <row r="35" spans="3:3" ht="16.5" customHeight="1">
      <c r="C35" s="41"/>
    </row>
    <row r="36" spans="3:3" ht="16.5" customHeight="1">
      <c r="C36" s="41"/>
    </row>
    <row r="37" spans="3:3" ht="16.5" customHeight="1">
      <c r="C37" s="41"/>
    </row>
    <row r="38" spans="3:3" ht="16.5" customHeight="1">
      <c r="C38" s="41"/>
    </row>
    <row r="39" spans="3:3" ht="16.5" customHeight="1">
      <c r="C39" s="41"/>
    </row>
    <row r="40" spans="3:3" ht="16.5" customHeight="1">
      <c r="C40" s="41"/>
    </row>
    <row r="41" spans="3:3" ht="16.5" customHeight="1">
      <c r="C41" s="4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theme="6" tint="-0.499984740745262"/>
  </sheetPr>
  <dimension ref="A1:N1179"/>
  <sheetViews>
    <sheetView workbookViewId="0">
      <pane ySplit="2" topLeftCell="A3" activePane="bottomLeft" state="frozen"/>
      <selection pane="bottomLeft" activeCell="E7" sqref="E7"/>
    </sheetView>
  </sheetViews>
  <sheetFormatPr baseColWidth="10" defaultRowHeight="15"/>
  <cols>
    <col min="1" max="1" width="0" style="2" hidden="1" customWidth="1"/>
    <col min="2" max="2" width="15" style="48" customWidth="1"/>
    <col min="3" max="3" width="12.5703125" style="48" customWidth="1"/>
    <col min="4" max="4" width="22.5703125" style="48" customWidth="1"/>
    <col min="5" max="5" width="9.28515625" style="48" customWidth="1"/>
    <col min="6" max="6" width="14.42578125" style="48" customWidth="1"/>
    <col min="7" max="7" width="11.85546875" style="48" customWidth="1"/>
    <col min="8" max="8" width="7" style="48" bestFit="1" customWidth="1"/>
    <col min="9" max="9" width="11.7109375" style="48" customWidth="1"/>
    <col min="10" max="10" width="11.85546875" style="48" customWidth="1"/>
    <col min="11" max="11" width="12.140625" style="48" customWidth="1"/>
    <col min="12" max="12" width="17.85546875" style="48" customWidth="1"/>
    <col min="13" max="256" width="11.42578125" style="2"/>
    <col min="257" max="257" width="13.5703125" style="2" customWidth="1"/>
    <col min="258" max="258" width="13" style="2" customWidth="1"/>
    <col min="259" max="260" width="11.42578125" style="2"/>
    <col min="261" max="261" width="12.5703125" style="2" customWidth="1"/>
    <col min="262" max="263" width="11.42578125" style="2"/>
    <col min="264" max="264" width="7.85546875" style="2" customWidth="1"/>
    <col min="265" max="265" width="11.42578125" style="2"/>
    <col min="266" max="266" width="11.85546875" style="2" customWidth="1"/>
    <col min="267" max="267" width="12.140625" style="2" customWidth="1"/>
    <col min="268" max="268" width="17.28515625" style="2" customWidth="1"/>
    <col min="269" max="512" width="11.42578125" style="2"/>
    <col min="513" max="513" width="13.5703125" style="2" customWidth="1"/>
    <col min="514" max="514" width="13" style="2" customWidth="1"/>
    <col min="515" max="516" width="11.42578125" style="2"/>
    <col min="517" max="517" width="12.5703125" style="2" customWidth="1"/>
    <col min="518" max="519" width="11.42578125" style="2"/>
    <col min="520" max="520" width="7.85546875" style="2" customWidth="1"/>
    <col min="521" max="521" width="11.42578125" style="2"/>
    <col min="522" max="522" width="11.85546875" style="2" customWidth="1"/>
    <col min="523" max="523" width="12.140625" style="2" customWidth="1"/>
    <col min="524" max="524" width="17.28515625" style="2" customWidth="1"/>
    <col min="525" max="768" width="11.42578125" style="2"/>
    <col min="769" max="769" width="13.5703125" style="2" customWidth="1"/>
    <col min="770" max="770" width="13" style="2" customWidth="1"/>
    <col min="771" max="772" width="11.42578125" style="2"/>
    <col min="773" max="773" width="12.5703125" style="2" customWidth="1"/>
    <col min="774" max="775" width="11.42578125" style="2"/>
    <col min="776" max="776" width="7.85546875" style="2" customWidth="1"/>
    <col min="777" max="777" width="11.42578125" style="2"/>
    <col min="778" max="778" width="11.85546875" style="2" customWidth="1"/>
    <col min="779" max="779" width="12.140625" style="2" customWidth="1"/>
    <col min="780" max="780" width="17.28515625" style="2" customWidth="1"/>
    <col min="781" max="1024" width="11.42578125" style="2"/>
    <col min="1025" max="1025" width="13.5703125" style="2" customWidth="1"/>
    <col min="1026" max="1026" width="13" style="2" customWidth="1"/>
    <col min="1027" max="1028" width="11.42578125" style="2"/>
    <col min="1029" max="1029" width="12.5703125" style="2" customWidth="1"/>
    <col min="1030" max="1031" width="11.42578125" style="2"/>
    <col min="1032" max="1032" width="7.85546875" style="2" customWidth="1"/>
    <col min="1033" max="1033" width="11.42578125" style="2"/>
    <col min="1034" max="1034" width="11.85546875" style="2" customWidth="1"/>
    <col min="1035" max="1035" width="12.140625" style="2" customWidth="1"/>
    <col min="1036" max="1036" width="17.28515625" style="2" customWidth="1"/>
    <col min="1037" max="1280" width="11.42578125" style="2"/>
    <col min="1281" max="1281" width="13.5703125" style="2" customWidth="1"/>
    <col min="1282" max="1282" width="13" style="2" customWidth="1"/>
    <col min="1283" max="1284" width="11.42578125" style="2"/>
    <col min="1285" max="1285" width="12.5703125" style="2" customWidth="1"/>
    <col min="1286" max="1287" width="11.42578125" style="2"/>
    <col min="1288" max="1288" width="7.85546875" style="2" customWidth="1"/>
    <col min="1289" max="1289" width="11.42578125" style="2"/>
    <col min="1290" max="1290" width="11.85546875" style="2" customWidth="1"/>
    <col min="1291" max="1291" width="12.140625" style="2" customWidth="1"/>
    <col min="1292" max="1292" width="17.28515625" style="2" customWidth="1"/>
    <col min="1293" max="1536" width="11.42578125" style="2"/>
    <col min="1537" max="1537" width="13.5703125" style="2" customWidth="1"/>
    <col min="1538" max="1538" width="13" style="2" customWidth="1"/>
    <col min="1539" max="1540" width="11.42578125" style="2"/>
    <col min="1541" max="1541" width="12.5703125" style="2" customWidth="1"/>
    <col min="1542" max="1543" width="11.42578125" style="2"/>
    <col min="1544" max="1544" width="7.85546875" style="2" customWidth="1"/>
    <col min="1545" max="1545" width="11.42578125" style="2"/>
    <col min="1546" max="1546" width="11.85546875" style="2" customWidth="1"/>
    <col min="1547" max="1547" width="12.140625" style="2" customWidth="1"/>
    <col min="1548" max="1548" width="17.28515625" style="2" customWidth="1"/>
    <col min="1549" max="1792" width="11.42578125" style="2"/>
    <col min="1793" max="1793" width="13.5703125" style="2" customWidth="1"/>
    <col min="1794" max="1794" width="13" style="2" customWidth="1"/>
    <col min="1795" max="1796" width="11.42578125" style="2"/>
    <col min="1797" max="1797" width="12.5703125" style="2" customWidth="1"/>
    <col min="1798" max="1799" width="11.42578125" style="2"/>
    <col min="1800" max="1800" width="7.85546875" style="2" customWidth="1"/>
    <col min="1801" max="1801" width="11.42578125" style="2"/>
    <col min="1802" max="1802" width="11.85546875" style="2" customWidth="1"/>
    <col min="1803" max="1803" width="12.140625" style="2" customWidth="1"/>
    <col min="1804" max="1804" width="17.28515625" style="2" customWidth="1"/>
    <col min="1805" max="2048" width="11.42578125" style="2"/>
    <col min="2049" max="2049" width="13.5703125" style="2" customWidth="1"/>
    <col min="2050" max="2050" width="13" style="2" customWidth="1"/>
    <col min="2051" max="2052" width="11.42578125" style="2"/>
    <col min="2053" max="2053" width="12.5703125" style="2" customWidth="1"/>
    <col min="2054" max="2055" width="11.42578125" style="2"/>
    <col min="2056" max="2056" width="7.85546875" style="2" customWidth="1"/>
    <col min="2057" max="2057" width="11.42578125" style="2"/>
    <col min="2058" max="2058" width="11.85546875" style="2" customWidth="1"/>
    <col min="2059" max="2059" width="12.140625" style="2" customWidth="1"/>
    <col min="2060" max="2060" width="17.28515625" style="2" customWidth="1"/>
    <col min="2061" max="2304" width="11.42578125" style="2"/>
    <col min="2305" max="2305" width="13.5703125" style="2" customWidth="1"/>
    <col min="2306" max="2306" width="13" style="2" customWidth="1"/>
    <col min="2307" max="2308" width="11.42578125" style="2"/>
    <col min="2309" max="2309" width="12.5703125" style="2" customWidth="1"/>
    <col min="2310" max="2311" width="11.42578125" style="2"/>
    <col min="2312" max="2312" width="7.85546875" style="2" customWidth="1"/>
    <col min="2313" max="2313" width="11.42578125" style="2"/>
    <col min="2314" max="2314" width="11.85546875" style="2" customWidth="1"/>
    <col min="2315" max="2315" width="12.140625" style="2" customWidth="1"/>
    <col min="2316" max="2316" width="17.28515625" style="2" customWidth="1"/>
    <col min="2317" max="2560" width="11.42578125" style="2"/>
    <col min="2561" max="2561" width="13.5703125" style="2" customWidth="1"/>
    <col min="2562" max="2562" width="13" style="2" customWidth="1"/>
    <col min="2563" max="2564" width="11.42578125" style="2"/>
    <col min="2565" max="2565" width="12.5703125" style="2" customWidth="1"/>
    <col min="2566" max="2567" width="11.42578125" style="2"/>
    <col min="2568" max="2568" width="7.85546875" style="2" customWidth="1"/>
    <col min="2569" max="2569" width="11.42578125" style="2"/>
    <col min="2570" max="2570" width="11.85546875" style="2" customWidth="1"/>
    <col min="2571" max="2571" width="12.140625" style="2" customWidth="1"/>
    <col min="2572" max="2572" width="17.28515625" style="2" customWidth="1"/>
    <col min="2573" max="2816" width="11.42578125" style="2"/>
    <col min="2817" max="2817" width="13.5703125" style="2" customWidth="1"/>
    <col min="2818" max="2818" width="13" style="2" customWidth="1"/>
    <col min="2819" max="2820" width="11.42578125" style="2"/>
    <col min="2821" max="2821" width="12.5703125" style="2" customWidth="1"/>
    <col min="2822" max="2823" width="11.42578125" style="2"/>
    <col min="2824" max="2824" width="7.85546875" style="2" customWidth="1"/>
    <col min="2825" max="2825" width="11.42578125" style="2"/>
    <col min="2826" max="2826" width="11.85546875" style="2" customWidth="1"/>
    <col min="2827" max="2827" width="12.140625" style="2" customWidth="1"/>
    <col min="2828" max="2828" width="17.28515625" style="2" customWidth="1"/>
    <col min="2829" max="3072" width="11.42578125" style="2"/>
    <col min="3073" max="3073" width="13.5703125" style="2" customWidth="1"/>
    <col min="3074" max="3074" width="13" style="2" customWidth="1"/>
    <col min="3075" max="3076" width="11.42578125" style="2"/>
    <col min="3077" max="3077" width="12.5703125" style="2" customWidth="1"/>
    <col min="3078" max="3079" width="11.42578125" style="2"/>
    <col min="3080" max="3080" width="7.85546875" style="2" customWidth="1"/>
    <col min="3081" max="3081" width="11.42578125" style="2"/>
    <col min="3082" max="3082" width="11.85546875" style="2" customWidth="1"/>
    <col min="3083" max="3083" width="12.140625" style="2" customWidth="1"/>
    <col min="3084" max="3084" width="17.28515625" style="2" customWidth="1"/>
    <col min="3085" max="3328" width="11.42578125" style="2"/>
    <col min="3329" max="3329" width="13.5703125" style="2" customWidth="1"/>
    <col min="3330" max="3330" width="13" style="2" customWidth="1"/>
    <col min="3331" max="3332" width="11.42578125" style="2"/>
    <col min="3333" max="3333" width="12.5703125" style="2" customWidth="1"/>
    <col min="3334" max="3335" width="11.42578125" style="2"/>
    <col min="3336" max="3336" width="7.85546875" style="2" customWidth="1"/>
    <col min="3337" max="3337" width="11.42578125" style="2"/>
    <col min="3338" max="3338" width="11.85546875" style="2" customWidth="1"/>
    <col min="3339" max="3339" width="12.140625" style="2" customWidth="1"/>
    <col min="3340" max="3340" width="17.28515625" style="2" customWidth="1"/>
    <col min="3341" max="3584" width="11.42578125" style="2"/>
    <col min="3585" max="3585" width="13.5703125" style="2" customWidth="1"/>
    <col min="3586" max="3586" width="13" style="2" customWidth="1"/>
    <col min="3587" max="3588" width="11.42578125" style="2"/>
    <col min="3589" max="3589" width="12.5703125" style="2" customWidth="1"/>
    <col min="3590" max="3591" width="11.42578125" style="2"/>
    <col min="3592" max="3592" width="7.85546875" style="2" customWidth="1"/>
    <col min="3593" max="3593" width="11.42578125" style="2"/>
    <col min="3594" max="3594" width="11.85546875" style="2" customWidth="1"/>
    <col min="3595" max="3595" width="12.140625" style="2" customWidth="1"/>
    <col min="3596" max="3596" width="17.28515625" style="2" customWidth="1"/>
    <col min="3597" max="3840" width="11.42578125" style="2"/>
    <col min="3841" max="3841" width="13.5703125" style="2" customWidth="1"/>
    <col min="3842" max="3842" width="13" style="2" customWidth="1"/>
    <col min="3843" max="3844" width="11.42578125" style="2"/>
    <col min="3845" max="3845" width="12.5703125" style="2" customWidth="1"/>
    <col min="3846" max="3847" width="11.42578125" style="2"/>
    <col min="3848" max="3848" width="7.85546875" style="2" customWidth="1"/>
    <col min="3849" max="3849" width="11.42578125" style="2"/>
    <col min="3850" max="3850" width="11.85546875" style="2" customWidth="1"/>
    <col min="3851" max="3851" width="12.140625" style="2" customWidth="1"/>
    <col min="3852" max="3852" width="17.28515625" style="2" customWidth="1"/>
    <col min="3853" max="4096" width="11.42578125" style="2"/>
    <col min="4097" max="4097" width="13.5703125" style="2" customWidth="1"/>
    <col min="4098" max="4098" width="13" style="2" customWidth="1"/>
    <col min="4099" max="4100" width="11.42578125" style="2"/>
    <col min="4101" max="4101" width="12.5703125" style="2" customWidth="1"/>
    <col min="4102" max="4103" width="11.42578125" style="2"/>
    <col min="4104" max="4104" width="7.85546875" style="2" customWidth="1"/>
    <col min="4105" max="4105" width="11.42578125" style="2"/>
    <col min="4106" max="4106" width="11.85546875" style="2" customWidth="1"/>
    <col min="4107" max="4107" width="12.140625" style="2" customWidth="1"/>
    <col min="4108" max="4108" width="17.28515625" style="2" customWidth="1"/>
    <col min="4109" max="4352" width="11.42578125" style="2"/>
    <col min="4353" max="4353" width="13.5703125" style="2" customWidth="1"/>
    <col min="4354" max="4354" width="13" style="2" customWidth="1"/>
    <col min="4355" max="4356" width="11.42578125" style="2"/>
    <col min="4357" max="4357" width="12.5703125" style="2" customWidth="1"/>
    <col min="4358" max="4359" width="11.42578125" style="2"/>
    <col min="4360" max="4360" width="7.85546875" style="2" customWidth="1"/>
    <col min="4361" max="4361" width="11.42578125" style="2"/>
    <col min="4362" max="4362" width="11.85546875" style="2" customWidth="1"/>
    <col min="4363" max="4363" width="12.140625" style="2" customWidth="1"/>
    <col min="4364" max="4364" width="17.28515625" style="2" customWidth="1"/>
    <col min="4365" max="4608" width="11.42578125" style="2"/>
    <col min="4609" max="4609" width="13.5703125" style="2" customWidth="1"/>
    <col min="4610" max="4610" width="13" style="2" customWidth="1"/>
    <col min="4611" max="4612" width="11.42578125" style="2"/>
    <col min="4613" max="4613" width="12.5703125" style="2" customWidth="1"/>
    <col min="4614" max="4615" width="11.42578125" style="2"/>
    <col min="4616" max="4616" width="7.85546875" style="2" customWidth="1"/>
    <col min="4617" max="4617" width="11.42578125" style="2"/>
    <col min="4618" max="4618" width="11.85546875" style="2" customWidth="1"/>
    <col min="4619" max="4619" width="12.140625" style="2" customWidth="1"/>
    <col min="4620" max="4620" width="17.28515625" style="2" customWidth="1"/>
    <col min="4621" max="4864" width="11.42578125" style="2"/>
    <col min="4865" max="4865" width="13.5703125" style="2" customWidth="1"/>
    <col min="4866" max="4866" width="13" style="2" customWidth="1"/>
    <col min="4867" max="4868" width="11.42578125" style="2"/>
    <col min="4869" max="4869" width="12.5703125" style="2" customWidth="1"/>
    <col min="4870" max="4871" width="11.42578125" style="2"/>
    <col min="4872" max="4872" width="7.85546875" style="2" customWidth="1"/>
    <col min="4873" max="4873" width="11.42578125" style="2"/>
    <col min="4874" max="4874" width="11.85546875" style="2" customWidth="1"/>
    <col min="4875" max="4875" width="12.140625" style="2" customWidth="1"/>
    <col min="4876" max="4876" width="17.28515625" style="2" customWidth="1"/>
    <col min="4877" max="5120" width="11.42578125" style="2"/>
    <col min="5121" max="5121" width="13.5703125" style="2" customWidth="1"/>
    <col min="5122" max="5122" width="13" style="2" customWidth="1"/>
    <col min="5123" max="5124" width="11.42578125" style="2"/>
    <col min="5125" max="5125" width="12.5703125" style="2" customWidth="1"/>
    <col min="5126" max="5127" width="11.42578125" style="2"/>
    <col min="5128" max="5128" width="7.85546875" style="2" customWidth="1"/>
    <col min="5129" max="5129" width="11.42578125" style="2"/>
    <col min="5130" max="5130" width="11.85546875" style="2" customWidth="1"/>
    <col min="5131" max="5131" width="12.140625" style="2" customWidth="1"/>
    <col min="5132" max="5132" width="17.28515625" style="2" customWidth="1"/>
    <col min="5133" max="5376" width="11.42578125" style="2"/>
    <col min="5377" max="5377" width="13.5703125" style="2" customWidth="1"/>
    <col min="5378" max="5378" width="13" style="2" customWidth="1"/>
    <col min="5379" max="5380" width="11.42578125" style="2"/>
    <col min="5381" max="5381" width="12.5703125" style="2" customWidth="1"/>
    <col min="5382" max="5383" width="11.42578125" style="2"/>
    <col min="5384" max="5384" width="7.85546875" style="2" customWidth="1"/>
    <col min="5385" max="5385" width="11.42578125" style="2"/>
    <col min="5386" max="5386" width="11.85546875" style="2" customWidth="1"/>
    <col min="5387" max="5387" width="12.140625" style="2" customWidth="1"/>
    <col min="5388" max="5388" width="17.28515625" style="2" customWidth="1"/>
    <col min="5389" max="5632" width="11.42578125" style="2"/>
    <col min="5633" max="5633" width="13.5703125" style="2" customWidth="1"/>
    <col min="5634" max="5634" width="13" style="2" customWidth="1"/>
    <col min="5635" max="5636" width="11.42578125" style="2"/>
    <col min="5637" max="5637" width="12.5703125" style="2" customWidth="1"/>
    <col min="5638" max="5639" width="11.42578125" style="2"/>
    <col min="5640" max="5640" width="7.85546875" style="2" customWidth="1"/>
    <col min="5641" max="5641" width="11.42578125" style="2"/>
    <col min="5642" max="5642" width="11.85546875" style="2" customWidth="1"/>
    <col min="5643" max="5643" width="12.140625" style="2" customWidth="1"/>
    <col min="5644" max="5644" width="17.28515625" style="2" customWidth="1"/>
    <col min="5645" max="5888" width="11.42578125" style="2"/>
    <col min="5889" max="5889" width="13.5703125" style="2" customWidth="1"/>
    <col min="5890" max="5890" width="13" style="2" customWidth="1"/>
    <col min="5891" max="5892" width="11.42578125" style="2"/>
    <col min="5893" max="5893" width="12.5703125" style="2" customWidth="1"/>
    <col min="5894" max="5895" width="11.42578125" style="2"/>
    <col min="5896" max="5896" width="7.85546875" style="2" customWidth="1"/>
    <col min="5897" max="5897" width="11.42578125" style="2"/>
    <col min="5898" max="5898" width="11.85546875" style="2" customWidth="1"/>
    <col min="5899" max="5899" width="12.140625" style="2" customWidth="1"/>
    <col min="5900" max="5900" width="17.28515625" style="2" customWidth="1"/>
    <col min="5901" max="6144" width="11.42578125" style="2"/>
    <col min="6145" max="6145" width="13.5703125" style="2" customWidth="1"/>
    <col min="6146" max="6146" width="13" style="2" customWidth="1"/>
    <col min="6147" max="6148" width="11.42578125" style="2"/>
    <col min="6149" max="6149" width="12.5703125" style="2" customWidth="1"/>
    <col min="6150" max="6151" width="11.42578125" style="2"/>
    <col min="6152" max="6152" width="7.85546875" style="2" customWidth="1"/>
    <col min="6153" max="6153" width="11.42578125" style="2"/>
    <col min="6154" max="6154" width="11.85546875" style="2" customWidth="1"/>
    <col min="6155" max="6155" width="12.140625" style="2" customWidth="1"/>
    <col min="6156" max="6156" width="17.28515625" style="2" customWidth="1"/>
    <col min="6157" max="6400" width="11.42578125" style="2"/>
    <col min="6401" max="6401" width="13.5703125" style="2" customWidth="1"/>
    <col min="6402" max="6402" width="13" style="2" customWidth="1"/>
    <col min="6403" max="6404" width="11.42578125" style="2"/>
    <col min="6405" max="6405" width="12.5703125" style="2" customWidth="1"/>
    <col min="6406" max="6407" width="11.42578125" style="2"/>
    <col min="6408" max="6408" width="7.85546875" style="2" customWidth="1"/>
    <col min="6409" max="6409" width="11.42578125" style="2"/>
    <col min="6410" max="6410" width="11.85546875" style="2" customWidth="1"/>
    <col min="6411" max="6411" width="12.140625" style="2" customWidth="1"/>
    <col min="6412" max="6412" width="17.28515625" style="2" customWidth="1"/>
    <col min="6413" max="6656" width="11.42578125" style="2"/>
    <col min="6657" max="6657" width="13.5703125" style="2" customWidth="1"/>
    <col min="6658" max="6658" width="13" style="2" customWidth="1"/>
    <col min="6659" max="6660" width="11.42578125" style="2"/>
    <col min="6661" max="6661" width="12.5703125" style="2" customWidth="1"/>
    <col min="6662" max="6663" width="11.42578125" style="2"/>
    <col min="6664" max="6664" width="7.85546875" style="2" customWidth="1"/>
    <col min="6665" max="6665" width="11.42578125" style="2"/>
    <col min="6666" max="6666" width="11.85546875" style="2" customWidth="1"/>
    <col min="6667" max="6667" width="12.140625" style="2" customWidth="1"/>
    <col min="6668" max="6668" width="17.28515625" style="2" customWidth="1"/>
    <col min="6669" max="6912" width="11.42578125" style="2"/>
    <col min="6913" max="6913" width="13.5703125" style="2" customWidth="1"/>
    <col min="6914" max="6914" width="13" style="2" customWidth="1"/>
    <col min="6915" max="6916" width="11.42578125" style="2"/>
    <col min="6917" max="6917" width="12.5703125" style="2" customWidth="1"/>
    <col min="6918" max="6919" width="11.42578125" style="2"/>
    <col min="6920" max="6920" width="7.85546875" style="2" customWidth="1"/>
    <col min="6921" max="6921" width="11.42578125" style="2"/>
    <col min="6922" max="6922" width="11.85546875" style="2" customWidth="1"/>
    <col min="6923" max="6923" width="12.140625" style="2" customWidth="1"/>
    <col min="6924" max="6924" width="17.28515625" style="2" customWidth="1"/>
    <col min="6925" max="7168" width="11.42578125" style="2"/>
    <col min="7169" max="7169" width="13.5703125" style="2" customWidth="1"/>
    <col min="7170" max="7170" width="13" style="2" customWidth="1"/>
    <col min="7171" max="7172" width="11.42578125" style="2"/>
    <col min="7173" max="7173" width="12.5703125" style="2" customWidth="1"/>
    <col min="7174" max="7175" width="11.42578125" style="2"/>
    <col min="7176" max="7176" width="7.85546875" style="2" customWidth="1"/>
    <col min="7177" max="7177" width="11.42578125" style="2"/>
    <col min="7178" max="7178" width="11.85546875" style="2" customWidth="1"/>
    <col min="7179" max="7179" width="12.140625" style="2" customWidth="1"/>
    <col min="7180" max="7180" width="17.28515625" style="2" customWidth="1"/>
    <col min="7181" max="7424" width="11.42578125" style="2"/>
    <col min="7425" max="7425" width="13.5703125" style="2" customWidth="1"/>
    <col min="7426" max="7426" width="13" style="2" customWidth="1"/>
    <col min="7427" max="7428" width="11.42578125" style="2"/>
    <col min="7429" max="7429" width="12.5703125" style="2" customWidth="1"/>
    <col min="7430" max="7431" width="11.42578125" style="2"/>
    <col min="7432" max="7432" width="7.85546875" style="2" customWidth="1"/>
    <col min="7433" max="7433" width="11.42578125" style="2"/>
    <col min="7434" max="7434" width="11.85546875" style="2" customWidth="1"/>
    <col min="7435" max="7435" width="12.140625" style="2" customWidth="1"/>
    <col min="7436" max="7436" width="17.28515625" style="2" customWidth="1"/>
    <col min="7437" max="7680" width="11.42578125" style="2"/>
    <col min="7681" max="7681" width="13.5703125" style="2" customWidth="1"/>
    <col min="7682" max="7682" width="13" style="2" customWidth="1"/>
    <col min="7683" max="7684" width="11.42578125" style="2"/>
    <col min="7685" max="7685" width="12.5703125" style="2" customWidth="1"/>
    <col min="7686" max="7687" width="11.42578125" style="2"/>
    <col min="7688" max="7688" width="7.85546875" style="2" customWidth="1"/>
    <col min="7689" max="7689" width="11.42578125" style="2"/>
    <col min="7690" max="7690" width="11.85546875" style="2" customWidth="1"/>
    <col min="7691" max="7691" width="12.140625" style="2" customWidth="1"/>
    <col min="7692" max="7692" width="17.28515625" style="2" customWidth="1"/>
    <col min="7693" max="7936" width="11.42578125" style="2"/>
    <col min="7937" max="7937" width="13.5703125" style="2" customWidth="1"/>
    <col min="7938" max="7938" width="13" style="2" customWidth="1"/>
    <col min="7939" max="7940" width="11.42578125" style="2"/>
    <col min="7941" max="7941" width="12.5703125" style="2" customWidth="1"/>
    <col min="7942" max="7943" width="11.42578125" style="2"/>
    <col min="7944" max="7944" width="7.85546875" style="2" customWidth="1"/>
    <col min="7945" max="7945" width="11.42578125" style="2"/>
    <col min="7946" max="7946" width="11.85546875" style="2" customWidth="1"/>
    <col min="7947" max="7947" width="12.140625" style="2" customWidth="1"/>
    <col min="7948" max="7948" width="17.28515625" style="2" customWidth="1"/>
    <col min="7949" max="8192" width="11.42578125" style="2"/>
    <col min="8193" max="8193" width="13.5703125" style="2" customWidth="1"/>
    <col min="8194" max="8194" width="13" style="2" customWidth="1"/>
    <col min="8195" max="8196" width="11.42578125" style="2"/>
    <col min="8197" max="8197" width="12.5703125" style="2" customWidth="1"/>
    <col min="8198" max="8199" width="11.42578125" style="2"/>
    <col min="8200" max="8200" width="7.85546875" style="2" customWidth="1"/>
    <col min="8201" max="8201" width="11.42578125" style="2"/>
    <col min="8202" max="8202" width="11.85546875" style="2" customWidth="1"/>
    <col min="8203" max="8203" width="12.140625" style="2" customWidth="1"/>
    <col min="8204" max="8204" width="17.28515625" style="2" customWidth="1"/>
    <col min="8205" max="8448" width="11.42578125" style="2"/>
    <col min="8449" max="8449" width="13.5703125" style="2" customWidth="1"/>
    <col min="8450" max="8450" width="13" style="2" customWidth="1"/>
    <col min="8451" max="8452" width="11.42578125" style="2"/>
    <col min="8453" max="8453" width="12.5703125" style="2" customWidth="1"/>
    <col min="8454" max="8455" width="11.42578125" style="2"/>
    <col min="8456" max="8456" width="7.85546875" style="2" customWidth="1"/>
    <col min="8457" max="8457" width="11.42578125" style="2"/>
    <col min="8458" max="8458" width="11.85546875" style="2" customWidth="1"/>
    <col min="8459" max="8459" width="12.140625" style="2" customWidth="1"/>
    <col min="8460" max="8460" width="17.28515625" style="2" customWidth="1"/>
    <col min="8461" max="8704" width="11.42578125" style="2"/>
    <col min="8705" max="8705" width="13.5703125" style="2" customWidth="1"/>
    <col min="8706" max="8706" width="13" style="2" customWidth="1"/>
    <col min="8707" max="8708" width="11.42578125" style="2"/>
    <col min="8709" max="8709" width="12.5703125" style="2" customWidth="1"/>
    <col min="8710" max="8711" width="11.42578125" style="2"/>
    <col min="8712" max="8712" width="7.85546875" style="2" customWidth="1"/>
    <col min="8713" max="8713" width="11.42578125" style="2"/>
    <col min="8714" max="8714" width="11.85546875" style="2" customWidth="1"/>
    <col min="8715" max="8715" width="12.140625" style="2" customWidth="1"/>
    <col min="8716" max="8716" width="17.28515625" style="2" customWidth="1"/>
    <col min="8717" max="8960" width="11.42578125" style="2"/>
    <col min="8961" max="8961" width="13.5703125" style="2" customWidth="1"/>
    <col min="8962" max="8962" width="13" style="2" customWidth="1"/>
    <col min="8963" max="8964" width="11.42578125" style="2"/>
    <col min="8965" max="8965" width="12.5703125" style="2" customWidth="1"/>
    <col min="8966" max="8967" width="11.42578125" style="2"/>
    <col min="8968" max="8968" width="7.85546875" style="2" customWidth="1"/>
    <col min="8969" max="8969" width="11.42578125" style="2"/>
    <col min="8970" max="8970" width="11.85546875" style="2" customWidth="1"/>
    <col min="8971" max="8971" width="12.140625" style="2" customWidth="1"/>
    <col min="8972" max="8972" width="17.28515625" style="2" customWidth="1"/>
    <col min="8973" max="9216" width="11.42578125" style="2"/>
    <col min="9217" max="9217" width="13.5703125" style="2" customWidth="1"/>
    <col min="9218" max="9218" width="13" style="2" customWidth="1"/>
    <col min="9219" max="9220" width="11.42578125" style="2"/>
    <col min="9221" max="9221" width="12.5703125" style="2" customWidth="1"/>
    <col min="9222" max="9223" width="11.42578125" style="2"/>
    <col min="9224" max="9224" width="7.85546875" style="2" customWidth="1"/>
    <col min="9225" max="9225" width="11.42578125" style="2"/>
    <col min="9226" max="9226" width="11.85546875" style="2" customWidth="1"/>
    <col min="9227" max="9227" width="12.140625" style="2" customWidth="1"/>
    <col min="9228" max="9228" width="17.28515625" style="2" customWidth="1"/>
    <col min="9229" max="9472" width="11.42578125" style="2"/>
    <col min="9473" max="9473" width="13.5703125" style="2" customWidth="1"/>
    <col min="9474" max="9474" width="13" style="2" customWidth="1"/>
    <col min="9475" max="9476" width="11.42578125" style="2"/>
    <col min="9477" max="9477" width="12.5703125" style="2" customWidth="1"/>
    <col min="9478" max="9479" width="11.42578125" style="2"/>
    <col min="9480" max="9480" width="7.85546875" style="2" customWidth="1"/>
    <col min="9481" max="9481" width="11.42578125" style="2"/>
    <col min="9482" max="9482" width="11.85546875" style="2" customWidth="1"/>
    <col min="9483" max="9483" width="12.140625" style="2" customWidth="1"/>
    <col min="9484" max="9484" width="17.28515625" style="2" customWidth="1"/>
    <col min="9485" max="9728" width="11.42578125" style="2"/>
    <col min="9729" max="9729" width="13.5703125" style="2" customWidth="1"/>
    <col min="9730" max="9730" width="13" style="2" customWidth="1"/>
    <col min="9731" max="9732" width="11.42578125" style="2"/>
    <col min="9733" max="9733" width="12.5703125" style="2" customWidth="1"/>
    <col min="9734" max="9735" width="11.42578125" style="2"/>
    <col min="9736" max="9736" width="7.85546875" style="2" customWidth="1"/>
    <col min="9737" max="9737" width="11.42578125" style="2"/>
    <col min="9738" max="9738" width="11.85546875" style="2" customWidth="1"/>
    <col min="9739" max="9739" width="12.140625" style="2" customWidth="1"/>
    <col min="9740" max="9740" width="17.28515625" style="2" customWidth="1"/>
    <col min="9741" max="9984" width="11.42578125" style="2"/>
    <col min="9985" max="9985" width="13.5703125" style="2" customWidth="1"/>
    <col min="9986" max="9986" width="13" style="2" customWidth="1"/>
    <col min="9987" max="9988" width="11.42578125" style="2"/>
    <col min="9989" max="9989" width="12.5703125" style="2" customWidth="1"/>
    <col min="9990" max="9991" width="11.42578125" style="2"/>
    <col min="9992" max="9992" width="7.85546875" style="2" customWidth="1"/>
    <col min="9993" max="9993" width="11.42578125" style="2"/>
    <col min="9994" max="9994" width="11.85546875" style="2" customWidth="1"/>
    <col min="9995" max="9995" width="12.140625" style="2" customWidth="1"/>
    <col min="9996" max="9996" width="17.28515625" style="2" customWidth="1"/>
    <col min="9997" max="10240" width="11.42578125" style="2"/>
    <col min="10241" max="10241" width="13.5703125" style="2" customWidth="1"/>
    <col min="10242" max="10242" width="13" style="2" customWidth="1"/>
    <col min="10243" max="10244" width="11.42578125" style="2"/>
    <col min="10245" max="10245" width="12.5703125" style="2" customWidth="1"/>
    <col min="10246" max="10247" width="11.42578125" style="2"/>
    <col min="10248" max="10248" width="7.85546875" style="2" customWidth="1"/>
    <col min="10249" max="10249" width="11.42578125" style="2"/>
    <col min="10250" max="10250" width="11.85546875" style="2" customWidth="1"/>
    <col min="10251" max="10251" width="12.140625" style="2" customWidth="1"/>
    <col min="10252" max="10252" width="17.28515625" style="2" customWidth="1"/>
    <col min="10253" max="10496" width="11.42578125" style="2"/>
    <col min="10497" max="10497" width="13.5703125" style="2" customWidth="1"/>
    <col min="10498" max="10498" width="13" style="2" customWidth="1"/>
    <col min="10499" max="10500" width="11.42578125" style="2"/>
    <col min="10501" max="10501" width="12.5703125" style="2" customWidth="1"/>
    <col min="10502" max="10503" width="11.42578125" style="2"/>
    <col min="10504" max="10504" width="7.85546875" style="2" customWidth="1"/>
    <col min="10505" max="10505" width="11.42578125" style="2"/>
    <col min="10506" max="10506" width="11.85546875" style="2" customWidth="1"/>
    <col min="10507" max="10507" width="12.140625" style="2" customWidth="1"/>
    <col min="10508" max="10508" width="17.28515625" style="2" customWidth="1"/>
    <col min="10509" max="10752" width="11.42578125" style="2"/>
    <col min="10753" max="10753" width="13.5703125" style="2" customWidth="1"/>
    <col min="10754" max="10754" width="13" style="2" customWidth="1"/>
    <col min="10755" max="10756" width="11.42578125" style="2"/>
    <col min="10757" max="10757" width="12.5703125" style="2" customWidth="1"/>
    <col min="10758" max="10759" width="11.42578125" style="2"/>
    <col min="10760" max="10760" width="7.85546875" style="2" customWidth="1"/>
    <col min="10761" max="10761" width="11.42578125" style="2"/>
    <col min="10762" max="10762" width="11.85546875" style="2" customWidth="1"/>
    <col min="10763" max="10763" width="12.140625" style="2" customWidth="1"/>
    <col min="10764" max="10764" width="17.28515625" style="2" customWidth="1"/>
    <col min="10765" max="11008" width="11.42578125" style="2"/>
    <col min="11009" max="11009" width="13.5703125" style="2" customWidth="1"/>
    <col min="11010" max="11010" width="13" style="2" customWidth="1"/>
    <col min="11011" max="11012" width="11.42578125" style="2"/>
    <col min="11013" max="11013" width="12.5703125" style="2" customWidth="1"/>
    <col min="11014" max="11015" width="11.42578125" style="2"/>
    <col min="11016" max="11016" width="7.85546875" style="2" customWidth="1"/>
    <col min="11017" max="11017" width="11.42578125" style="2"/>
    <col min="11018" max="11018" width="11.85546875" style="2" customWidth="1"/>
    <col min="11019" max="11019" width="12.140625" style="2" customWidth="1"/>
    <col min="11020" max="11020" width="17.28515625" style="2" customWidth="1"/>
    <col min="11021" max="11264" width="11.42578125" style="2"/>
    <col min="11265" max="11265" width="13.5703125" style="2" customWidth="1"/>
    <col min="11266" max="11266" width="13" style="2" customWidth="1"/>
    <col min="11267" max="11268" width="11.42578125" style="2"/>
    <col min="11269" max="11269" width="12.5703125" style="2" customWidth="1"/>
    <col min="11270" max="11271" width="11.42578125" style="2"/>
    <col min="11272" max="11272" width="7.85546875" style="2" customWidth="1"/>
    <col min="11273" max="11273" width="11.42578125" style="2"/>
    <col min="11274" max="11274" width="11.85546875" style="2" customWidth="1"/>
    <col min="11275" max="11275" width="12.140625" style="2" customWidth="1"/>
    <col min="11276" max="11276" width="17.28515625" style="2" customWidth="1"/>
    <col min="11277" max="11520" width="11.42578125" style="2"/>
    <col min="11521" max="11521" width="13.5703125" style="2" customWidth="1"/>
    <col min="11522" max="11522" width="13" style="2" customWidth="1"/>
    <col min="11523" max="11524" width="11.42578125" style="2"/>
    <col min="11525" max="11525" width="12.5703125" style="2" customWidth="1"/>
    <col min="11526" max="11527" width="11.42578125" style="2"/>
    <col min="11528" max="11528" width="7.85546875" style="2" customWidth="1"/>
    <col min="11529" max="11529" width="11.42578125" style="2"/>
    <col min="11530" max="11530" width="11.85546875" style="2" customWidth="1"/>
    <col min="11531" max="11531" width="12.140625" style="2" customWidth="1"/>
    <col min="11532" max="11532" width="17.28515625" style="2" customWidth="1"/>
    <col min="11533" max="11776" width="11.42578125" style="2"/>
    <col min="11777" max="11777" width="13.5703125" style="2" customWidth="1"/>
    <col min="11778" max="11778" width="13" style="2" customWidth="1"/>
    <col min="11779" max="11780" width="11.42578125" style="2"/>
    <col min="11781" max="11781" width="12.5703125" style="2" customWidth="1"/>
    <col min="11782" max="11783" width="11.42578125" style="2"/>
    <col min="11784" max="11784" width="7.85546875" style="2" customWidth="1"/>
    <col min="11785" max="11785" width="11.42578125" style="2"/>
    <col min="11786" max="11786" width="11.85546875" style="2" customWidth="1"/>
    <col min="11787" max="11787" width="12.140625" style="2" customWidth="1"/>
    <col min="11788" max="11788" width="17.28515625" style="2" customWidth="1"/>
    <col min="11789" max="12032" width="11.42578125" style="2"/>
    <col min="12033" max="12033" width="13.5703125" style="2" customWidth="1"/>
    <col min="12034" max="12034" width="13" style="2" customWidth="1"/>
    <col min="12035" max="12036" width="11.42578125" style="2"/>
    <col min="12037" max="12037" width="12.5703125" style="2" customWidth="1"/>
    <col min="12038" max="12039" width="11.42578125" style="2"/>
    <col min="12040" max="12040" width="7.85546875" style="2" customWidth="1"/>
    <col min="12041" max="12041" width="11.42578125" style="2"/>
    <col min="12042" max="12042" width="11.85546875" style="2" customWidth="1"/>
    <col min="12043" max="12043" width="12.140625" style="2" customWidth="1"/>
    <col min="12044" max="12044" width="17.28515625" style="2" customWidth="1"/>
    <col min="12045" max="12288" width="11.42578125" style="2"/>
    <col min="12289" max="12289" width="13.5703125" style="2" customWidth="1"/>
    <col min="12290" max="12290" width="13" style="2" customWidth="1"/>
    <col min="12291" max="12292" width="11.42578125" style="2"/>
    <col min="12293" max="12293" width="12.5703125" style="2" customWidth="1"/>
    <col min="12294" max="12295" width="11.42578125" style="2"/>
    <col min="12296" max="12296" width="7.85546875" style="2" customWidth="1"/>
    <col min="12297" max="12297" width="11.42578125" style="2"/>
    <col min="12298" max="12298" width="11.85546875" style="2" customWidth="1"/>
    <col min="12299" max="12299" width="12.140625" style="2" customWidth="1"/>
    <col min="12300" max="12300" width="17.28515625" style="2" customWidth="1"/>
    <col min="12301" max="12544" width="11.42578125" style="2"/>
    <col min="12545" max="12545" width="13.5703125" style="2" customWidth="1"/>
    <col min="12546" max="12546" width="13" style="2" customWidth="1"/>
    <col min="12547" max="12548" width="11.42578125" style="2"/>
    <col min="12549" max="12549" width="12.5703125" style="2" customWidth="1"/>
    <col min="12550" max="12551" width="11.42578125" style="2"/>
    <col min="12552" max="12552" width="7.85546875" style="2" customWidth="1"/>
    <col min="12553" max="12553" width="11.42578125" style="2"/>
    <col min="12554" max="12554" width="11.85546875" style="2" customWidth="1"/>
    <col min="12555" max="12555" width="12.140625" style="2" customWidth="1"/>
    <col min="12556" max="12556" width="17.28515625" style="2" customWidth="1"/>
    <col min="12557" max="12800" width="11.42578125" style="2"/>
    <col min="12801" max="12801" width="13.5703125" style="2" customWidth="1"/>
    <col min="12802" max="12802" width="13" style="2" customWidth="1"/>
    <col min="12803" max="12804" width="11.42578125" style="2"/>
    <col min="12805" max="12805" width="12.5703125" style="2" customWidth="1"/>
    <col min="12806" max="12807" width="11.42578125" style="2"/>
    <col min="12808" max="12808" width="7.85546875" style="2" customWidth="1"/>
    <col min="12809" max="12809" width="11.42578125" style="2"/>
    <col min="12810" max="12810" width="11.85546875" style="2" customWidth="1"/>
    <col min="12811" max="12811" width="12.140625" style="2" customWidth="1"/>
    <col min="12812" max="12812" width="17.28515625" style="2" customWidth="1"/>
    <col min="12813" max="13056" width="11.42578125" style="2"/>
    <col min="13057" max="13057" width="13.5703125" style="2" customWidth="1"/>
    <col min="13058" max="13058" width="13" style="2" customWidth="1"/>
    <col min="13059" max="13060" width="11.42578125" style="2"/>
    <col min="13061" max="13061" width="12.5703125" style="2" customWidth="1"/>
    <col min="13062" max="13063" width="11.42578125" style="2"/>
    <col min="13064" max="13064" width="7.85546875" style="2" customWidth="1"/>
    <col min="13065" max="13065" width="11.42578125" style="2"/>
    <col min="13066" max="13066" width="11.85546875" style="2" customWidth="1"/>
    <col min="13067" max="13067" width="12.140625" style="2" customWidth="1"/>
    <col min="13068" max="13068" width="17.28515625" style="2" customWidth="1"/>
    <col min="13069" max="13312" width="11.42578125" style="2"/>
    <col min="13313" max="13313" width="13.5703125" style="2" customWidth="1"/>
    <col min="13314" max="13314" width="13" style="2" customWidth="1"/>
    <col min="13315" max="13316" width="11.42578125" style="2"/>
    <col min="13317" max="13317" width="12.5703125" style="2" customWidth="1"/>
    <col min="13318" max="13319" width="11.42578125" style="2"/>
    <col min="13320" max="13320" width="7.85546875" style="2" customWidth="1"/>
    <col min="13321" max="13321" width="11.42578125" style="2"/>
    <col min="13322" max="13322" width="11.85546875" style="2" customWidth="1"/>
    <col min="13323" max="13323" width="12.140625" style="2" customWidth="1"/>
    <col min="13324" max="13324" width="17.28515625" style="2" customWidth="1"/>
    <col min="13325" max="13568" width="11.42578125" style="2"/>
    <col min="13569" max="13569" width="13.5703125" style="2" customWidth="1"/>
    <col min="13570" max="13570" width="13" style="2" customWidth="1"/>
    <col min="13571" max="13572" width="11.42578125" style="2"/>
    <col min="13573" max="13573" width="12.5703125" style="2" customWidth="1"/>
    <col min="13574" max="13575" width="11.42578125" style="2"/>
    <col min="13576" max="13576" width="7.85546875" style="2" customWidth="1"/>
    <col min="13577" max="13577" width="11.42578125" style="2"/>
    <col min="13578" max="13578" width="11.85546875" style="2" customWidth="1"/>
    <col min="13579" max="13579" width="12.140625" style="2" customWidth="1"/>
    <col min="13580" max="13580" width="17.28515625" style="2" customWidth="1"/>
    <col min="13581" max="13824" width="11.42578125" style="2"/>
    <col min="13825" max="13825" width="13.5703125" style="2" customWidth="1"/>
    <col min="13826" max="13826" width="13" style="2" customWidth="1"/>
    <col min="13827" max="13828" width="11.42578125" style="2"/>
    <col min="13829" max="13829" width="12.5703125" style="2" customWidth="1"/>
    <col min="13830" max="13831" width="11.42578125" style="2"/>
    <col min="13832" max="13832" width="7.85546875" style="2" customWidth="1"/>
    <col min="13833" max="13833" width="11.42578125" style="2"/>
    <col min="13834" max="13834" width="11.85546875" style="2" customWidth="1"/>
    <col min="13835" max="13835" width="12.140625" style="2" customWidth="1"/>
    <col min="13836" max="13836" width="17.28515625" style="2" customWidth="1"/>
    <col min="13837" max="14080" width="11.42578125" style="2"/>
    <col min="14081" max="14081" width="13.5703125" style="2" customWidth="1"/>
    <col min="14082" max="14082" width="13" style="2" customWidth="1"/>
    <col min="14083" max="14084" width="11.42578125" style="2"/>
    <col min="14085" max="14085" width="12.5703125" style="2" customWidth="1"/>
    <col min="14086" max="14087" width="11.42578125" style="2"/>
    <col min="14088" max="14088" width="7.85546875" style="2" customWidth="1"/>
    <col min="14089" max="14089" width="11.42578125" style="2"/>
    <col min="14090" max="14090" width="11.85546875" style="2" customWidth="1"/>
    <col min="14091" max="14091" width="12.140625" style="2" customWidth="1"/>
    <col min="14092" max="14092" width="17.28515625" style="2" customWidth="1"/>
    <col min="14093" max="14336" width="11.42578125" style="2"/>
    <col min="14337" max="14337" width="13.5703125" style="2" customWidth="1"/>
    <col min="14338" max="14338" width="13" style="2" customWidth="1"/>
    <col min="14339" max="14340" width="11.42578125" style="2"/>
    <col min="14341" max="14341" width="12.5703125" style="2" customWidth="1"/>
    <col min="14342" max="14343" width="11.42578125" style="2"/>
    <col min="14344" max="14344" width="7.85546875" style="2" customWidth="1"/>
    <col min="14345" max="14345" width="11.42578125" style="2"/>
    <col min="14346" max="14346" width="11.85546875" style="2" customWidth="1"/>
    <col min="14347" max="14347" width="12.140625" style="2" customWidth="1"/>
    <col min="14348" max="14348" width="17.28515625" style="2" customWidth="1"/>
    <col min="14349" max="14592" width="11.42578125" style="2"/>
    <col min="14593" max="14593" width="13.5703125" style="2" customWidth="1"/>
    <col min="14594" max="14594" width="13" style="2" customWidth="1"/>
    <col min="14595" max="14596" width="11.42578125" style="2"/>
    <col min="14597" max="14597" width="12.5703125" style="2" customWidth="1"/>
    <col min="14598" max="14599" width="11.42578125" style="2"/>
    <col min="14600" max="14600" width="7.85546875" style="2" customWidth="1"/>
    <col min="14601" max="14601" width="11.42578125" style="2"/>
    <col min="14602" max="14602" width="11.85546875" style="2" customWidth="1"/>
    <col min="14603" max="14603" width="12.140625" style="2" customWidth="1"/>
    <col min="14604" max="14604" width="17.28515625" style="2" customWidth="1"/>
    <col min="14605" max="14848" width="11.42578125" style="2"/>
    <col min="14849" max="14849" width="13.5703125" style="2" customWidth="1"/>
    <col min="14850" max="14850" width="13" style="2" customWidth="1"/>
    <col min="14851" max="14852" width="11.42578125" style="2"/>
    <col min="14853" max="14853" width="12.5703125" style="2" customWidth="1"/>
    <col min="14854" max="14855" width="11.42578125" style="2"/>
    <col min="14856" max="14856" width="7.85546875" style="2" customWidth="1"/>
    <col min="14857" max="14857" width="11.42578125" style="2"/>
    <col min="14858" max="14858" width="11.85546875" style="2" customWidth="1"/>
    <col min="14859" max="14859" width="12.140625" style="2" customWidth="1"/>
    <col min="14860" max="14860" width="17.28515625" style="2" customWidth="1"/>
    <col min="14861" max="15104" width="11.42578125" style="2"/>
    <col min="15105" max="15105" width="13.5703125" style="2" customWidth="1"/>
    <col min="15106" max="15106" width="13" style="2" customWidth="1"/>
    <col min="15107" max="15108" width="11.42578125" style="2"/>
    <col min="15109" max="15109" width="12.5703125" style="2" customWidth="1"/>
    <col min="15110" max="15111" width="11.42578125" style="2"/>
    <col min="15112" max="15112" width="7.85546875" style="2" customWidth="1"/>
    <col min="15113" max="15113" width="11.42578125" style="2"/>
    <col min="15114" max="15114" width="11.85546875" style="2" customWidth="1"/>
    <col min="15115" max="15115" width="12.140625" style="2" customWidth="1"/>
    <col min="15116" max="15116" width="17.28515625" style="2" customWidth="1"/>
    <col min="15117" max="15360" width="11.42578125" style="2"/>
    <col min="15361" max="15361" width="13.5703125" style="2" customWidth="1"/>
    <col min="15362" max="15362" width="13" style="2" customWidth="1"/>
    <col min="15363" max="15364" width="11.42578125" style="2"/>
    <col min="15365" max="15365" width="12.5703125" style="2" customWidth="1"/>
    <col min="15366" max="15367" width="11.42578125" style="2"/>
    <col min="15368" max="15368" width="7.85546875" style="2" customWidth="1"/>
    <col min="15369" max="15369" width="11.42578125" style="2"/>
    <col min="15370" max="15370" width="11.85546875" style="2" customWidth="1"/>
    <col min="15371" max="15371" width="12.140625" style="2" customWidth="1"/>
    <col min="15372" max="15372" width="17.28515625" style="2" customWidth="1"/>
    <col min="15373" max="15616" width="11.42578125" style="2"/>
    <col min="15617" max="15617" width="13.5703125" style="2" customWidth="1"/>
    <col min="15618" max="15618" width="13" style="2" customWidth="1"/>
    <col min="15619" max="15620" width="11.42578125" style="2"/>
    <col min="15621" max="15621" width="12.5703125" style="2" customWidth="1"/>
    <col min="15622" max="15623" width="11.42578125" style="2"/>
    <col min="15624" max="15624" width="7.85546875" style="2" customWidth="1"/>
    <col min="15625" max="15625" width="11.42578125" style="2"/>
    <col min="15626" max="15626" width="11.85546875" style="2" customWidth="1"/>
    <col min="15627" max="15627" width="12.140625" style="2" customWidth="1"/>
    <col min="15628" max="15628" width="17.28515625" style="2" customWidth="1"/>
    <col min="15629" max="15872" width="11.42578125" style="2"/>
    <col min="15873" max="15873" width="13.5703125" style="2" customWidth="1"/>
    <col min="15874" max="15874" width="13" style="2" customWidth="1"/>
    <col min="15875" max="15876" width="11.42578125" style="2"/>
    <col min="15877" max="15877" width="12.5703125" style="2" customWidth="1"/>
    <col min="15878" max="15879" width="11.42578125" style="2"/>
    <col min="15880" max="15880" width="7.85546875" style="2" customWidth="1"/>
    <col min="15881" max="15881" width="11.42578125" style="2"/>
    <col min="15882" max="15882" width="11.85546875" style="2" customWidth="1"/>
    <col min="15883" max="15883" width="12.140625" style="2" customWidth="1"/>
    <col min="15884" max="15884" width="17.28515625" style="2" customWidth="1"/>
    <col min="15885" max="16128" width="11.42578125" style="2"/>
    <col min="16129" max="16129" width="13.5703125" style="2" customWidth="1"/>
    <col min="16130" max="16130" width="13" style="2" customWidth="1"/>
    <col min="16131" max="16132" width="11.42578125" style="2"/>
    <col min="16133" max="16133" width="12.5703125" style="2" customWidth="1"/>
    <col min="16134" max="16135" width="11.42578125" style="2"/>
    <col min="16136" max="16136" width="7.85546875" style="2" customWidth="1"/>
    <col min="16137" max="16137" width="11.42578125" style="2"/>
    <col min="16138" max="16138" width="11.85546875" style="2" customWidth="1"/>
    <col min="16139" max="16139" width="12.140625" style="2" customWidth="1"/>
    <col min="16140" max="16140" width="17.28515625" style="2" customWidth="1"/>
    <col min="16141" max="16384" width="11.42578125" style="2"/>
  </cols>
  <sheetData>
    <row r="1" spans="1:14" ht="30.75" customHeight="1">
      <c r="B1" s="75" t="s">
        <v>11</v>
      </c>
      <c r="C1" s="75"/>
      <c r="D1" s="73" t="s">
        <v>1</v>
      </c>
      <c r="E1" s="73" t="s">
        <v>2</v>
      </c>
      <c r="F1" s="73" t="s">
        <v>23</v>
      </c>
      <c r="G1" s="73" t="s">
        <v>3</v>
      </c>
      <c r="H1" s="73" t="s">
        <v>4</v>
      </c>
      <c r="I1" s="73" t="s">
        <v>5</v>
      </c>
      <c r="J1" s="73" t="s">
        <v>6</v>
      </c>
      <c r="K1" s="74" t="s">
        <v>7</v>
      </c>
      <c r="L1" s="74"/>
    </row>
    <row r="2" spans="1:14" ht="24" customHeight="1">
      <c r="B2" s="46" t="s">
        <v>8</v>
      </c>
      <c r="C2" s="47" t="s">
        <v>9</v>
      </c>
      <c r="D2" s="73"/>
      <c r="E2" s="73"/>
      <c r="F2" s="73"/>
      <c r="G2" s="73"/>
      <c r="H2" s="73"/>
      <c r="I2" s="73"/>
      <c r="J2" s="73"/>
      <c r="K2" s="47" t="s">
        <v>9</v>
      </c>
      <c r="L2" s="47" t="s">
        <v>10</v>
      </c>
    </row>
    <row r="3" spans="1:14" ht="16.5" customHeight="1">
      <c r="A3" s="2">
        <v>1</v>
      </c>
      <c r="B3" s="23" t="s">
        <v>34</v>
      </c>
      <c r="C3" s="24">
        <v>42454</v>
      </c>
      <c r="D3" s="25" t="s">
        <v>35</v>
      </c>
      <c r="E3" s="23" t="s">
        <v>36</v>
      </c>
      <c r="F3" s="25" t="s">
        <v>37</v>
      </c>
      <c r="G3" s="7">
        <f>J3/(1+H3)</f>
        <v>4791.666666666667</v>
      </c>
      <c r="H3" s="26">
        <v>0.2</v>
      </c>
      <c r="I3" s="9">
        <f t="shared" ref="I3:I66" si="0">G3*H3</f>
        <v>958.33333333333348</v>
      </c>
      <c r="J3" s="22">
        <v>5750</v>
      </c>
      <c r="K3" s="24">
        <v>42454</v>
      </c>
      <c r="L3" s="25" t="s">
        <v>38</v>
      </c>
      <c r="M3" s="2" t="s">
        <v>33</v>
      </c>
    </row>
    <row r="4" spans="1:14" ht="16.5" customHeight="1">
      <c r="A4" s="2">
        <v>2</v>
      </c>
      <c r="B4" s="4"/>
      <c r="C4" s="5"/>
      <c r="D4" s="6"/>
      <c r="E4" s="4"/>
      <c r="F4" s="6"/>
      <c r="G4" s="7">
        <f t="shared" ref="G4:G67" si="1">J4/(1+H4)</f>
        <v>0</v>
      </c>
      <c r="H4" s="8"/>
      <c r="I4" s="9">
        <f t="shared" si="0"/>
        <v>0</v>
      </c>
      <c r="J4" s="7"/>
      <c r="K4" s="5"/>
      <c r="L4" s="6"/>
      <c r="M4" s="71" t="s">
        <v>39</v>
      </c>
      <c r="N4" s="72"/>
    </row>
    <row r="5" spans="1:14" ht="16.5" customHeight="1">
      <c r="A5" s="2">
        <v>3</v>
      </c>
      <c r="B5" s="4"/>
      <c r="C5" s="5"/>
      <c r="D5" s="6"/>
      <c r="E5" s="4"/>
      <c r="F5" s="6"/>
      <c r="G5" s="7">
        <f t="shared" si="1"/>
        <v>0</v>
      </c>
      <c r="H5" s="8"/>
      <c r="I5" s="9">
        <f t="shared" si="0"/>
        <v>0</v>
      </c>
      <c r="J5" s="7"/>
      <c r="K5" s="5"/>
      <c r="L5" s="6"/>
      <c r="M5" s="71"/>
      <c r="N5" s="72"/>
    </row>
    <row r="6" spans="1:14" ht="16.5" customHeight="1">
      <c r="A6" s="2">
        <v>4</v>
      </c>
      <c r="B6" s="4"/>
      <c r="C6" s="5"/>
      <c r="D6" s="6"/>
      <c r="E6" s="4"/>
      <c r="F6" s="6"/>
      <c r="G6" s="7">
        <f t="shared" si="1"/>
        <v>0</v>
      </c>
      <c r="H6" s="8"/>
      <c r="I6" s="9">
        <f t="shared" si="0"/>
        <v>0</v>
      </c>
      <c r="J6" s="7"/>
      <c r="K6" s="5"/>
      <c r="L6" s="6"/>
      <c r="M6" s="71"/>
      <c r="N6" s="72"/>
    </row>
    <row r="7" spans="1:14" ht="16.5" customHeight="1">
      <c r="A7" s="2">
        <v>5</v>
      </c>
      <c r="B7" s="4"/>
      <c r="C7" s="5"/>
      <c r="D7" s="6"/>
      <c r="E7" s="4"/>
      <c r="F7" s="6"/>
      <c r="G7" s="7">
        <f t="shared" si="1"/>
        <v>0</v>
      </c>
      <c r="H7" s="8"/>
      <c r="I7" s="9">
        <f t="shared" si="0"/>
        <v>0</v>
      </c>
      <c r="J7" s="7"/>
      <c r="K7" s="5"/>
      <c r="L7" s="6"/>
      <c r="M7" s="71"/>
      <c r="N7" s="72"/>
    </row>
    <row r="8" spans="1:14" ht="16.5" customHeight="1">
      <c r="A8" s="2">
        <v>6</v>
      </c>
      <c r="B8" s="4"/>
      <c r="C8" s="5"/>
      <c r="D8" s="6"/>
      <c r="E8" s="4"/>
      <c r="F8" s="6"/>
      <c r="G8" s="7">
        <f t="shared" si="1"/>
        <v>0</v>
      </c>
      <c r="H8" s="8"/>
      <c r="I8" s="9">
        <f t="shared" si="0"/>
        <v>0</v>
      </c>
      <c r="J8" s="7"/>
      <c r="K8" s="5"/>
      <c r="L8" s="6"/>
      <c r="M8" s="71"/>
      <c r="N8" s="72"/>
    </row>
    <row r="9" spans="1:14" ht="16.5" customHeight="1">
      <c r="A9" s="2">
        <v>7</v>
      </c>
      <c r="B9" s="4"/>
      <c r="C9" s="5"/>
      <c r="D9" s="6"/>
      <c r="E9" s="4"/>
      <c r="F9" s="6"/>
      <c r="G9" s="7">
        <f t="shared" si="1"/>
        <v>0</v>
      </c>
      <c r="H9" s="8"/>
      <c r="I9" s="9">
        <f t="shared" si="0"/>
        <v>0</v>
      </c>
      <c r="J9" s="7"/>
      <c r="K9" s="5"/>
      <c r="L9" s="6"/>
      <c r="M9" s="71"/>
      <c r="N9" s="72"/>
    </row>
    <row r="10" spans="1:14" ht="16.5" customHeight="1">
      <c r="A10" s="2">
        <v>8</v>
      </c>
      <c r="B10" s="4"/>
      <c r="C10" s="5"/>
      <c r="D10" s="6"/>
      <c r="E10" s="4"/>
      <c r="F10" s="6"/>
      <c r="G10" s="7">
        <f t="shared" si="1"/>
        <v>0</v>
      </c>
      <c r="H10" s="8"/>
      <c r="I10" s="9">
        <f t="shared" si="0"/>
        <v>0</v>
      </c>
      <c r="J10" s="7"/>
      <c r="K10" s="5"/>
      <c r="L10" s="6"/>
      <c r="M10" s="71"/>
      <c r="N10" s="72"/>
    </row>
    <row r="11" spans="1:14" ht="16.5" customHeight="1">
      <c r="A11" s="2">
        <v>9</v>
      </c>
      <c r="B11" s="4"/>
      <c r="C11" s="5"/>
      <c r="D11" s="6"/>
      <c r="E11" s="4"/>
      <c r="F11" s="6"/>
      <c r="G11" s="7">
        <f t="shared" si="1"/>
        <v>0</v>
      </c>
      <c r="H11" s="8"/>
      <c r="I11" s="9">
        <f t="shared" si="0"/>
        <v>0</v>
      </c>
      <c r="J11" s="7"/>
      <c r="K11" s="5"/>
      <c r="L11" s="6"/>
      <c r="M11" s="71"/>
      <c r="N11" s="72"/>
    </row>
    <row r="12" spans="1:14" ht="16.5" customHeight="1">
      <c r="A12" s="2">
        <v>10</v>
      </c>
      <c r="B12" s="4"/>
      <c r="C12" s="5"/>
      <c r="D12" s="6"/>
      <c r="E12" s="4"/>
      <c r="F12" s="6"/>
      <c r="G12" s="7">
        <f t="shared" si="1"/>
        <v>0</v>
      </c>
      <c r="H12" s="8"/>
      <c r="I12" s="9">
        <f t="shared" si="0"/>
        <v>0</v>
      </c>
      <c r="J12" s="7"/>
      <c r="K12" s="5"/>
      <c r="L12" s="6"/>
      <c r="M12" s="71"/>
      <c r="N12" s="72"/>
    </row>
    <row r="13" spans="1:14" ht="16.5" customHeight="1">
      <c r="A13" s="2">
        <v>11</v>
      </c>
      <c r="B13" s="4"/>
      <c r="C13" s="5"/>
      <c r="D13" s="6"/>
      <c r="E13" s="4"/>
      <c r="F13" s="6"/>
      <c r="G13" s="7">
        <f t="shared" si="1"/>
        <v>0</v>
      </c>
      <c r="H13" s="8"/>
      <c r="I13" s="9">
        <f t="shared" si="0"/>
        <v>0</v>
      </c>
      <c r="J13" s="7"/>
      <c r="K13" s="5"/>
      <c r="L13" s="6"/>
      <c r="M13" s="71"/>
      <c r="N13" s="72"/>
    </row>
    <row r="14" spans="1:14" ht="16.5" customHeight="1">
      <c r="A14" s="2">
        <v>12</v>
      </c>
      <c r="B14" s="4"/>
      <c r="C14" s="5"/>
      <c r="D14" s="6"/>
      <c r="E14" s="4"/>
      <c r="F14" s="6"/>
      <c r="G14" s="7">
        <f t="shared" si="1"/>
        <v>0</v>
      </c>
      <c r="H14" s="8"/>
      <c r="I14" s="9">
        <f t="shared" si="0"/>
        <v>0</v>
      </c>
      <c r="J14" s="7"/>
      <c r="K14" s="5"/>
      <c r="L14" s="6"/>
      <c r="M14" s="71"/>
      <c r="N14" s="72"/>
    </row>
    <row r="15" spans="1:14" ht="16.5" customHeight="1">
      <c r="A15" s="2">
        <v>13</v>
      </c>
      <c r="B15" s="4"/>
      <c r="C15" s="5"/>
      <c r="D15" s="6"/>
      <c r="E15" s="4"/>
      <c r="F15" s="6"/>
      <c r="G15" s="7">
        <f t="shared" si="1"/>
        <v>0</v>
      </c>
      <c r="H15" s="8"/>
      <c r="I15" s="9">
        <f t="shared" si="0"/>
        <v>0</v>
      </c>
      <c r="J15" s="7"/>
      <c r="K15" s="5"/>
      <c r="L15" s="6"/>
      <c r="M15" s="71"/>
      <c r="N15" s="72"/>
    </row>
    <row r="16" spans="1:14" ht="16.5" customHeight="1">
      <c r="A16" s="2">
        <v>14</v>
      </c>
      <c r="B16" s="4"/>
      <c r="C16" s="5"/>
      <c r="D16" s="6"/>
      <c r="E16" s="4"/>
      <c r="F16" s="6"/>
      <c r="G16" s="7">
        <f t="shared" si="1"/>
        <v>0</v>
      </c>
      <c r="H16" s="8"/>
      <c r="I16" s="9">
        <f t="shared" si="0"/>
        <v>0</v>
      </c>
      <c r="J16" s="7"/>
      <c r="K16" s="5"/>
      <c r="L16" s="6"/>
      <c r="M16" s="71"/>
      <c r="N16" s="72"/>
    </row>
    <row r="17" spans="1:14" ht="16.5" customHeight="1">
      <c r="A17" s="2">
        <v>15</v>
      </c>
      <c r="B17" s="4"/>
      <c r="C17" s="5"/>
      <c r="D17" s="6"/>
      <c r="E17" s="4"/>
      <c r="F17" s="6"/>
      <c r="G17" s="7">
        <f t="shared" si="1"/>
        <v>0</v>
      </c>
      <c r="H17" s="8"/>
      <c r="I17" s="9">
        <f t="shared" si="0"/>
        <v>0</v>
      </c>
      <c r="J17" s="7"/>
      <c r="K17" s="5"/>
      <c r="L17" s="6"/>
      <c r="M17" s="71"/>
      <c r="N17" s="72"/>
    </row>
    <row r="18" spans="1:14" ht="16.5" customHeight="1">
      <c r="A18" s="2">
        <v>16</v>
      </c>
      <c r="B18" s="4"/>
      <c r="C18" s="5"/>
      <c r="D18" s="6"/>
      <c r="E18" s="4"/>
      <c r="F18" s="6"/>
      <c r="G18" s="7">
        <f t="shared" si="1"/>
        <v>0</v>
      </c>
      <c r="H18" s="8"/>
      <c r="I18" s="9">
        <f t="shared" si="0"/>
        <v>0</v>
      </c>
      <c r="J18" s="7"/>
      <c r="K18" s="5"/>
      <c r="L18" s="6"/>
      <c r="M18" s="71"/>
      <c r="N18" s="72"/>
    </row>
    <row r="19" spans="1:14" ht="16.5" customHeight="1">
      <c r="A19" s="2">
        <v>17</v>
      </c>
      <c r="B19" s="4"/>
      <c r="C19" s="5"/>
      <c r="D19" s="6"/>
      <c r="E19" s="4"/>
      <c r="F19" s="6"/>
      <c r="G19" s="7">
        <f t="shared" si="1"/>
        <v>0</v>
      </c>
      <c r="H19" s="8"/>
      <c r="I19" s="9">
        <f t="shared" si="0"/>
        <v>0</v>
      </c>
      <c r="J19" s="7"/>
      <c r="K19" s="5"/>
      <c r="L19" s="6"/>
      <c r="M19" s="71"/>
      <c r="N19" s="72"/>
    </row>
    <row r="20" spans="1:14" ht="16.5" customHeight="1">
      <c r="A20" s="2">
        <v>18</v>
      </c>
      <c r="B20" s="4"/>
      <c r="C20" s="5"/>
      <c r="D20" s="6"/>
      <c r="E20" s="4"/>
      <c r="F20" s="6"/>
      <c r="G20" s="7">
        <f t="shared" si="1"/>
        <v>0</v>
      </c>
      <c r="H20" s="8"/>
      <c r="I20" s="9">
        <f t="shared" si="0"/>
        <v>0</v>
      </c>
      <c r="J20" s="7"/>
      <c r="K20" s="5"/>
      <c r="L20" s="6"/>
      <c r="M20" s="71"/>
      <c r="N20" s="72"/>
    </row>
    <row r="21" spans="1:14" ht="16.5" customHeight="1">
      <c r="A21" s="2">
        <v>19</v>
      </c>
      <c r="B21" s="4"/>
      <c r="C21" s="5"/>
      <c r="D21" s="6"/>
      <c r="E21" s="4"/>
      <c r="F21" s="6"/>
      <c r="G21" s="7">
        <f t="shared" si="1"/>
        <v>0</v>
      </c>
      <c r="H21" s="8"/>
      <c r="I21" s="9">
        <f t="shared" si="0"/>
        <v>0</v>
      </c>
      <c r="J21" s="7"/>
      <c r="K21" s="5"/>
      <c r="L21" s="6"/>
      <c r="M21" s="71"/>
      <c r="N21" s="72"/>
    </row>
    <row r="22" spans="1:14" ht="16.5" customHeight="1">
      <c r="A22" s="2">
        <v>20</v>
      </c>
      <c r="B22" s="4"/>
      <c r="C22" s="5"/>
      <c r="D22" s="6"/>
      <c r="E22" s="4"/>
      <c r="F22" s="6"/>
      <c r="G22" s="7">
        <f t="shared" si="1"/>
        <v>0</v>
      </c>
      <c r="H22" s="8"/>
      <c r="I22" s="9">
        <f t="shared" si="0"/>
        <v>0</v>
      </c>
      <c r="J22" s="7"/>
      <c r="K22" s="5"/>
      <c r="L22" s="6"/>
      <c r="M22" s="71"/>
      <c r="N22" s="72"/>
    </row>
    <row r="23" spans="1:14" ht="16.5" customHeight="1">
      <c r="A23" s="2">
        <v>21</v>
      </c>
      <c r="B23" s="4"/>
      <c r="C23" s="5"/>
      <c r="D23" s="6"/>
      <c r="E23" s="4"/>
      <c r="F23" s="6"/>
      <c r="G23" s="7">
        <f t="shared" si="1"/>
        <v>0</v>
      </c>
      <c r="H23" s="8"/>
      <c r="I23" s="9">
        <f t="shared" si="0"/>
        <v>0</v>
      </c>
      <c r="J23" s="7"/>
      <c r="K23" s="5"/>
      <c r="L23" s="6"/>
      <c r="M23" s="71"/>
      <c r="N23" s="72"/>
    </row>
    <row r="24" spans="1:14" ht="16.5" customHeight="1">
      <c r="A24" s="2">
        <v>22</v>
      </c>
      <c r="B24" s="4"/>
      <c r="C24" s="5"/>
      <c r="D24" s="6"/>
      <c r="E24" s="4"/>
      <c r="F24" s="6"/>
      <c r="G24" s="7">
        <f t="shared" si="1"/>
        <v>0</v>
      </c>
      <c r="H24" s="8"/>
      <c r="I24" s="9">
        <f t="shared" si="0"/>
        <v>0</v>
      </c>
      <c r="J24" s="7"/>
      <c r="K24" s="5"/>
      <c r="L24" s="6"/>
      <c r="M24" s="71"/>
      <c r="N24" s="72"/>
    </row>
    <row r="25" spans="1:14" ht="16.5" customHeight="1">
      <c r="A25" s="2">
        <v>23</v>
      </c>
      <c r="B25" s="4"/>
      <c r="C25" s="5"/>
      <c r="D25" s="6"/>
      <c r="E25" s="4"/>
      <c r="F25" s="6"/>
      <c r="G25" s="7">
        <f t="shared" si="1"/>
        <v>0</v>
      </c>
      <c r="H25" s="8"/>
      <c r="I25" s="9">
        <f t="shared" si="0"/>
        <v>0</v>
      </c>
      <c r="J25" s="7"/>
      <c r="K25" s="5"/>
      <c r="L25" s="6"/>
      <c r="M25" s="71"/>
      <c r="N25" s="72"/>
    </row>
    <row r="26" spans="1:14" ht="16.5" customHeight="1">
      <c r="A26" s="2">
        <v>24</v>
      </c>
      <c r="B26" s="4"/>
      <c r="C26" s="5"/>
      <c r="D26" s="6"/>
      <c r="E26" s="4"/>
      <c r="F26" s="6"/>
      <c r="G26" s="7">
        <f t="shared" si="1"/>
        <v>0</v>
      </c>
      <c r="H26" s="8"/>
      <c r="I26" s="9">
        <f t="shared" si="0"/>
        <v>0</v>
      </c>
      <c r="J26" s="7"/>
      <c r="K26" s="5"/>
      <c r="L26" s="6"/>
      <c r="M26" s="71"/>
      <c r="N26" s="72"/>
    </row>
    <row r="27" spans="1:14" ht="16.5" customHeight="1">
      <c r="A27" s="2">
        <v>25</v>
      </c>
      <c r="B27" s="4"/>
      <c r="C27" s="5"/>
      <c r="D27" s="6"/>
      <c r="E27" s="4"/>
      <c r="F27" s="6"/>
      <c r="G27" s="7">
        <f t="shared" si="1"/>
        <v>0</v>
      </c>
      <c r="H27" s="8"/>
      <c r="I27" s="9">
        <f t="shared" si="0"/>
        <v>0</v>
      </c>
      <c r="J27" s="7"/>
      <c r="K27" s="5"/>
      <c r="L27" s="6"/>
      <c r="M27" s="71"/>
      <c r="N27" s="72"/>
    </row>
    <row r="28" spans="1:14" ht="16.5" customHeight="1">
      <c r="A28" s="2">
        <v>26</v>
      </c>
      <c r="B28" s="4"/>
      <c r="C28" s="5"/>
      <c r="D28" s="6"/>
      <c r="E28" s="4"/>
      <c r="F28" s="6"/>
      <c r="G28" s="7">
        <f t="shared" si="1"/>
        <v>0</v>
      </c>
      <c r="H28" s="8"/>
      <c r="I28" s="9">
        <f t="shared" si="0"/>
        <v>0</v>
      </c>
      <c r="J28" s="7"/>
      <c r="K28" s="5"/>
      <c r="L28" s="6"/>
      <c r="M28" s="71"/>
      <c r="N28" s="72"/>
    </row>
    <row r="29" spans="1:14" ht="16.5" customHeight="1">
      <c r="A29" s="2">
        <v>27</v>
      </c>
      <c r="B29" s="4"/>
      <c r="C29" s="5"/>
      <c r="D29" s="6"/>
      <c r="E29" s="4"/>
      <c r="F29" s="6"/>
      <c r="G29" s="7">
        <f t="shared" si="1"/>
        <v>0</v>
      </c>
      <c r="H29" s="8"/>
      <c r="I29" s="9">
        <f t="shared" si="0"/>
        <v>0</v>
      </c>
      <c r="J29" s="7"/>
      <c r="K29" s="5"/>
      <c r="L29" s="6"/>
      <c r="M29" s="71"/>
      <c r="N29" s="72"/>
    </row>
    <row r="30" spans="1:14" ht="16.5" customHeight="1">
      <c r="A30" s="2">
        <v>28</v>
      </c>
      <c r="B30" s="4"/>
      <c r="C30" s="5"/>
      <c r="D30" s="6"/>
      <c r="E30" s="4"/>
      <c r="F30" s="6"/>
      <c r="G30" s="7">
        <f t="shared" si="1"/>
        <v>0</v>
      </c>
      <c r="H30" s="8"/>
      <c r="I30" s="9">
        <f t="shared" si="0"/>
        <v>0</v>
      </c>
      <c r="J30" s="7"/>
      <c r="K30" s="5"/>
      <c r="L30" s="6"/>
      <c r="M30" s="71"/>
      <c r="N30" s="72"/>
    </row>
    <row r="31" spans="1:14" ht="16.5" customHeight="1">
      <c r="A31" s="2">
        <v>29</v>
      </c>
      <c r="B31" s="4"/>
      <c r="C31" s="5"/>
      <c r="D31" s="6"/>
      <c r="E31" s="4"/>
      <c r="F31" s="6"/>
      <c r="G31" s="7">
        <f t="shared" si="1"/>
        <v>0</v>
      </c>
      <c r="H31" s="8"/>
      <c r="I31" s="9">
        <f t="shared" si="0"/>
        <v>0</v>
      </c>
      <c r="J31" s="7"/>
      <c r="K31" s="5"/>
      <c r="L31" s="6"/>
    </row>
    <row r="32" spans="1:14" ht="16.5" customHeight="1">
      <c r="A32" s="2">
        <v>30</v>
      </c>
      <c r="B32" s="4"/>
      <c r="C32" s="5"/>
      <c r="D32" s="6"/>
      <c r="E32" s="4"/>
      <c r="F32" s="6"/>
      <c r="G32" s="7">
        <f t="shared" si="1"/>
        <v>0</v>
      </c>
      <c r="H32" s="8"/>
      <c r="I32" s="9">
        <f t="shared" si="0"/>
        <v>0</v>
      </c>
      <c r="J32" s="7"/>
      <c r="K32" s="5"/>
      <c r="L32" s="6"/>
    </row>
    <row r="33" spans="1:12" ht="16.5" customHeight="1">
      <c r="A33" s="2">
        <v>31</v>
      </c>
      <c r="B33" s="4"/>
      <c r="C33" s="5"/>
      <c r="D33" s="6"/>
      <c r="E33" s="4"/>
      <c r="F33" s="6"/>
      <c r="G33" s="7">
        <f t="shared" si="1"/>
        <v>0</v>
      </c>
      <c r="H33" s="8"/>
      <c r="I33" s="9">
        <f t="shared" si="0"/>
        <v>0</v>
      </c>
      <c r="J33" s="7"/>
      <c r="K33" s="5"/>
      <c r="L33" s="6"/>
    </row>
    <row r="34" spans="1:12" ht="16.5" customHeight="1">
      <c r="A34" s="2">
        <v>32</v>
      </c>
      <c r="B34" s="4"/>
      <c r="C34" s="5"/>
      <c r="D34" s="6"/>
      <c r="E34" s="4"/>
      <c r="F34" s="6"/>
      <c r="G34" s="7">
        <f t="shared" si="1"/>
        <v>0</v>
      </c>
      <c r="H34" s="8"/>
      <c r="I34" s="9">
        <f t="shared" si="0"/>
        <v>0</v>
      </c>
      <c r="J34" s="7"/>
      <c r="K34" s="5"/>
      <c r="L34" s="6"/>
    </row>
    <row r="35" spans="1:12" ht="16.5" customHeight="1">
      <c r="A35" s="2">
        <v>33</v>
      </c>
      <c r="B35" s="4"/>
      <c r="C35" s="5"/>
      <c r="D35" s="6"/>
      <c r="E35" s="4"/>
      <c r="F35" s="6"/>
      <c r="G35" s="7">
        <f t="shared" si="1"/>
        <v>0</v>
      </c>
      <c r="H35" s="8"/>
      <c r="I35" s="9">
        <f t="shared" si="0"/>
        <v>0</v>
      </c>
      <c r="J35" s="7"/>
      <c r="K35" s="5"/>
      <c r="L35" s="6"/>
    </row>
    <row r="36" spans="1:12" ht="16.5" customHeight="1">
      <c r="A36" s="2">
        <v>34</v>
      </c>
      <c r="B36" s="4"/>
      <c r="C36" s="5"/>
      <c r="D36" s="6"/>
      <c r="E36" s="4"/>
      <c r="F36" s="6"/>
      <c r="G36" s="7">
        <f t="shared" si="1"/>
        <v>0</v>
      </c>
      <c r="H36" s="8"/>
      <c r="I36" s="9">
        <f t="shared" si="0"/>
        <v>0</v>
      </c>
      <c r="J36" s="7"/>
      <c r="K36" s="5"/>
      <c r="L36" s="6"/>
    </row>
    <row r="37" spans="1:12" ht="16.5" customHeight="1">
      <c r="A37" s="2">
        <v>35</v>
      </c>
      <c r="B37" s="4"/>
      <c r="C37" s="5"/>
      <c r="D37" s="6"/>
      <c r="E37" s="4"/>
      <c r="F37" s="6"/>
      <c r="G37" s="7">
        <f t="shared" si="1"/>
        <v>0</v>
      </c>
      <c r="H37" s="8"/>
      <c r="I37" s="9">
        <f t="shared" si="0"/>
        <v>0</v>
      </c>
      <c r="J37" s="7"/>
      <c r="K37" s="5"/>
      <c r="L37" s="6"/>
    </row>
    <row r="38" spans="1:12" ht="16.5" customHeight="1">
      <c r="A38" s="2">
        <v>36</v>
      </c>
      <c r="B38" s="4"/>
      <c r="C38" s="5"/>
      <c r="D38" s="6"/>
      <c r="E38" s="4"/>
      <c r="F38" s="6"/>
      <c r="G38" s="7">
        <f t="shared" si="1"/>
        <v>0</v>
      </c>
      <c r="H38" s="8"/>
      <c r="I38" s="9">
        <f t="shared" si="0"/>
        <v>0</v>
      </c>
      <c r="J38" s="7"/>
      <c r="K38" s="5"/>
      <c r="L38" s="6"/>
    </row>
    <row r="39" spans="1:12" ht="16.5" customHeight="1">
      <c r="A39" s="2">
        <v>37</v>
      </c>
      <c r="B39" s="4"/>
      <c r="C39" s="5"/>
      <c r="D39" s="6"/>
      <c r="E39" s="4"/>
      <c r="F39" s="6"/>
      <c r="G39" s="7">
        <f t="shared" si="1"/>
        <v>0</v>
      </c>
      <c r="H39" s="8"/>
      <c r="I39" s="9">
        <f t="shared" si="0"/>
        <v>0</v>
      </c>
      <c r="J39" s="7"/>
      <c r="K39" s="5"/>
      <c r="L39" s="6"/>
    </row>
    <row r="40" spans="1:12" ht="16.5" customHeight="1">
      <c r="A40" s="2">
        <v>38</v>
      </c>
      <c r="B40" s="4"/>
      <c r="C40" s="5"/>
      <c r="D40" s="6"/>
      <c r="E40" s="4"/>
      <c r="F40" s="6"/>
      <c r="G40" s="7">
        <f t="shared" si="1"/>
        <v>0</v>
      </c>
      <c r="H40" s="8"/>
      <c r="I40" s="9">
        <f t="shared" si="0"/>
        <v>0</v>
      </c>
      <c r="J40" s="7"/>
      <c r="K40" s="5"/>
      <c r="L40" s="6"/>
    </row>
    <row r="41" spans="1:12" ht="16.5" customHeight="1">
      <c r="A41" s="2">
        <v>39</v>
      </c>
      <c r="B41" s="4"/>
      <c r="C41" s="5"/>
      <c r="D41" s="6"/>
      <c r="E41" s="4"/>
      <c r="F41" s="6"/>
      <c r="G41" s="7">
        <f t="shared" si="1"/>
        <v>0</v>
      </c>
      <c r="H41" s="8"/>
      <c r="I41" s="9">
        <f t="shared" si="0"/>
        <v>0</v>
      </c>
      <c r="J41" s="7"/>
      <c r="K41" s="5"/>
      <c r="L41" s="6"/>
    </row>
    <row r="42" spans="1:12" ht="16.5" customHeight="1">
      <c r="A42" s="2">
        <v>40</v>
      </c>
      <c r="B42" s="4"/>
      <c r="C42" s="5"/>
      <c r="D42" s="6"/>
      <c r="E42" s="4"/>
      <c r="F42" s="6"/>
      <c r="G42" s="7">
        <f t="shared" si="1"/>
        <v>0</v>
      </c>
      <c r="H42" s="8"/>
      <c r="I42" s="9">
        <f t="shared" si="0"/>
        <v>0</v>
      </c>
      <c r="J42" s="7"/>
      <c r="K42" s="5"/>
      <c r="L42" s="6"/>
    </row>
    <row r="43" spans="1:12" ht="16.5" customHeight="1">
      <c r="A43" s="2">
        <v>41</v>
      </c>
      <c r="B43" s="4"/>
      <c r="C43" s="5"/>
      <c r="D43" s="6"/>
      <c r="E43" s="4"/>
      <c r="F43" s="6"/>
      <c r="G43" s="7">
        <f t="shared" si="1"/>
        <v>0</v>
      </c>
      <c r="H43" s="8"/>
      <c r="I43" s="9">
        <f t="shared" si="0"/>
        <v>0</v>
      </c>
      <c r="J43" s="7"/>
      <c r="K43" s="5"/>
      <c r="L43" s="6"/>
    </row>
    <row r="44" spans="1:12" ht="16.5" customHeight="1">
      <c r="A44" s="2">
        <v>42</v>
      </c>
      <c r="B44" s="4"/>
      <c r="C44" s="5"/>
      <c r="D44" s="6"/>
      <c r="E44" s="4"/>
      <c r="F44" s="6"/>
      <c r="G44" s="7">
        <f t="shared" si="1"/>
        <v>0</v>
      </c>
      <c r="H44" s="8"/>
      <c r="I44" s="9">
        <f t="shared" si="0"/>
        <v>0</v>
      </c>
      <c r="J44" s="7"/>
      <c r="K44" s="5"/>
      <c r="L44" s="6"/>
    </row>
    <row r="45" spans="1:12" ht="16.5" customHeight="1">
      <c r="A45" s="2">
        <v>43</v>
      </c>
      <c r="B45" s="4"/>
      <c r="C45" s="5"/>
      <c r="D45" s="6"/>
      <c r="E45" s="4"/>
      <c r="F45" s="6"/>
      <c r="G45" s="7">
        <f t="shared" si="1"/>
        <v>0</v>
      </c>
      <c r="H45" s="8"/>
      <c r="I45" s="9">
        <f t="shared" si="0"/>
        <v>0</v>
      </c>
      <c r="J45" s="7"/>
      <c r="K45" s="5"/>
      <c r="L45" s="6"/>
    </row>
    <row r="46" spans="1:12" ht="16.5" customHeight="1">
      <c r="A46" s="2">
        <v>44</v>
      </c>
      <c r="B46" s="4"/>
      <c r="C46" s="5"/>
      <c r="D46" s="6"/>
      <c r="E46" s="4"/>
      <c r="F46" s="6"/>
      <c r="G46" s="7">
        <f t="shared" si="1"/>
        <v>0</v>
      </c>
      <c r="H46" s="8"/>
      <c r="I46" s="9">
        <f t="shared" si="0"/>
        <v>0</v>
      </c>
      <c r="J46" s="7"/>
      <c r="K46" s="5"/>
      <c r="L46" s="6"/>
    </row>
    <row r="47" spans="1:12" ht="16.5" customHeight="1">
      <c r="A47" s="2">
        <v>45</v>
      </c>
      <c r="B47" s="4"/>
      <c r="C47" s="5"/>
      <c r="D47" s="6"/>
      <c r="E47" s="4"/>
      <c r="F47" s="6"/>
      <c r="G47" s="7">
        <f t="shared" si="1"/>
        <v>0</v>
      </c>
      <c r="H47" s="8"/>
      <c r="I47" s="9">
        <f t="shared" si="0"/>
        <v>0</v>
      </c>
      <c r="J47" s="7"/>
      <c r="K47" s="5"/>
      <c r="L47" s="6"/>
    </row>
    <row r="48" spans="1:12" ht="16.5" customHeight="1">
      <c r="A48" s="2">
        <v>46</v>
      </c>
      <c r="B48" s="4"/>
      <c r="C48" s="5"/>
      <c r="D48" s="6"/>
      <c r="E48" s="4"/>
      <c r="F48" s="6"/>
      <c r="G48" s="7">
        <f t="shared" si="1"/>
        <v>0</v>
      </c>
      <c r="H48" s="8"/>
      <c r="I48" s="9">
        <f t="shared" si="0"/>
        <v>0</v>
      </c>
      <c r="J48" s="7"/>
      <c r="K48" s="5"/>
      <c r="L48" s="6"/>
    </row>
    <row r="49" spans="1:12" ht="16.5" customHeight="1">
      <c r="A49" s="2">
        <v>47</v>
      </c>
      <c r="B49" s="4"/>
      <c r="C49" s="5"/>
      <c r="D49" s="6"/>
      <c r="E49" s="4"/>
      <c r="F49" s="6"/>
      <c r="G49" s="7">
        <f t="shared" si="1"/>
        <v>0</v>
      </c>
      <c r="H49" s="8"/>
      <c r="I49" s="9">
        <f t="shared" si="0"/>
        <v>0</v>
      </c>
      <c r="J49" s="7"/>
      <c r="K49" s="5"/>
      <c r="L49" s="6"/>
    </row>
    <row r="50" spans="1:12" ht="16.5" customHeight="1">
      <c r="A50" s="2">
        <v>48</v>
      </c>
      <c r="B50" s="4"/>
      <c r="C50" s="5"/>
      <c r="D50" s="6"/>
      <c r="E50" s="4"/>
      <c r="F50" s="6"/>
      <c r="G50" s="7">
        <f t="shared" si="1"/>
        <v>0</v>
      </c>
      <c r="H50" s="8"/>
      <c r="I50" s="9">
        <f t="shared" si="0"/>
        <v>0</v>
      </c>
      <c r="J50" s="7"/>
      <c r="K50" s="5"/>
      <c r="L50" s="6"/>
    </row>
    <row r="51" spans="1:12" ht="16.5" customHeight="1">
      <c r="A51" s="2">
        <v>49</v>
      </c>
      <c r="B51" s="4"/>
      <c r="C51" s="5"/>
      <c r="D51" s="6"/>
      <c r="E51" s="4"/>
      <c r="F51" s="6"/>
      <c r="G51" s="7">
        <f t="shared" si="1"/>
        <v>0</v>
      </c>
      <c r="H51" s="8"/>
      <c r="I51" s="9">
        <f t="shared" si="0"/>
        <v>0</v>
      </c>
      <c r="J51" s="7"/>
      <c r="K51" s="5"/>
      <c r="L51" s="6"/>
    </row>
    <row r="52" spans="1:12" ht="16.5" customHeight="1">
      <c r="A52" s="2">
        <v>50</v>
      </c>
      <c r="B52" s="4"/>
      <c r="C52" s="5"/>
      <c r="D52" s="6"/>
      <c r="E52" s="4"/>
      <c r="F52" s="6"/>
      <c r="G52" s="7">
        <f t="shared" si="1"/>
        <v>0</v>
      </c>
      <c r="H52" s="8"/>
      <c r="I52" s="9">
        <f t="shared" si="0"/>
        <v>0</v>
      </c>
      <c r="J52" s="7"/>
      <c r="K52" s="5"/>
      <c r="L52" s="6"/>
    </row>
    <row r="53" spans="1:12" ht="16.5" customHeight="1">
      <c r="A53" s="2">
        <v>51</v>
      </c>
      <c r="B53" s="4"/>
      <c r="C53" s="5"/>
      <c r="D53" s="6"/>
      <c r="E53" s="4"/>
      <c r="F53" s="6"/>
      <c r="G53" s="7">
        <f t="shared" si="1"/>
        <v>0</v>
      </c>
      <c r="H53" s="8"/>
      <c r="I53" s="9">
        <f t="shared" si="0"/>
        <v>0</v>
      </c>
      <c r="J53" s="7"/>
      <c r="K53" s="5"/>
      <c r="L53" s="6"/>
    </row>
    <row r="54" spans="1:12" ht="16.5" customHeight="1">
      <c r="A54" s="2">
        <v>52</v>
      </c>
      <c r="B54" s="4"/>
      <c r="C54" s="5"/>
      <c r="D54" s="6"/>
      <c r="E54" s="4"/>
      <c r="F54" s="6"/>
      <c r="G54" s="7">
        <f t="shared" si="1"/>
        <v>0</v>
      </c>
      <c r="H54" s="8"/>
      <c r="I54" s="9">
        <f t="shared" si="0"/>
        <v>0</v>
      </c>
      <c r="J54" s="7"/>
      <c r="K54" s="5"/>
      <c r="L54" s="6"/>
    </row>
    <row r="55" spans="1:12" ht="16.5" customHeight="1">
      <c r="A55" s="2">
        <v>53</v>
      </c>
      <c r="B55" s="4"/>
      <c r="C55" s="5"/>
      <c r="D55" s="6"/>
      <c r="E55" s="4"/>
      <c r="F55" s="6"/>
      <c r="G55" s="7">
        <f t="shared" si="1"/>
        <v>0</v>
      </c>
      <c r="H55" s="8"/>
      <c r="I55" s="9">
        <f t="shared" si="0"/>
        <v>0</v>
      </c>
      <c r="J55" s="7"/>
      <c r="K55" s="5"/>
      <c r="L55" s="6"/>
    </row>
    <row r="56" spans="1:12" ht="16.5" customHeight="1">
      <c r="A56" s="2">
        <v>54</v>
      </c>
      <c r="B56" s="4"/>
      <c r="C56" s="5"/>
      <c r="D56" s="6"/>
      <c r="E56" s="4"/>
      <c r="F56" s="6"/>
      <c r="G56" s="7">
        <f t="shared" si="1"/>
        <v>0</v>
      </c>
      <c r="H56" s="8"/>
      <c r="I56" s="9">
        <f t="shared" si="0"/>
        <v>0</v>
      </c>
      <c r="J56" s="7"/>
      <c r="K56" s="5"/>
      <c r="L56" s="6"/>
    </row>
    <row r="57" spans="1:12" ht="16.5" customHeight="1">
      <c r="A57" s="2">
        <v>55</v>
      </c>
      <c r="B57" s="4"/>
      <c r="C57" s="5"/>
      <c r="D57" s="6"/>
      <c r="E57" s="4"/>
      <c r="F57" s="6"/>
      <c r="G57" s="7">
        <f t="shared" si="1"/>
        <v>0</v>
      </c>
      <c r="H57" s="8"/>
      <c r="I57" s="9">
        <f t="shared" si="0"/>
        <v>0</v>
      </c>
      <c r="J57" s="7"/>
      <c r="K57" s="5"/>
      <c r="L57" s="6"/>
    </row>
    <row r="58" spans="1:12" ht="16.5" customHeight="1">
      <c r="A58" s="2">
        <v>56</v>
      </c>
      <c r="B58" s="4"/>
      <c r="C58" s="5"/>
      <c r="D58" s="6"/>
      <c r="E58" s="4"/>
      <c r="F58" s="6"/>
      <c r="G58" s="7">
        <f t="shared" si="1"/>
        <v>0</v>
      </c>
      <c r="H58" s="8"/>
      <c r="I58" s="9">
        <f t="shared" si="0"/>
        <v>0</v>
      </c>
      <c r="J58" s="7"/>
      <c r="K58" s="5"/>
      <c r="L58" s="6"/>
    </row>
    <row r="59" spans="1:12" ht="16.5" customHeight="1">
      <c r="A59" s="2">
        <v>57</v>
      </c>
      <c r="B59" s="4"/>
      <c r="C59" s="5"/>
      <c r="D59" s="6"/>
      <c r="E59" s="4"/>
      <c r="F59" s="6"/>
      <c r="G59" s="7">
        <f t="shared" si="1"/>
        <v>0</v>
      </c>
      <c r="H59" s="8"/>
      <c r="I59" s="9">
        <f t="shared" si="0"/>
        <v>0</v>
      </c>
      <c r="J59" s="7"/>
      <c r="K59" s="5"/>
      <c r="L59" s="6"/>
    </row>
    <row r="60" spans="1:12" ht="16.5" customHeight="1">
      <c r="A60" s="2">
        <v>58</v>
      </c>
      <c r="B60" s="4"/>
      <c r="C60" s="5"/>
      <c r="D60" s="6"/>
      <c r="E60" s="4"/>
      <c r="F60" s="6"/>
      <c r="G60" s="7">
        <f t="shared" si="1"/>
        <v>0</v>
      </c>
      <c r="H60" s="8"/>
      <c r="I60" s="9">
        <f t="shared" si="0"/>
        <v>0</v>
      </c>
      <c r="J60" s="7"/>
      <c r="K60" s="5"/>
      <c r="L60" s="6"/>
    </row>
    <row r="61" spans="1:12" ht="16.5" customHeight="1">
      <c r="A61" s="2">
        <v>59</v>
      </c>
      <c r="B61" s="4"/>
      <c r="C61" s="5"/>
      <c r="D61" s="6"/>
      <c r="E61" s="4"/>
      <c r="F61" s="6"/>
      <c r="G61" s="7">
        <f t="shared" si="1"/>
        <v>0</v>
      </c>
      <c r="H61" s="8"/>
      <c r="I61" s="9">
        <f t="shared" si="0"/>
        <v>0</v>
      </c>
      <c r="J61" s="7"/>
      <c r="K61" s="5"/>
      <c r="L61" s="6"/>
    </row>
    <row r="62" spans="1:12" ht="16.5" customHeight="1">
      <c r="A62" s="2">
        <v>60</v>
      </c>
      <c r="B62" s="4"/>
      <c r="C62" s="5"/>
      <c r="D62" s="6"/>
      <c r="E62" s="4"/>
      <c r="F62" s="6"/>
      <c r="G62" s="7">
        <f t="shared" si="1"/>
        <v>0</v>
      </c>
      <c r="H62" s="8"/>
      <c r="I62" s="9">
        <f t="shared" si="0"/>
        <v>0</v>
      </c>
      <c r="J62" s="7"/>
      <c r="K62" s="5"/>
      <c r="L62" s="6"/>
    </row>
    <row r="63" spans="1:12" ht="16.5" customHeight="1">
      <c r="A63" s="2">
        <v>61</v>
      </c>
      <c r="B63" s="4"/>
      <c r="C63" s="5"/>
      <c r="D63" s="6"/>
      <c r="E63" s="4"/>
      <c r="F63" s="6"/>
      <c r="G63" s="7">
        <f t="shared" si="1"/>
        <v>0</v>
      </c>
      <c r="H63" s="8"/>
      <c r="I63" s="9">
        <f t="shared" si="0"/>
        <v>0</v>
      </c>
      <c r="J63" s="7"/>
      <c r="K63" s="5"/>
      <c r="L63" s="6"/>
    </row>
    <row r="64" spans="1:12" ht="16.5" customHeight="1">
      <c r="A64" s="2">
        <v>62</v>
      </c>
      <c r="B64" s="4"/>
      <c r="C64" s="5"/>
      <c r="D64" s="6"/>
      <c r="E64" s="4"/>
      <c r="F64" s="6"/>
      <c r="G64" s="7">
        <f t="shared" si="1"/>
        <v>0</v>
      </c>
      <c r="H64" s="8"/>
      <c r="I64" s="9">
        <f t="shared" si="0"/>
        <v>0</v>
      </c>
      <c r="J64" s="7"/>
      <c r="K64" s="5"/>
      <c r="L64" s="6"/>
    </row>
    <row r="65" spans="1:12" ht="16.5" customHeight="1">
      <c r="A65" s="2">
        <v>63</v>
      </c>
      <c r="B65" s="4"/>
      <c r="C65" s="5"/>
      <c r="D65" s="6"/>
      <c r="E65" s="4"/>
      <c r="F65" s="6"/>
      <c r="G65" s="7">
        <f t="shared" si="1"/>
        <v>0</v>
      </c>
      <c r="H65" s="8"/>
      <c r="I65" s="9">
        <f t="shared" si="0"/>
        <v>0</v>
      </c>
      <c r="J65" s="7"/>
      <c r="K65" s="5"/>
      <c r="L65" s="6"/>
    </row>
    <row r="66" spans="1:12" ht="16.5" customHeight="1">
      <c r="A66" s="2">
        <v>64</v>
      </c>
      <c r="B66" s="4"/>
      <c r="C66" s="5"/>
      <c r="D66" s="6"/>
      <c r="E66" s="4"/>
      <c r="F66" s="6"/>
      <c r="G66" s="7">
        <f t="shared" si="1"/>
        <v>0</v>
      </c>
      <c r="H66" s="8"/>
      <c r="I66" s="9">
        <f t="shared" si="0"/>
        <v>0</v>
      </c>
      <c r="J66" s="7"/>
      <c r="K66" s="5"/>
      <c r="L66" s="6"/>
    </row>
    <row r="67" spans="1:12" ht="16.5" customHeight="1">
      <c r="A67" s="2">
        <v>65</v>
      </c>
      <c r="B67" s="4"/>
      <c r="C67" s="5"/>
      <c r="D67" s="6"/>
      <c r="E67" s="4"/>
      <c r="F67" s="6"/>
      <c r="G67" s="7">
        <f t="shared" si="1"/>
        <v>0</v>
      </c>
      <c r="H67" s="8"/>
      <c r="I67" s="9">
        <f t="shared" ref="I67:I130" si="2">G67*H67</f>
        <v>0</v>
      </c>
      <c r="J67" s="7"/>
      <c r="K67" s="5"/>
      <c r="L67" s="6"/>
    </row>
    <row r="68" spans="1:12" ht="16.5" customHeight="1">
      <c r="A68" s="2">
        <v>66</v>
      </c>
      <c r="B68" s="4"/>
      <c r="C68" s="5"/>
      <c r="D68" s="6"/>
      <c r="E68" s="4"/>
      <c r="F68" s="6"/>
      <c r="G68" s="7">
        <f t="shared" ref="G68:G131" si="3">J68/(1+H68)</f>
        <v>0</v>
      </c>
      <c r="H68" s="8"/>
      <c r="I68" s="9">
        <f t="shared" si="2"/>
        <v>0</v>
      </c>
      <c r="J68" s="7"/>
      <c r="K68" s="5"/>
      <c r="L68" s="6"/>
    </row>
    <row r="69" spans="1:12" ht="16.5" customHeight="1">
      <c r="A69" s="2">
        <v>67</v>
      </c>
      <c r="B69" s="4"/>
      <c r="C69" s="5"/>
      <c r="D69" s="6"/>
      <c r="E69" s="4"/>
      <c r="F69" s="6"/>
      <c r="G69" s="7">
        <f t="shared" si="3"/>
        <v>0</v>
      </c>
      <c r="H69" s="8"/>
      <c r="I69" s="9">
        <f t="shared" si="2"/>
        <v>0</v>
      </c>
      <c r="J69" s="7"/>
      <c r="K69" s="5"/>
      <c r="L69" s="6"/>
    </row>
    <row r="70" spans="1:12" ht="16.5" customHeight="1">
      <c r="A70" s="2">
        <v>68</v>
      </c>
      <c r="B70" s="4"/>
      <c r="C70" s="5"/>
      <c r="D70" s="6"/>
      <c r="E70" s="4"/>
      <c r="F70" s="6"/>
      <c r="G70" s="7">
        <f t="shared" si="3"/>
        <v>0</v>
      </c>
      <c r="H70" s="8"/>
      <c r="I70" s="9">
        <f t="shared" si="2"/>
        <v>0</v>
      </c>
      <c r="J70" s="7"/>
      <c r="K70" s="5"/>
      <c r="L70" s="6"/>
    </row>
    <row r="71" spans="1:12" ht="16.5" customHeight="1">
      <c r="A71" s="2">
        <v>69</v>
      </c>
      <c r="B71" s="4"/>
      <c r="C71" s="5"/>
      <c r="D71" s="6"/>
      <c r="E71" s="4"/>
      <c r="F71" s="6"/>
      <c r="G71" s="7">
        <f t="shared" si="3"/>
        <v>0</v>
      </c>
      <c r="H71" s="8"/>
      <c r="I71" s="9">
        <f t="shared" si="2"/>
        <v>0</v>
      </c>
      <c r="J71" s="7"/>
      <c r="K71" s="5"/>
      <c r="L71" s="6"/>
    </row>
    <row r="72" spans="1:12" ht="16.5" customHeight="1">
      <c r="A72" s="2">
        <v>70</v>
      </c>
      <c r="B72" s="4"/>
      <c r="C72" s="5"/>
      <c r="D72" s="6"/>
      <c r="E72" s="4"/>
      <c r="F72" s="6"/>
      <c r="G72" s="7">
        <f t="shared" si="3"/>
        <v>0</v>
      </c>
      <c r="H72" s="8"/>
      <c r="I72" s="9">
        <f t="shared" si="2"/>
        <v>0</v>
      </c>
      <c r="J72" s="7"/>
      <c r="K72" s="5"/>
      <c r="L72" s="6"/>
    </row>
    <row r="73" spans="1:12" ht="16.5" customHeight="1">
      <c r="A73" s="2">
        <v>71</v>
      </c>
      <c r="B73" s="4"/>
      <c r="C73" s="5"/>
      <c r="D73" s="6"/>
      <c r="E73" s="4"/>
      <c r="F73" s="6"/>
      <c r="G73" s="7">
        <f t="shared" si="3"/>
        <v>0</v>
      </c>
      <c r="H73" s="8"/>
      <c r="I73" s="9">
        <f t="shared" si="2"/>
        <v>0</v>
      </c>
      <c r="J73" s="7"/>
      <c r="K73" s="5"/>
      <c r="L73" s="6"/>
    </row>
    <row r="74" spans="1:12" ht="16.5" customHeight="1">
      <c r="A74" s="2">
        <v>72</v>
      </c>
      <c r="B74" s="4"/>
      <c r="C74" s="5"/>
      <c r="D74" s="6"/>
      <c r="E74" s="4"/>
      <c r="F74" s="6"/>
      <c r="G74" s="7">
        <f t="shared" si="3"/>
        <v>0</v>
      </c>
      <c r="H74" s="8"/>
      <c r="I74" s="9">
        <f t="shared" si="2"/>
        <v>0</v>
      </c>
      <c r="J74" s="7"/>
      <c r="K74" s="5"/>
      <c r="L74" s="6"/>
    </row>
    <row r="75" spans="1:12" ht="16.5" customHeight="1">
      <c r="A75" s="2">
        <v>73</v>
      </c>
      <c r="B75" s="4"/>
      <c r="C75" s="5"/>
      <c r="D75" s="6"/>
      <c r="E75" s="4"/>
      <c r="F75" s="6"/>
      <c r="G75" s="7">
        <f t="shared" si="3"/>
        <v>0</v>
      </c>
      <c r="H75" s="8"/>
      <c r="I75" s="9">
        <f t="shared" si="2"/>
        <v>0</v>
      </c>
      <c r="J75" s="7"/>
      <c r="K75" s="5"/>
      <c r="L75" s="6"/>
    </row>
    <row r="76" spans="1:12" ht="16.5" customHeight="1">
      <c r="A76" s="2">
        <v>74</v>
      </c>
      <c r="B76" s="4"/>
      <c r="C76" s="5"/>
      <c r="D76" s="6"/>
      <c r="E76" s="4"/>
      <c r="F76" s="6"/>
      <c r="G76" s="7">
        <f t="shared" si="3"/>
        <v>0</v>
      </c>
      <c r="H76" s="8"/>
      <c r="I76" s="9">
        <f t="shared" si="2"/>
        <v>0</v>
      </c>
      <c r="J76" s="7"/>
      <c r="K76" s="5"/>
      <c r="L76" s="6"/>
    </row>
    <row r="77" spans="1:12" ht="16.5" customHeight="1">
      <c r="A77" s="2">
        <v>75</v>
      </c>
      <c r="B77" s="4"/>
      <c r="C77" s="5"/>
      <c r="D77" s="6"/>
      <c r="E77" s="4"/>
      <c r="F77" s="6"/>
      <c r="G77" s="7">
        <f t="shared" si="3"/>
        <v>0</v>
      </c>
      <c r="H77" s="8"/>
      <c r="I77" s="9">
        <f t="shared" si="2"/>
        <v>0</v>
      </c>
      <c r="J77" s="7"/>
      <c r="K77" s="5"/>
      <c r="L77" s="6"/>
    </row>
    <row r="78" spans="1:12" ht="16.5" customHeight="1">
      <c r="A78" s="2">
        <v>76</v>
      </c>
      <c r="B78" s="4"/>
      <c r="C78" s="5"/>
      <c r="D78" s="6"/>
      <c r="E78" s="4"/>
      <c r="F78" s="6"/>
      <c r="G78" s="7">
        <f t="shared" si="3"/>
        <v>0</v>
      </c>
      <c r="H78" s="8"/>
      <c r="I78" s="9">
        <f t="shared" si="2"/>
        <v>0</v>
      </c>
      <c r="J78" s="7"/>
      <c r="K78" s="5"/>
      <c r="L78" s="6"/>
    </row>
    <row r="79" spans="1:12" ht="16.5" customHeight="1">
      <c r="A79" s="2">
        <v>77</v>
      </c>
      <c r="B79" s="4"/>
      <c r="C79" s="5"/>
      <c r="D79" s="6"/>
      <c r="E79" s="4"/>
      <c r="F79" s="6"/>
      <c r="G79" s="7">
        <f t="shared" si="3"/>
        <v>0</v>
      </c>
      <c r="H79" s="8"/>
      <c r="I79" s="9">
        <f t="shared" si="2"/>
        <v>0</v>
      </c>
      <c r="J79" s="7"/>
      <c r="K79" s="5"/>
      <c r="L79" s="6"/>
    </row>
    <row r="80" spans="1:12" ht="16.5" customHeight="1">
      <c r="A80" s="2">
        <v>78</v>
      </c>
      <c r="B80" s="4"/>
      <c r="C80" s="5"/>
      <c r="D80" s="6"/>
      <c r="E80" s="4"/>
      <c r="F80" s="6"/>
      <c r="G80" s="7">
        <f t="shared" si="3"/>
        <v>0</v>
      </c>
      <c r="H80" s="8"/>
      <c r="I80" s="9">
        <f t="shared" si="2"/>
        <v>0</v>
      </c>
      <c r="J80" s="7"/>
      <c r="K80" s="5"/>
      <c r="L80" s="6"/>
    </row>
    <row r="81" spans="1:12" ht="16.5" customHeight="1">
      <c r="A81" s="2">
        <v>79</v>
      </c>
      <c r="B81" s="4"/>
      <c r="C81" s="5"/>
      <c r="D81" s="6"/>
      <c r="E81" s="4"/>
      <c r="F81" s="6"/>
      <c r="G81" s="7">
        <f t="shared" si="3"/>
        <v>0</v>
      </c>
      <c r="H81" s="8"/>
      <c r="I81" s="9">
        <f t="shared" si="2"/>
        <v>0</v>
      </c>
      <c r="J81" s="7"/>
      <c r="K81" s="5"/>
      <c r="L81" s="6"/>
    </row>
    <row r="82" spans="1:12" ht="16.5" customHeight="1">
      <c r="A82" s="2">
        <v>80</v>
      </c>
      <c r="B82" s="4"/>
      <c r="C82" s="5"/>
      <c r="D82" s="6"/>
      <c r="E82" s="4"/>
      <c r="F82" s="6"/>
      <c r="G82" s="7">
        <f t="shared" si="3"/>
        <v>0</v>
      </c>
      <c r="H82" s="8"/>
      <c r="I82" s="9">
        <f t="shared" si="2"/>
        <v>0</v>
      </c>
      <c r="J82" s="7"/>
      <c r="K82" s="5"/>
      <c r="L82" s="6"/>
    </row>
    <row r="83" spans="1:12" ht="16.5" customHeight="1">
      <c r="A83" s="2">
        <v>81</v>
      </c>
      <c r="B83" s="4"/>
      <c r="C83" s="5"/>
      <c r="D83" s="6"/>
      <c r="E83" s="4"/>
      <c r="F83" s="6"/>
      <c r="G83" s="7">
        <f t="shared" si="3"/>
        <v>0</v>
      </c>
      <c r="H83" s="8"/>
      <c r="I83" s="9">
        <f t="shared" si="2"/>
        <v>0</v>
      </c>
      <c r="J83" s="7"/>
      <c r="K83" s="5"/>
      <c r="L83" s="6"/>
    </row>
    <row r="84" spans="1:12" ht="16.5" customHeight="1">
      <c r="A84" s="2">
        <v>82</v>
      </c>
      <c r="B84" s="4"/>
      <c r="C84" s="5"/>
      <c r="D84" s="6"/>
      <c r="E84" s="4"/>
      <c r="F84" s="6"/>
      <c r="G84" s="7">
        <f t="shared" si="3"/>
        <v>0</v>
      </c>
      <c r="H84" s="8"/>
      <c r="I84" s="9">
        <f t="shared" si="2"/>
        <v>0</v>
      </c>
      <c r="J84" s="7"/>
      <c r="K84" s="5"/>
      <c r="L84" s="6"/>
    </row>
    <row r="85" spans="1:12" ht="16.5" customHeight="1">
      <c r="A85" s="2">
        <v>83</v>
      </c>
      <c r="B85" s="4"/>
      <c r="C85" s="5"/>
      <c r="D85" s="6"/>
      <c r="E85" s="4"/>
      <c r="F85" s="6"/>
      <c r="G85" s="7">
        <f t="shared" si="3"/>
        <v>0</v>
      </c>
      <c r="H85" s="8"/>
      <c r="I85" s="9">
        <f t="shared" si="2"/>
        <v>0</v>
      </c>
      <c r="J85" s="7"/>
      <c r="K85" s="5"/>
      <c r="L85" s="6"/>
    </row>
    <row r="86" spans="1:12" ht="16.5" customHeight="1">
      <c r="A86" s="2">
        <v>84</v>
      </c>
      <c r="B86" s="4"/>
      <c r="C86" s="5"/>
      <c r="D86" s="6"/>
      <c r="E86" s="4"/>
      <c r="F86" s="6"/>
      <c r="G86" s="7">
        <f t="shared" si="3"/>
        <v>0</v>
      </c>
      <c r="H86" s="8"/>
      <c r="I86" s="9">
        <f t="shared" si="2"/>
        <v>0</v>
      </c>
      <c r="J86" s="7"/>
      <c r="K86" s="5"/>
      <c r="L86" s="6"/>
    </row>
    <row r="87" spans="1:12" ht="16.5" customHeight="1">
      <c r="A87" s="2">
        <v>85</v>
      </c>
      <c r="B87" s="4"/>
      <c r="C87" s="5"/>
      <c r="D87" s="6"/>
      <c r="E87" s="4"/>
      <c r="F87" s="6"/>
      <c r="G87" s="7">
        <f t="shared" si="3"/>
        <v>0</v>
      </c>
      <c r="H87" s="8"/>
      <c r="I87" s="9">
        <f t="shared" si="2"/>
        <v>0</v>
      </c>
      <c r="J87" s="7"/>
      <c r="K87" s="5"/>
      <c r="L87" s="6"/>
    </row>
    <row r="88" spans="1:12" ht="16.5" customHeight="1">
      <c r="A88" s="2">
        <v>86</v>
      </c>
      <c r="B88" s="4"/>
      <c r="C88" s="5"/>
      <c r="D88" s="6"/>
      <c r="E88" s="4"/>
      <c r="F88" s="6"/>
      <c r="G88" s="7">
        <f t="shared" si="3"/>
        <v>0</v>
      </c>
      <c r="H88" s="8"/>
      <c r="I88" s="9">
        <f t="shared" si="2"/>
        <v>0</v>
      </c>
      <c r="J88" s="7"/>
      <c r="K88" s="5"/>
      <c r="L88" s="6"/>
    </row>
    <row r="89" spans="1:12" ht="16.5" customHeight="1">
      <c r="A89" s="2">
        <v>87</v>
      </c>
      <c r="B89" s="4"/>
      <c r="C89" s="5"/>
      <c r="D89" s="6"/>
      <c r="E89" s="4"/>
      <c r="F89" s="6"/>
      <c r="G89" s="7">
        <f t="shared" si="3"/>
        <v>0</v>
      </c>
      <c r="H89" s="8"/>
      <c r="I89" s="9">
        <f t="shared" si="2"/>
        <v>0</v>
      </c>
      <c r="J89" s="7"/>
      <c r="K89" s="5"/>
      <c r="L89" s="6"/>
    </row>
    <row r="90" spans="1:12" ht="16.5" customHeight="1">
      <c r="A90" s="2">
        <v>88</v>
      </c>
      <c r="B90" s="4"/>
      <c r="C90" s="5"/>
      <c r="D90" s="6"/>
      <c r="E90" s="4"/>
      <c r="F90" s="6"/>
      <c r="G90" s="7">
        <f t="shared" si="3"/>
        <v>0</v>
      </c>
      <c r="H90" s="8"/>
      <c r="I90" s="9">
        <f t="shared" si="2"/>
        <v>0</v>
      </c>
      <c r="J90" s="7"/>
      <c r="K90" s="5"/>
      <c r="L90" s="6"/>
    </row>
    <row r="91" spans="1:12" ht="16.5" customHeight="1">
      <c r="A91" s="2">
        <v>89</v>
      </c>
      <c r="B91" s="4"/>
      <c r="C91" s="5"/>
      <c r="D91" s="6"/>
      <c r="E91" s="4"/>
      <c r="F91" s="6"/>
      <c r="G91" s="7">
        <f t="shared" si="3"/>
        <v>0</v>
      </c>
      <c r="H91" s="8"/>
      <c r="I91" s="9">
        <f t="shared" si="2"/>
        <v>0</v>
      </c>
      <c r="J91" s="7"/>
      <c r="K91" s="5"/>
      <c r="L91" s="6"/>
    </row>
    <row r="92" spans="1:12" ht="16.5" customHeight="1">
      <c r="A92" s="2">
        <v>90</v>
      </c>
      <c r="B92" s="4"/>
      <c r="C92" s="5"/>
      <c r="D92" s="6"/>
      <c r="E92" s="4"/>
      <c r="F92" s="6"/>
      <c r="G92" s="7">
        <f t="shared" si="3"/>
        <v>0</v>
      </c>
      <c r="H92" s="8"/>
      <c r="I92" s="9">
        <f t="shared" si="2"/>
        <v>0</v>
      </c>
      <c r="J92" s="7"/>
      <c r="K92" s="5"/>
      <c r="L92" s="6"/>
    </row>
    <row r="93" spans="1:12" ht="16.5" customHeight="1">
      <c r="A93" s="2">
        <v>91</v>
      </c>
      <c r="B93" s="4"/>
      <c r="C93" s="5"/>
      <c r="D93" s="6"/>
      <c r="E93" s="4"/>
      <c r="F93" s="6"/>
      <c r="G93" s="7">
        <f t="shared" si="3"/>
        <v>0</v>
      </c>
      <c r="H93" s="8"/>
      <c r="I93" s="9">
        <f t="shared" si="2"/>
        <v>0</v>
      </c>
      <c r="J93" s="7"/>
      <c r="K93" s="5"/>
      <c r="L93" s="6"/>
    </row>
    <row r="94" spans="1:12" ht="16.5" customHeight="1">
      <c r="A94" s="2">
        <v>92</v>
      </c>
      <c r="B94" s="4"/>
      <c r="C94" s="5"/>
      <c r="D94" s="6"/>
      <c r="E94" s="4"/>
      <c r="F94" s="6"/>
      <c r="G94" s="7">
        <f t="shared" si="3"/>
        <v>0</v>
      </c>
      <c r="H94" s="8"/>
      <c r="I94" s="9">
        <f t="shared" si="2"/>
        <v>0</v>
      </c>
      <c r="J94" s="7"/>
      <c r="K94" s="5"/>
      <c r="L94" s="6"/>
    </row>
    <row r="95" spans="1:12" ht="16.5" customHeight="1">
      <c r="A95" s="2">
        <v>93</v>
      </c>
      <c r="B95" s="4"/>
      <c r="C95" s="5"/>
      <c r="D95" s="6"/>
      <c r="E95" s="4"/>
      <c r="F95" s="6"/>
      <c r="G95" s="7">
        <f t="shared" si="3"/>
        <v>0</v>
      </c>
      <c r="H95" s="8"/>
      <c r="I95" s="9">
        <f t="shared" si="2"/>
        <v>0</v>
      </c>
      <c r="J95" s="7"/>
      <c r="K95" s="5"/>
      <c r="L95" s="6"/>
    </row>
    <row r="96" spans="1:12" ht="16.5" customHeight="1">
      <c r="A96" s="2">
        <v>94</v>
      </c>
      <c r="B96" s="4"/>
      <c r="C96" s="5"/>
      <c r="D96" s="6"/>
      <c r="E96" s="4"/>
      <c r="F96" s="6"/>
      <c r="G96" s="7">
        <f t="shared" si="3"/>
        <v>0</v>
      </c>
      <c r="H96" s="8"/>
      <c r="I96" s="9">
        <f t="shared" si="2"/>
        <v>0</v>
      </c>
      <c r="J96" s="7"/>
      <c r="K96" s="5"/>
      <c r="L96" s="6"/>
    </row>
    <row r="97" spans="1:12" ht="16.5" customHeight="1">
      <c r="A97" s="2">
        <v>95</v>
      </c>
      <c r="B97" s="4"/>
      <c r="C97" s="5"/>
      <c r="D97" s="6"/>
      <c r="E97" s="4"/>
      <c r="F97" s="6"/>
      <c r="G97" s="7">
        <f t="shared" si="3"/>
        <v>0</v>
      </c>
      <c r="H97" s="8"/>
      <c r="I97" s="9">
        <f t="shared" si="2"/>
        <v>0</v>
      </c>
      <c r="J97" s="7"/>
      <c r="K97" s="5"/>
      <c r="L97" s="6"/>
    </row>
    <row r="98" spans="1:12" ht="16.5" customHeight="1">
      <c r="A98" s="2">
        <v>96</v>
      </c>
      <c r="B98" s="4"/>
      <c r="C98" s="5"/>
      <c r="D98" s="6"/>
      <c r="E98" s="4"/>
      <c r="F98" s="6"/>
      <c r="G98" s="7">
        <f t="shared" si="3"/>
        <v>0</v>
      </c>
      <c r="H98" s="8"/>
      <c r="I98" s="9">
        <f t="shared" si="2"/>
        <v>0</v>
      </c>
      <c r="J98" s="7"/>
      <c r="K98" s="5"/>
      <c r="L98" s="6"/>
    </row>
    <row r="99" spans="1:12" ht="16.5" customHeight="1">
      <c r="A99" s="2">
        <v>97</v>
      </c>
      <c r="B99" s="4"/>
      <c r="C99" s="5"/>
      <c r="D99" s="6"/>
      <c r="E99" s="4"/>
      <c r="F99" s="6"/>
      <c r="G99" s="7">
        <f t="shared" si="3"/>
        <v>0</v>
      </c>
      <c r="H99" s="8"/>
      <c r="I99" s="9">
        <f t="shared" si="2"/>
        <v>0</v>
      </c>
      <c r="J99" s="7"/>
      <c r="K99" s="5"/>
      <c r="L99" s="6"/>
    </row>
    <row r="100" spans="1:12" ht="16.5" customHeight="1">
      <c r="A100" s="2">
        <v>98</v>
      </c>
      <c r="B100" s="4"/>
      <c r="C100" s="5"/>
      <c r="D100" s="6"/>
      <c r="E100" s="4"/>
      <c r="F100" s="6"/>
      <c r="G100" s="7">
        <f t="shared" si="3"/>
        <v>0</v>
      </c>
      <c r="H100" s="8"/>
      <c r="I100" s="9">
        <f t="shared" si="2"/>
        <v>0</v>
      </c>
      <c r="J100" s="7"/>
      <c r="K100" s="5"/>
      <c r="L100" s="6"/>
    </row>
    <row r="101" spans="1:12" ht="16.5" customHeight="1">
      <c r="A101" s="2">
        <v>99</v>
      </c>
      <c r="B101" s="4"/>
      <c r="C101" s="5"/>
      <c r="D101" s="6"/>
      <c r="E101" s="4"/>
      <c r="F101" s="6"/>
      <c r="G101" s="7">
        <f t="shared" si="3"/>
        <v>0</v>
      </c>
      <c r="H101" s="8"/>
      <c r="I101" s="9">
        <f t="shared" si="2"/>
        <v>0</v>
      </c>
      <c r="J101" s="7"/>
      <c r="K101" s="5"/>
      <c r="L101" s="6"/>
    </row>
    <row r="102" spans="1:12" ht="16.5" customHeight="1">
      <c r="A102" s="2">
        <v>100</v>
      </c>
      <c r="B102" s="4"/>
      <c r="C102" s="5"/>
      <c r="D102" s="6"/>
      <c r="E102" s="4"/>
      <c r="F102" s="6"/>
      <c r="G102" s="7">
        <f t="shared" si="3"/>
        <v>0</v>
      </c>
      <c r="H102" s="8"/>
      <c r="I102" s="9">
        <f t="shared" si="2"/>
        <v>0</v>
      </c>
      <c r="J102" s="7"/>
      <c r="K102" s="5"/>
      <c r="L102" s="6"/>
    </row>
    <row r="103" spans="1:12" ht="16.5" customHeight="1">
      <c r="A103" s="2">
        <v>101</v>
      </c>
      <c r="B103" s="4"/>
      <c r="C103" s="5"/>
      <c r="D103" s="6"/>
      <c r="E103" s="4"/>
      <c r="F103" s="6"/>
      <c r="G103" s="7">
        <f t="shared" si="3"/>
        <v>0</v>
      </c>
      <c r="H103" s="8"/>
      <c r="I103" s="9">
        <f t="shared" si="2"/>
        <v>0</v>
      </c>
      <c r="J103" s="7"/>
      <c r="K103" s="5"/>
      <c r="L103" s="6"/>
    </row>
    <row r="104" spans="1:12" ht="16.5" customHeight="1">
      <c r="A104" s="2">
        <v>102</v>
      </c>
      <c r="B104" s="4"/>
      <c r="C104" s="5"/>
      <c r="D104" s="6"/>
      <c r="E104" s="4"/>
      <c r="F104" s="6"/>
      <c r="G104" s="7">
        <f t="shared" si="3"/>
        <v>0</v>
      </c>
      <c r="H104" s="8"/>
      <c r="I104" s="9">
        <f t="shared" si="2"/>
        <v>0</v>
      </c>
      <c r="J104" s="7"/>
      <c r="K104" s="5"/>
      <c r="L104" s="6"/>
    </row>
    <row r="105" spans="1:12" ht="16.5" customHeight="1">
      <c r="A105" s="2">
        <v>103</v>
      </c>
      <c r="B105" s="4"/>
      <c r="C105" s="5"/>
      <c r="D105" s="6"/>
      <c r="E105" s="4"/>
      <c r="F105" s="6"/>
      <c r="G105" s="7">
        <f t="shared" si="3"/>
        <v>0</v>
      </c>
      <c r="H105" s="8"/>
      <c r="I105" s="9">
        <f t="shared" si="2"/>
        <v>0</v>
      </c>
      <c r="J105" s="7"/>
      <c r="K105" s="5"/>
      <c r="L105" s="6"/>
    </row>
    <row r="106" spans="1:12" ht="16.5" customHeight="1">
      <c r="A106" s="2">
        <v>104</v>
      </c>
      <c r="B106" s="4"/>
      <c r="C106" s="5"/>
      <c r="D106" s="6"/>
      <c r="E106" s="4"/>
      <c r="F106" s="6"/>
      <c r="G106" s="7">
        <f t="shared" si="3"/>
        <v>0</v>
      </c>
      <c r="H106" s="8"/>
      <c r="I106" s="9">
        <f t="shared" si="2"/>
        <v>0</v>
      </c>
      <c r="J106" s="7"/>
      <c r="K106" s="5"/>
      <c r="L106" s="6"/>
    </row>
    <row r="107" spans="1:12" ht="16.5" customHeight="1">
      <c r="A107" s="2">
        <v>105</v>
      </c>
      <c r="B107" s="4"/>
      <c r="C107" s="5"/>
      <c r="D107" s="6"/>
      <c r="E107" s="4"/>
      <c r="F107" s="6"/>
      <c r="G107" s="7">
        <f t="shared" si="3"/>
        <v>0</v>
      </c>
      <c r="H107" s="8"/>
      <c r="I107" s="9">
        <f t="shared" si="2"/>
        <v>0</v>
      </c>
      <c r="J107" s="7"/>
      <c r="K107" s="5"/>
      <c r="L107" s="6"/>
    </row>
    <row r="108" spans="1:12" ht="16.5" customHeight="1">
      <c r="A108" s="2">
        <v>106</v>
      </c>
      <c r="B108" s="4"/>
      <c r="C108" s="5"/>
      <c r="D108" s="6"/>
      <c r="E108" s="4"/>
      <c r="F108" s="6"/>
      <c r="G108" s="7">
        <f t="shared" si="3"/>
        <v>0</v>
      </c>
      <c r="H108" s="8"/>
      <c r="I108" s="9">
        <f t="shared" si="2"/>
        <v>0</v>
      </c>
      <c r="J108" s="7"/>
      <c r="K108" s="5"/>
      <c r="L108" s="6"/>
    </row>
    <row r="109" spans="1:12" ht="16.5" customHeight="1">
      <c r="A109" s="2">
        <v>107</v>
      </c>
      <c r="B109" s="4"/>
      <c r="C109" s="5"/>
      <c r="D109" s="6"/>
      <c r="E109" s="4"/>
      <c r="F109" s="6"/>
      <c r="G109" s="7">
        <f t="shared" si="3"/>
        <v>0</v>
      </c>
      <c r="H109" s="8"/>
      <c r="I109" s="9">
        <f t="shared" si="2"/>
        <v>0</v>
      </c>
      <c r="J109" s="7"/>
      <c r="K109" s="5"/>
      <c r="L109" s="6"/>
    </row>
    <row r="110" spans="1:12" ht="16.5" customHeight="1">
      <c r="A110" s="2">
        <v>108</v>
      </c>
      <c r="B110" s="4"/>
      <c r="C110" s="5"/>
      <c r="D110" s="6"/>
      <c r="E110" s="4"/>
      <c r="F110" s="6"/>
      <c r="G110" s="7">
        <f t="shared" si="3"/>
        <v>0</v>
      </c>
      <c r="H110" s="8"/>
      <c r="I110" s="9">
        <f t="shared" si="2"/>
        <v>0</v>
      </c>
      <c r="J110" s="7"/>
      <c r="K110" s="5"/>
      <c r="L110" s="6"/>
    </row>
    <row r="111" spans="1:12" ht="16.5" customHeight="1">
      <c r="A111" s="2">
        <v>109</v>
      </c>
      <c r="B111" s="4"/>
      <c r="C111" s="5"/>
      <c r="D111" s="6"/>
      <c r="E111" s="4"/>
      <c r="F111" s="6"/>
      <c r="G111" s="7">
        <f t="shared" si="3"/>
        <v>0</v>
      </c>
      <c r="H111" s="8"/>
      <c r="I111" s="9">
        <f t="shared" si="2"/>
        <v>0</v>
      </c>
      <c r="J111" s="7"/>
      <c r="K111" s="5"/>
      <c r="L111" s="6"/>
    </row>
    <row r="112" spans="1:12" ht="16.5" customHeight="1">
      <c r="A112" s="2">
        <v>110</v>
      </c>
      <c r="B112" s="4"/>
      <c r="C112" s="5"/>
      <c r="D112" s="6"/>
      <c r="E112" s="4"/>
      <c r="F112" s="6"/>
      <c r="G112" s="7">
        <f t="shared" si="3"/>
        <v>0</v>
      </c>
      <c r="H112" s="8"/>
      <c r="I112" s="9">
        <f t="shared" si="2"/>
        <v>0</v>
      </c>
      <c r="J112" s="7"/>
      <c r="K112" s="5"/>
      <c r="L112" s="6"/>
    </row>
    <row r="113" spans="1:12" ht="16.5" customHeight="1">
      <c r="A113" s="2">
        <v>111</v>
      </c>
      <c r="B113" s="4"/>
      <c r="C113" s="5"/>
      <c r="D113" s="6"/>
      <c r="E113" s="4"/>
      <c r="F113" s="6"/>
      <c r="G113" s="7">
        <f t="shared" si="3"/>
        <v>0</v>
      </c>
      <c r="H113" s="8"/>
      <c r="I113" s="9">
        <f t="shared" si="2"/>
        <v>0</v>
      </c>
      <c r="J113" s="7"/>
      <c r="K113" s="5"/>
      <c r="L113" s="6"/>
    </row>
    <row r="114" spans="1:12" ht="16.5" customHeight="1">
      <c r="A114" s="2">
        <v>112</v>
      </c>
      <c r="B114" s="4"/>
      <c r="C114" s="5"/>
      <c r="D114" s="6"/>
      <c r="E114" s="4"/>
      <c r="F114" s="6"/>
      <c r="G114" s="7">
        <f t="shared" si="3"/>
        <v>0</v>
      </c>
      <c r="H114" s="8"/>
      <c r="I114" s="9">
        <f t="shared" si="2"/>
        <v>0</v>
      </c>
      <c r="J114" s="7"/>
      <c r="K114" s="5"/>
      <c r="L114" s="6"/>
    </row>
    <row r="115" spans="1:12" ht="16.5" customHeight="1">
      <c r="A115" s="2">
        <v>113</v>
      </c>
      <c r="B115" s="4"/>
      <c r="C115" s="5"/>
      <c r="D115" s="6"/>
      <c r="E115" s="4"/>
      <c r="F115" s="6"/>
      <c r="G115" s="7">
        <f t="shared" si="3"/>
        <v>0</v>
      </c>
      <c r="H115" s="8"/>
      <c r="I115" s="9">
        <f t="shared" si="2"/>
        <v>0</v>
      </c>
      <c r="J115" s="7"/>
      <c r="K115" s="5"/>
      <c r="L115" s="6"/>
    </row>
    <row r="116" spans="1:12" ht="16.5" customHeight="1">
      <c r="A116" s="2">
        <v>114</v>
      </c>
      <c r="B116" s="4"/>
      <c r="C116" s="5"/>
      <c r="D116" s="6"/>
      <c r="E116" s="4"/>
      <c r="F116" s="6"/>
      <c r="G116" s="7">
        <f t="shared" si="3"/>
        <v>0</v>
      </c>
      <c r="H116" s="8"/>
      <c r="I116" s="9">
        <f t="shared" si="2"/>
        <v>0</v>
      </c>
      <c r="J116" s="7"/>
      <c r="K116" s="5"/>
      <c r="L116" s="6"/>
    </row>
    <row r="117" spans="1:12" ht="16.5" customHeight="1">
      <c r="A117" s="2">
        <v>115</v>
      </c>
      <c r="B117" s="4"/>
      <c r="C117" s="5"/>
      <c r="D117" s="6"/>
      <c r="E117" s="4"/>
      <c r="F117" s="6"/>
      <c r="G117" s="7">
        <f t="shared" si="3"/>
        <v>0</v>
      </c>
      <c r="H117" s="8"/>
      <c r="I117" s="9">
        <f t="shared" si="2"/>
        <v>0</v>
      </c>
      <c r="J117" s="7"/>
      <c r="K117" s="5"/>
      <c r="L117" s="6"/>
    </row>
    <row r="118" spans="1:12" ht="16.5" customHeight="1">
      <c r="A118" s="2">
        <v>116</v>
      </c>
      <c r="B118" s="4"/>
      <c r="C118" s="5"/>
      <c r="D118" s="6"/>
      <c r="E118" s="4"/>
      <c r="F118" s="6"/>
      <c r="G118" s="7">
        <f t="shared" si="3"/>
        <v>0</v>
      </c>
      <c r="H118" s="8"/>
      <c r="I118" s="9">
        <f t="shared" si="2"/>
        <v>0</v>
      </c>
      <c r="J118" s="7"/>
      <c r="K118" s="5"/>
      <c r="L118" s="6"/>
    </row>
    <row r="119" spans="1:12" ht="16.5" customHeight="1">
      <c r="A119" s="2">
        <v>117</v>
      </c>
      <c r="B119" s="4"/>
      <c r="C119" s="5"/>
      <c r="D119" s="6"/>
      <c r="E119" s="4"/>
      <c r="F119" s="6"/>
      <c r="G119" s="7">
        <f t="shared" si="3"/>
        <v>0</v>
      </c>
      <c r="H119" s="8"/>
      <c r="I119" s="9">
        <f t="shared" si="2"/>
        <v>0</v>
      </c>
      <c r="J119" s="7"/>
      <c r="K119" s="5"/>
      <c r="L119" s="6"/>
    </row>
    <row r="120" spans="1:12" ht="16.5" customHeight="1">
      <c r="A120" s="2">
        <v>118</v>
      </c>
      <c r="B120" s="4"/>
      <c r="C120" s="5"/>
      <c r="D120" s="6"/>
      <c r="E120" s="4"/>
      <c r="F120" s="6"/>
      <c r="G120" s="7">
        <f t="shared" si="3"/>
        <v>0</v>
      </c>
      <c r="H120" s="8"/>
      <c r="I120" s="9">
        <f t="shared" si="2"/>
        <v>0</v>
      </c>
      <c r="J120" s="7"/>
      <c r="K120" s="5"/>
      <c r="L120" s="6"/>
    </row>
    <row r="121" spans="1:12" ht="16.5" customHeight="1">
      <c r="A121" s="2">
        <v>119</v>
      </c>
      <c r="B121" s="4"/>
      <c r="C121" s="5"/>
      <c r="D121" s="6"/>
      <c r="E121" s="4"/>
      <c r="F121" s="6"/>
      <c r="G121" s="7">
        <f t="shared" si="3"/>
        <v>0</v>
      </c>
      <c r="H121" s="8"/>
      <c r="I121" s="9">
        <f t="shared" si="2"/>
        <v>0</v>
      </c>
      <c r="J121" s="7"/>
      <c r="K121" s="5"/>
      <c r="L121" s="6"/>
    </row>
    <row r="122" spans="1:12" ht="16.5" customHeight="1">
      <c r="A122" s="2">
        <v>120</v>
      </c>
      <c r="B122" s="4"/>
      <c r="C122" s="5"/>
      <c r="D122" s="6"/>
      <c r="E122" s="4"/>
      <c r="F122" s="6"/>
      <c r="G122" s="7">
        <f t="shared" si="3"/>
        <v>0</v>
      </c>
      <c r="H122" s="8"/>
      <c r="I122" s="9">
        <f t="shared" si="2"/>
        <v>0</v>
      </c>
      <c r="J122" s="7"/>
      <c r="K122" s="5"/>
      <c r="L122" s="6"/>
    </row>
    <row r="123" spans="1:12" ht="16.5" customHeight="1">
      <c r="A123" s="2">
        <v>121</v>
      </c>
      <c r="B123" s="4"/>
      <c r="C123" s="5"/>
      <c r="D123" s="6"/>
      <c r="E123" s="4"/>
      <c r="F123" s="6"/>
      <c r="G123" s="7">
        <f t="shared" si="3"/>
        <v>0</v>
      </c>
      <c r="H123" s="8"/>
      <c r="I123" s="9">
        <f t="shared" si="2"/>
        <v>0</v>
      </c>
      <c r="J123" s="7"/>
      <c r="K123" s="5"/>
      <c r="L123" s="6"/>
    </row>
    <row r="124" spans="1:12" ht="16.5" customHeight="1">
      <c r="A124" s="2">
        <v>122</v>
      </c>
      <c r="B124" s="4"/>
      <c r="C124" s="5"/>
      <c r="D124" s="6"/>
      <c r="E124" s="4"/>
      <c r="F124" s="6"/>
      <c r="G124" s="7">
        <f t="shared" si="3"/>
        <v>0</v>
      </c>
      <c r="H124" s="8"/>
      <c r="I124" s="9">
        <f t="shared" si="2"/>
        <v>0</v>
      </c>
      <c r="J124" s="7"/>
      <c r="K124" s="5"/>
      <c r="L124" s="6"/>
    </row>
    <row r="125" spans="1:12" ht="16.5" customHeight="1">
      <c r="A125" s="2">
        <v>123</v>
      </c>
      <c r="B125" s="4"/>
      <c r="C125" s="5"/>
      <c r="D125" s="6"/>
      <c r="E125" s="4"/>
      <c r="F125" s="6"/>
      <c r="G125" s="7">
        <f t="shared" si="3"/>
        <v>0</v>
      </c>
      <c r="H125" s="8"/>
      <c r="I125" s="9">
        <f t="shared" si="2"/>
        <v>0</v>
      </c>
      <c r="J125" s="7"/>
      <c r="K125" s="5"/>
      <c r="L125" s="6"/>
    </row>
    <row r="126" spans="1:12" ht="16.5" customHeight="1">
      <c r="A126" s="2">
        <v>124</v>
      </c>
      <c r="B126" s="4"/>
      <c r="C126" s="5"/>
      <c r="D126" s="6"/>
      <c r="E126" s="4"/>
      <c r="F126" s="6"/>
      <c r="G126" s="7">
        <f t="shared" si="3"/>
        <v>0</v>
      </c>
      <c r="H126" s="8"/>
      <c r="I126" s="9">
        <f t="shared" si="2"/>
        <v>0</v>
      </c>
      <c r="J126" s="7"/>
      <c r="K126" s="5"/>
      <c r="L126" s="6"/>
    </row>
    <row r="127" spans="1:12" ht="16.5" customHeight="1">
      <c r="A127" s="2">
        <v>125</v>
      </c>
      <c r="B127" s="4"/>
      <c r="C127" s="5"/>
      <c r="D127" s="6"/>
      <c r="E127" s="4"/>
      <c r="F127" s="6"/>
      <c r="G127" s="7">
        <f t="shared" si="3"/>
        <v>0</v>
      </c>
      <c r="H127" s="8"/>
      <c r="I127" s="9">
        <f t="shared" si="2"/>
        <v>0</v>
      </c>
      <c r="J127" s="7"/>
      <c r="K127" s="5"/>
      <c r="L127" s="6"/>
    </row>
    <row r="128" spans="1:12" ht="16.5" customHeight="1">
      <c r="A128" s="2">
        <v>126</v>
      </c>
      <c r="B128" s="4"/>
      <c r="C128" s="5"/>
      <c r="D128" s="6"/>
      <c r="E128" s="4"/>
      <c r="F128" s="6"/>
      <c r="G128" s="7">
        <f t="shared" si="3"/>
        <v>0</v>
      </c>
      <c r="H128" s="8"/>
      <c r="I128" s="9">
        <f t="shared" si="2"/>
        <v>0</v>
      </c>
      <c r="J128" s="7"/>
      <c r="K128" s="5"/>
      <c r="L128" s="6"/>
    </row>
    <row r="129" spans="1:12" ht="16.5" customHeight="1">
      <c r="A129" s="2">
        <v>127</v>
      </c>
      <c r="B129" s="4"/>
      <c r="C129" s="5"/>
      <c r="D129" s="6"/>
      <c r="E129" s="4"/>
      <c r="F129" s="6"/>
      <c r="G129" s="7">
        <f t="shared" si="3"/>
        <v>0</v>
      </c>
      <c r="H129" s="8"/>
      <c r="I129" s="9">
        <f t="shared" si="2"/>
        <v>0</v>
      </c>
      <c r="J129" s="7"/>
      <c r="K129" s="5"/>
      <c r="L129" s="6"/>
    </row>
    <row r="130" spans="1:12" ht="16.5" customHeight="1">
      <c r="A130" s="2">
        <v>128</v>
      </c>
      <c r="B130" s="4"/>
      <c r="C130" s="5"/>
      <c r="D130" s="6"/>
      <c r="E130" s="4"/>
      <c r="F130" s="6"/>
      <c r="G130" s="7">
        <f t="shared" si="3"/>
        <v>0</v>
      </c>
      <c r="H130" s="8"/>
      <c r="I130" s="9">
        <f t="shared" si="2"/>
        <v>0</v>
      </c>
      <c r="J130" s="7"/>
      <c r="K130" s="5"/>
      <c r="L130" s="6"/>
    </row>
    <row r="131" spans="1:12" ht="16.5" customHeight="1">
      <c r="A131" s="2">
        <v>129</v>
      </c>
      <c r="B131" s="4"/>
      <c r="C131" s="5"/>
      <c r="D131" s="6"/>
      <c r="E131" s="4"/>
      <c r="F131" s="6"/>
      <c r="G131" s="7">
        <f t="shared" si="3"/>
        <v>0</v>
      </c>
      <c r="H131" s="8"/>
      <c r="I131" s="9">
        <f t="shared" ref="I131:I170" si="4">G131*H131</f>
        <v>0</v>
      </c>
      <c r="J131" s="7"/>
      <c r="K131" s="5"/>
      <c r="L131" s="6"/>
    </row>
    <row r="132" spans="1:12" ht="16.5" customHeight="1">
      <c r="A132" s="2">
        <v>130</v>
      </c>
      <c r="B132" s="4"/>
      <c r="C132" s="5"/>
      <c r="D132" s="6"/>
      <c r="E132" s="4"/>
      <c r="F132" s="6"/>
      <c r="G132" s="7">
        <f t="shared" ref="G132:G195" si="5">J132/(1+H132)</f>
        <v>0</v>
      </c>
      <c r="H132" s="8"/>
      <c r="I132" s="9">
        <f t="shared" si="4"/>
        <v>0</v>
      </c>
      <c r="J132" s="7"/>
      <c r="K132" s="5"/>
      <c r="L132" s="6"/>
    </row>
    <row r="133" spans="1:12" ht="16.5" customHeight="1">
      <c r="A133" s="2">
        <v>131</v>
      </c>
      <c r="B133" s="4"/>
      <c r="C133" s="5"/>
      <c r="D133" s="6"/>
      <c r="E133" s="4"/>
      <c r="F133" s="6"/>
      <c r="G133" s="7">
        <f t="shared" si="5"/>
        <v>0</v>
      </c>
      <c r="H133" s="8"/>
      <c r="I133" s="9">
        <f t="shared" si="4"/>
        <v>0</v>
      </c>
      <c r="J133" s="7"/>
      <c r="K133" s="5"/>
      <c r="L133" s="6"/>
    </row>
    <row r="134" spans="1:12" ht="16.5" customHeight="1">
      <c r="A134" s="2">
        <v>132</v>
      </c>
      <c r="B134" s="4"/>
      <c r="C134" s="5"/>
      <c r="D134" s="6"/>
      <c r="E134" s="4"/>
      <c r="F134" s="6"/>
      <c r="G134" s="7">
        <f t="shared" si="5"/>
        <v>0</v>
      </c>
      <c r="H134" s="8"/>
      <c r="I134" s="9">
        <f t="shared" si="4"/>
        <v>0</v>
      </c>
      <c r="J134" s="7"/>
      <c r="K134" s="5"/>
      <c r="L134" s="6"/>
    </row>
    <row r="135" spans="1:12" ht="16.5" customHeight="1">
      <c r="A135" s="2">
        <v>133</v>
      </c>
      <c r="B135" s="4"/>
      <c r="C135" s="5"/>
      <c r="D135" s="6"/>
      <c r="E135" s="4"/>
      <c r="F135" s="6"/>
      <c r="G135" s="7">
        <f t="shared" si="5"/>
        <v>0</v>
      </c>
      <c r="H135" s="8"/>
      <c r="I135" s="9">
        <f t="shared" si="4"/>
        <v>0</v>
      </c>
      <c r="J135" s="7"/>
      <c r="K135" s="5"/>
      <c r="L135" s="6"/>
    </row>
    <row r="136" spans="1:12" ht="16.5" customHeight="1">
      <c r="A136" s="2">
        <v>134</v>
      </c>
      <c r="B136" s="4"/>
      <c r="C136" s="5"/>
      <c r="D136" s="6"/>
      <c r="E136" s="4"/>
      <c r="F136" s="6"/>
      <c r="G136" s="7">
        <f t="shared" si="5"/>
        <v>0</v>
      </c>
      <c r="H136" s="8"/>
      <c r="I136" s="9">
        <f t="shared" si="4"/>
        <v>0</v>
      </c>
      <c r="J136" s="7"/>
      <c r="K136" s="5"/>
      <c r="L136" s="6"/>
    </row>
    <row r="137" spans="1:12" ht="16.5" customHeight="1">
      <c r="A137" s="2">
        <v>135</v>
      </c>
      <c r="B137" s="4"/>
      <c r="C137" s="5"/>
      <c r="D137" s="6"/>
      <c r="E137" s="4"/>
      <c r="F137" s="6"/>
      <c r="G137" s="7">
        <f t="shared" si="5"/>
        <v>0</v>
      </c>
      <c r="H137" s="8"/>
      <c r="I137" s="9">
        <f t="shared" si="4"/>
        <v>0</v>
      </c>
      <c r="J137" s="7"/>
      <c r="K137" s="5"/>
      <c r="L137" s="6"/>
    </row>
    <row r="138" spans="1:12" ht="16.5" customHeight="1">
      <c r="A138" s="2">
        <v>136</v>
      </c>
      <c r="B138" s="4"/>
      <c r="C138" s="5"/>
      <c r="D138" s="6"/>
      <c r="E138" s="4"/>
      <c r="F138" s="6"/>
      <c r="G138" s="7">
        <f t="shared" si="5"/>
        <v>0</v>
      </c>
      <c r="H138" s="8"/>
      <c r="I138" s="9">
        <f t="shared" si="4"/>
        <v>0</v>
      </c>
      <c r="J138" s="7"/>
      <c r="K138" s="5"/>
      <c r="L138" s="6"/>
    </row>
    <row r="139" spans="1:12" ht="16.5" customHeight="1">
      <c r="A139" s="2">
        <v>137</v>
      </c>
      <c r="B139" s="4"/>
      <c r="C139" s="5"/>
      <c r="D139" s="6"/>
      <c r="E139" s="4"/>
      <c r="F139" s="6"/>
      <c r="G139" s="7">
        <f t="shared" si="5"/>
        <v>0</v>
      </c>
      <c r="H139" s="8"/>
      <c r="I139" s="9">
        <f t="shared" si="4"/>
        <v>0</v>
      </c>
      <c r="J139" s="7"/>
      <c r="K139" s="5"/>
      <c r="L139" s="6"/>
    </row>
    <row r="140" spans="1:12" ht="16.5" customHeight="1">
      <c r="A140" s="2">
        <v>138</v>
      </c>
      <c r="B140" s="4"/>
      <c r="C140" s="5"/>
      <c r="D140" s="6"/>
      <c r="E140" s="4"/>
      <c r="F140" s="6"/>
      <c r="G140" s="7">
        <f t="shared" si="5"/>
        <v>0</v>
      </c>
      <c r="H140" s="8"/>
      <c r="I140" s="9">
        <f t="shared" si="4"/>
        <v>0</v>
      </c>
      <c r="J140" s="7"/>
      <c r="K140" s="5"/>
      <c r="L140" s="6"/>
    </row>
    <row r="141" spans="1:12" ht="16.5" customHeight="1">
      <c r="A141" s="2">
        <v>139</v>
      </c>
      <c r="B141" s="4"/>
      <c r="C141" s="5"/>
      <c r="D141" s="6"/>
      <c r="E141" s="4"/>
      <c r="F141" s="6"/>
      <c r="G141" s="7">
        <f t="shared" si="5"/>
        <v>0</v>
      </c>
      <c r="H141" s="8"/>
      <c r="I141" s="9">
        <f t="shared" si="4"/>
        <v>0</v>
      </c>
      <c r="J141" s="7"/>
      <c r="K141" s="5"/>
      <c r="L141" s="6"/>
    </row>
    <row r="142" spans="1:12" ht="16.5" customHeight="1">
      <c r="A142" s="2">
        <v>140</v>
      </c>
      <c r="B142" s="4"/>
      <c r="C142" s="5"/>
      <c r="D142" s="6"/>
      <c r="E142" s="4"/>
      <c r="F142" s="6"/>
      <c r="G142" s="7">
        <f t="shared" si="5"/>
        <v>0</v>
      </c>
      <c r="H142" s="8"/>
      <c r="I142" s="9">
        <f t="shared" si="4"/>
        <v>0</v>
      </c>
      <c r="J142" s="7"/>
      <c r="K142" s="5"/>
      <c r="L142" s="6"/>
    </row>
    <row r="143" spans="1:12" ht="16.5" customHeight="1">
      <c r="A143" s="2">
        <v>141</v>
      </c>
      <c r="B143" s="4"/>
      <c r="C143" s="5"/>
      <c r="D143" s="6"/>
      <c r="E143" s="4"/>
      <c r="F143" s="6"/>
      <c r="G143" s="7">
        <f t="shared" si="5"/>
        <v>0</v>
      </c>
      <c r="H143" s="8"/>
      <c r="I143" s="9">
        <f t="shared" si="4"/>
        <v>0</v>
      </c>
      <c r="J143" s="7"/>
      <c r="K143" s="5"/>
      <c r="L143" s="6"/>
    </row>
    <row r="144" spans="1:12" ht="16.5" customHeight="1">
      <c r="A144" s="2">
        <v>142</v>
      </c>
      <c r="B144" s="4"/>
      <c r="C144" s="5"/>
      <c r="D144" s="6"/>
      <c r="E144" s="4"/>
      <c r="F144" s="6"/>
      <c r="G144" s="7">
        <f t="shared" si="5"/>
        <v>0</v>
      </c>
      <c r="H144" s="8"/>
      <c r="I144" s="9">
        <f t="shared" si="4"/>
        <v>0</v>
      </c>
      <c r="J144" s="7"/>
      <c r="K144" s="5"/>
      <c r="L144" s="6"/>
    </row>
    <row r="145" spans="1:12" ht="16.5" customHeight="1">
      <c r="A145" s="2">
        <v>143</v>
      </c>
      <c r="B145" s="4"/>
      <c r="C145" s="5"/>
      <c r="D145" s="6"/>
      <c r="E145" s="4"/>
      <c r="F145" s="6"/>
      <c r="G145" s="7">
        <f t="shared" si="5"/>
        <v>0</v>
      </c>
      <c r="H145" s="8"/>
      <c r="I145" s="9">
        <f t="shared" si="4"/>
        <v>0</v>
      </c>
      <c r="J145" s="7"/>
      <c r="K145" s="5"/>
      <c r="L145" s="6"/>
    </row>
    <row r="146" spans="1:12" ht="16.5" customHeight="1">
      <c r="A146" s="2">
        <v>144</v>
      </c>
      <c r="B146" s="4"/>
      <c r="C146" s="5"/>
      <c r="D146" s="6"/>
      <c r="E146" s="4"/>
      <c r="F146" s="6"/>
      <c r="G146" s="7">
        <f t="shared" si="5"/>
        <v>0</v>
      </c>
      <c r="H146" s="8"/>
      <c r="I146" s="9">
        <f t="shared" si="4"/>
        <v>0</v>
      </c>
      <c r="J146" s="7"/>
      <c r="K146" s="5"/>
      <c r="L146" s="6"/>
    </row>
    <row r="147" spans="1:12" ht="16.5" customHeight="1">
      <c r="A147" s="2">
        <v>145</v>
      </c>
      <c r="B147" s="4"/>
      <c r="C147" s="5"/>
      <c r="D147" s="6"/>
      <c r="E147" s="4"/>
      <c r="F147" s="6"/>
      <c r="G147" s="7">
        <f t="shared" si="5"/>
        <v>0</v>
      </c>
      <c r="H147" s="8"/>
      <c r="I147" s="9">
        <f t="shared" si="4"/>
        <v>0</v>
      </c>
      <c r="J147" s="7"/>
      <c r="K147" s="5"/>
      <c r="L147" s="6"/>
    </row>
    <row r="148" spans="1:12" ht="16.5" customHeight="1">
      <c r="A148" s="2">
        <v>146</v>
      </c>
      <c r="B148" s="4"/>
      <c r="C148" s="5"/>
      <c r="D148" s="6"/>
      <c r="E148" s="4"/>
      <c r="F148" s="6"/>
      <c r="G148" s="7">
        <f t="shared" si="5"/>
        <v>0</v>
      </c>
      <c r="H148" s="8"/>
      <c r="I148" s="9">
        <f t="shared" si="4"/>
        <v>0</v>
      </c>
      <c r="J148" s="7"/>
      <c r="K148" s="5"/>
      <c r="L148" s="6"/>
    </row>
    <row r="149" spans="1:12" ht="16.5" customHeight="1">
      <c r="A149" s="2">
        <v>147</v>
      </c>
      <c r="B149" s="4"/>
      <c r="C149" s="5"/>
      <c r="D149" s="6"/>
      <c r="E149" s="4"/>
      <c r="F149" s="6"/>
      <c r="G149" s="7">
        <f t="shared" si="5"/>
        <v>0</v>
      </c>
      <c r="H149" s="8"/>
      <c r="I149" s="9">
        <f t="shared" si="4"/>
        <v>0</v>
      </c>
      <c r="J149" s="7"/>
      <c r="K149" s="5"/>
      <c r="L149" s="6"/>
    </row>
    <row r="150" spans="1:12" ht="16.5" customHeight="1">
      <c r="A150" s="2">
        <v>148</v>
      </c>
      <c r="B150" s="4"/>
      <c r="C150" s="5"/>
      <c r="D150" s="6"/>
      <c r="E150" s="4"/>
      <c r="F150" s="6"/>
      <c r="G150" s="7">
        <f t="shared" si="5"/>
        <v>0</v>
      </c>
      <c r="H150" s="8"/>
      <c r="I150" s="9">
        <f t="shared" si="4"/>
        <v>0</v>
      </c>
      <c r="J150" s="7"/>
      <c r="K150" s="5"/>
      <c r="L150" s="6"/>
    </row>
    <row r="151" spans="1:12" ht="16.5" customHeight="1">
      <c r="A151" s="2">
        <v>149</v>
      </c>
      <c r="B151" s="4"/>
      <c r="C151" s="5"/>
      <c r="D151" s="6"/>
      <c r="E151" s="4"/>
      <c r="F151" s="6"/>
      <c r="G151" s="7">
        <f t="shared" si="5"/>
        <v>0</v>
      </c>
      <c r="H151" s="8"/>
      <c r="I151" s="9">
        <f t="shared" si="4"/>
        <v>0</v>
      </c>
      <c r="J151" s="7"/>
      <c r="K151" s="5"/>
      <c r="L151" s="6"/>
    </row>
    <row r="152" spans="1:12" ht="16.5" customHeight="1">
      <c r="A152" s="2">
        <v>150</v>
      </c>
      <c r="B152" s="4"/>
      <c r="C152" s="5"/>
      <c r="D152" s="6"/>
      <c r="E152" s="4"/>
      <c r="F152" s="6"/>
      <c r="G152" s="7">
        <f t="shared" si="5"/>
        <v>0</v>
      </c>
      <c r="H152" s="8"/>
      <c r="I152" s="9">
        <f t="shared" si="4"/>
        <v>0</v>
      </c>
      <c r="J152" s="7"/>
      <c r="K152" s="5"/>
      <c r="L152" s="6"/>
    </row>
    <row r="153" spans="1:12" ht="16.5" customHeight="1">
      <c r="A153" s="2">
        <v>151</v>
      </c>
      <c r="B153" s="4"/>
      <c r="C153" s="5"/>
      <c r="D153" s="6"/>
      <c r="E153" s="4"/>
      <c r="F153" s="6"/>
      <c r="G153" s="7">
        <f t="shared" si="5"/>
        <v>0</v>
      </c>
      <c r="H153" s="8"/>
      <c r="I153" s="9">
        <f t="shared" si="4"/>
        <v>0</v>
      </c>
      <c r="J153" s="7"/>
      <c r="K153" s="5"/>
      <c r="L153" s="6"/>
    </row>
    <row r="154" spans="1:12" ht="16.5" customHeight="1">
      <c r="A154" s="2">
        <v>152</v>
      </c>
      <c r="B154" s="4"/>
      <c r="C154" s="5"/>
      <c r="D154" s="6"/>
      <c r="E154" s="4"/>
      <c r="F154" s="6"/>
      <c r="G154" s="7">
        <f t="shared" si="5"/>
        <v>0</v>
      </c>
      <c r="H154" s="8"/>
      <c r="I154" s="9">
        <f t="shared" si="4"/>
        <v>0</v>
      </c>
      <c r="J154" s="7"/>
      <c r="K154" s="5"/>
      <c r="L154" s="6"/>
    </row>
    <row r="155" spans="1:12" ht="16.5" customHeight="1">
      <c r="A155" s="2">
        <v>153</v>
      </c>
      <c r="B155" s="4"/>
      <c r="C155" s="5"/>
      <c r="D155" s="6"/>
      <c r="E155" s="4"/>
      <c r="F155" s="6"/>
      <c r="G155" s="7">
        <f t="shared" si="5"/>
        <v>0</v>
      </c>
      <c r="H155" s="8"/>
      <c r="I155" s="9">
        <f t="shared" si="4"/>
        <v>0</v>
      </c>
      <c r="J155" s="7"/>
      <c r="K155" s="5"/>
      <c r="L155" s="6"/>
    </row>
    <row r="156" spans="1:12" ht="16.5" customHeight="1">
      <c r="A156" s="2">
        <v>154</v>
      </c>
      <c r="B156" s="4"/>
      <c r="C156" s="5"/>
      <c r="D156" s="6"/>
      <c r="E156" s="4"/>
      <c r="F156" s="6"/>
      <c r="G156" s="7">
        <f t="shared" si="5"/>
        <v>0</v>
      </c>
      <c r="H156" s="8"/>
      <c r="I156" s="9">
        <f t="shared" si="4"/>
        <v>0</v>
      </c>
      <c r="J156" s="7"/>
      <c r="K156" s="5"/>
      <c r="L156" s="6"/>
    </row>
    <row r="157" spans="1:12" ht="16.5" customHeight="1">
      <c r="A157" s="2">
        <v>155</v>
      </c>
      <c r="B157" s="4"/>
      <c r="C157" s="5"/>
      <c r="D157" s="6"/>
      <c r="E157" s="4"/>
      <c r="F157" s="6"/>
      <c r="G157" s="7">
        <f t="shared" si="5"/>
        <v>0</v>
      </c>
      <c r="H157" s="8"/>
      <c r="I157" s="9">
        <f t="shared" si="4"/>
        <v>0</v>
      </c>
      <c r="J157" s="7"/>
      <c r="K157" s="5"/>
      <c r="L157" s="6"/>
    </row>
    <row r="158" spans="1:12" ht="16.5" customHeight="1">
      <c r="A158" s="2">
        <v>156</v>
      </c>
      <c r="B158" s="4"/>
      <c r="C158" s="5"/>
      <c r="D158" s="6"/>
      <c r="E158" s="4"/>
      <c r="F158" s="6"/>
      <c r="G158" s="7">
        <f t="shared" si="5"/>
        <v>0</v>
      </c>
      <c r="H158" s="8"/>
      <c r="I158" s="9">
        <f t="shared" si="4"/>
        <v>0</v>
      </c>
      <c r="J158" s="7"/>
      <c r="K158" s="5"/>
      <c r="L158" s="6"/>
    </row>
    <row r="159" spans="1:12" ht="16.5" customHeight="1">
      <c r="A159" s="2">
        <v>157</v>
      </c>
      <c r="B159" s="4"/>
      <c r="C159" s="5"/>
      <c r="D159" s="6"/>
      <c r="E159" s="4"/>
      <c r="F159" s="6"/>
      <c r="G159" s="7">
        <f t="shared" si="5"/>
        <v>0</v>
      </c>
      <c r="H159" s="8"/>
      <c r="I159" s="9">
        <f t="shared" si="4"/>
        <v>0</v>
      </c>
      <c r="J159" s="7"/>
      <c r="K159" s="5"/>
      <c r="L159" s="6"/>
    </row>
    <row r="160" spans="1:12" ht="16.5" customHeight="1">
      <c r="A160" s="2">
        <v>158</v>
      </c>
      <c r="B160" s="4"/>
      <c r="C160" s="5"/>
      <c r="D160" s="6"/>
      <c r="E160" s="4"/>
      <c r="F160" s="6"/>
      <c r="G160" s="7">
        <f t="shared" si="5"/>
        <v>0</v>
      </c>
      <c r="H160" s="8"/>
      <c r="I160" s="9">
        <f t="shared" si="4"/>
        <v>0</v>
      </c>
      <c r="J160" s="7"/>
      <c r="K160" s="5"/>
      <c r="L160" s="6"/>
    </row>
    <row r="161" spans="1:12" ht="16.5" customHeight="1">
      <c r="A161" s="2">
        <v>159</v>
      </c>
      <c r="B161" s="4"/>
      <c r="C161" s="5"/>
      <c r="D161" s="6"/>
      <c r="E161" s="4"/>
      <c r="F161" s="6"/>
      <c r="G161" s="7">
        <f t="shared" si="5"/>
        <v>0</v>
      </c>
      <c r="H161" s="8"/>
      <c r="I161" s="9">
        <f t="shared" si="4"/>
        <v>0</v>
      </c>
      <c r="J161" s="7"/>
      <c r="K161" s="5"/>
      <c r="L161" s="6"/>
    </row>
    <row r="162" spans="1:12" ht="16.5" customHeight="1">
      <c r="A162" s="2">
        <v>160</v>
      </c>
      <c r="B162" s="4"/>
      <c r="C162" s="5"/>
      <c r="D162" s="6"/>
      <c r="E162" s="4"/>
      <c r="F162" s="6"/>
      <c r="G162" s="7">
        <f t="shared" si="5"/>
        <v>0</v>
      </c>
      <c r="H162" s="8"/>
      <c r="I162" s="9">
        <f t="shared" si="4"/>
        <v>0</v>
      </c>
      <c r="J162" s="7"/>
      <c r="K162" s="5"/>
      <c r="L162" s="6"/>
    </row>
    <row r="163" spans="1:12" ht="16.5" customHeight="1">
      <c r="A163" s="2">
        <v>161</v>
      </c>
      <c r="B163" s="4"/>
      <c r="C163" s="5"/>
      <c r="D163" s="6"/>
      <c r="E163" s="4"/>
      <c r="F163" s="6"/>
      <c r="G163" s="7">
        <f t="shared" si="5"/>
        <v>0</v>
      </c>
      <c r="H163" s="8"/>
      <c r="I163" s="9">
        <f t="shared" si="4"/>
        <v>0</v>
      </c>
      <c r="J163" s="7"/>
      <c r="K163" s="5"/>
      <c r="L163" s="6"/>
    </row>
    <row r="164" spans="1:12" ht="16.5" customHeight="1">
      <c r="A164" s="2">
        <v>162</v>
      </c>
      <c r="B164" s="4"/>
      <c r="C164" s="5"/>
      <c r="D164" s="6"/>
      <c r="E164" s="4"/>
      <c r="F164" s="6"/>
      <c r="G164" s="7">
        <f t="shared" si="5"/>
        <v>0</v>
      </c>
      <c r="H164" s="8"/>
      <c r="I164" s="9">
        <f t="shared" si="4"/>
        <v>0</v>
      </c>
      <c r="J164" s="7"/>
      <c r="K164" s="5"/>
      <c r="L164" s="6"/>
    </row>
    <row r="165" spans="1:12" ht="16.5" customHeight="1">
      <c r="A165" s="2">
        <v>163</v>
      </c>
      <c r="B165" s="4"/>
      <c r="C165" s="5"/>
      <c r="D165" s="6"/>
      <c r="E165" s="4"/>
      <c r="F165" s="6"/>
      <c r="G165" s="7">
        <f t="shared" si="5"/>
        <v>0</v>
      </c>
      <c r="H165" s="8"/>
      <c r="I165" s="9">
        <f t="shared" si="4"/>
        <v>0</v>
      </c>
      <c r="J165" s="7"/>
      <c r="K165" s="5"/>
      <c r="L165" s="6"/>
    </row>
    <row r="166" spans="1:12" ht="16.5" customHeight="1">
      <c r="A166" s="2">
        <v>164</v>
      </c>
      <c r="B166" s="4"/>
      <c r="C166" s="5"/>
      <c r="D166" s="6"/>
      <c r="E166" s="4"/>
      <c r="F166" s="6"/>
      <c r="G166" s="7">
        <f t="shared" si="5"/>
        <v>0</v>
      </c>
      <c r="H166" s="8"/>
      <c r="I166" s="9">
        <f t="shared" si="4"/>
        <v>0</v>
      </c>
      <c r="J166" s="7"/>
      <c r="K166" s="5"/>
      <c r="L166" s="6"/>
    </row>
    <row r="167" spans="1:12" ht="16.5" customHeight="1">
      <c r="A167" s="2">
        <v>165</v>
      </c>
      <c r="B167" s="4"/>
      <c r="C167" s="5"/>
      <c r="D167" s="6"/>
      <c r="E167" s="4"/>
      <c r="F167" s="6"/>
      <c r="G167" s="7">
        <f t="shared" si="5"/>
        <v>0</v>
      </c>
      <c r="H167" s="8"/>
      <c r="I167" s="9">
        <f t="shared" si="4"/>
        <v>0</v>
      </c>
      <c r="J167" s="7"/>
      <c r="K167" s="5"/>
      <c r="L167" s="6"/>
    </row>
    <row r="168" spans="1:12" ht="16.5" customHeight="1">
      <c r="A168" s="2">
        <v>166</v>
      </c>
      <c r="B168" s="4"/>
      <c r="C168" s="5"/>
      <c r="D168" s="6"/>
      <c r="E168" s="4"/>
      <c r="F168" s="6"/>
      <c r="G168" s="7">
        <f t="shared" si="5"/>
        <v>0</v>
      </c>
      <c r="H168" s="8"/>
      <c r="I168" s="9">
        <f t="shared" si="4"/>
        <v>0</v>
      </c>
      <c r="J168" s="7"/>
      <c r="K168" s="5"/>
      <c r="L168" s="6"/>
    </row>
    <row r="169" spans="1:12" ht="16.5" customHeight="1">
      <c r="A169" s="2">
        <v>167</v>
      </c>
      <c r="B169" s="4"/>
      <c r="C169" s="5"/>
      <c r="D169" s="6"/>
      <c r="E169" s="4"/>
      <c r="F169" s="6"/>
      <c r="G169" s="7">
        <f t="shared" si="5"/>
        <v>0</v>
      </c>
      <c r="H169" s="8"/>
      <c r="I169" s="9">
        <f t="shared" si="4"/>
        <v>0</v>
      </c>
      <c r="J169" s="7"/>
      <c r="K169" s="5"/>
      <c r="L169" s="6"/>
    </row>
    <row r="170" spans="1:12" ht="16.5" customHeight="1">
      <c r="A170" s="2">
        <v>168</v>
      </c>
      <c r="B170" s="4"/>
      <c r="C170" s="5"/>
      <c r="D170" s="6"/>
      <c r="E170" s="4"/>
      <c r="F170" s="6"/>
      <c r="G170" s="7">
        <f t="shared" si="5"/>
        <v>0</v>
      </c>
      <c r="H170" s="8"/>
      <c r="I170" s="9">
        <f t="shared" si="4"/>
        <v>0</v>
      </c>
      <c r="J170" s="7"/>
      <c r="K170" s="5"/>
      <c r="L170" s="6"/>
    </row>
    <row r="171" spans="1:12" ht="16.5" customHeight="1">
      <c r="A171" s="2">
        <v>169</v>
      </c>
      <c r="B171" s="4"/>
      <c r="C171" s="5"/>
      <c r="D171" s="6"/>
      <c r="E171" s="4"/>
      <c r="F171" s="6"/>
      <c r="G171" s="7">
        <f t="shared" si="5"/>
        <v>0</v>
      </c>
      <c r="H171" s="8"/>
      <c r="I171" s="9">
        <f t="shared" ref="I171:I199" si="6">G171*H171</f>
        <v>0</v>
      </c>
      <c r="J171" s="7"/>
      <c r="K171" s="5"/>
      <c r="L171" s="6"/>
    </row>
    <row r="172" spans="1:12" ht="16.5" customHeight="1">
      <c r="A172" s="2">
        <v>170</v>
      </c>
      <c r="B172" s="4"/>
      <c r="C172" s="5"/>
      <c r="D172" s="6"/>
      <c r="E172" s="4"/>
      <c r="F172" s="6"/>
      <c r="G172" s="7">
        <f t="shared" si="5"/>
        <v>0</v>
      </c>
      <c r="H172" s="8"/>
      <c r="I172" s="9">
        <f t="shared" si="6"/>
        <v>0</v>
      </c>
      <c r="J172" s="7"/>
      <c r="K172" s="5"/>
      <c r="L172" s="6"/>
    </row>
    <row r="173" spans="1:12" ht="16.5" customHeight="1">
      <c r="A173" s="2">
        <v>171</v>
      </c>
      <c r="B173" s="4"/>
      <c r="C173" s="5"/>
      <c r="D173" s="6"/>
      <c r="E173" s="4"/>
      <c r="F173" s="6"/>
      <c r="G173" s="7">
        <f t="shared" si="5"/>
        <v>0</v>
      </c>
      <c r="H173" s="8"/>
      <c r="I173" s="9">
        <f t="shared" si="6"/>
        <v>0</v>
      </c>
      <c r="J173" s="7"/>
      <c r="K173" s="5"/>
      <c r="L173" s="6"/>
    </row>
    <row r="174" spans="1:12" ht="16.5" customHeight="1">
      <c r="A174" s="2">
        <v>172</v>
      </c>
      <c r="B174" s="4"/>
      <c r="C174" s="5"/>
      <c r="D174" s="6"/>
      <c r="E174" s="4"/>
      <c r="F174" s="6"/>
      <c r="G174" s="7">
        <f t="shared" si="5"/>
        <v>0</v>
      </c>
      <c r="H174" s="8"/>
      <c r="I174" s="9">
        <f t="shared" si="6"/>
        <v>0</v>
      </c>
      <c r="J174" s="7"/>
      <c r="K174" s="5"/>
      <c r="L174" s="6"/>
    </row>
    <row r="175" spans="1:12" ht="16.5" customHeight="1">
      <c r="A175" s="2">
        <v>173</v>
      </c>
      <c r="B175" s="4"/>
      <c r="C175" s="5"/>
      <c r="D175" s="6"/>
      <c r="E175" s="4"/>
      <c r="F175" s="6"/>
      <c r="G175" s="7">
        <f t="shared" si="5"/>
        <v>0</v>
      </c>
      <c r="H175" s="8"/>
      <c r="I175" s="9">
        <f t="shared" si="6"/>
        <v>0</v>
      </c>
      <c r="J175" s="7"/>
      <c r="K175" s="5"/>
      <c r="L175" s="6"/>
    </row>
    <row r="176" spans="1:12" ht="16.5" customHeight="1">
      <c r="A176" s="2">
        <v>174</v>
      </c>
      <c r="B176" s="4"/>
      <c r="C176" s="5"/>
      <c r="D176" s="6"/>
      <c r="E176" s="4"/>
      <c r="F176" s="6"/>
      <c r="G176" s="7">
        <f t="shared" si="5"/>
        <v>0</v>
      </c>
      <c r="H176" s="8"/>
      <c r="I176" s="9">
        <f t="shared" si="6"/>
        <v>0</v>
      </c>
      <c r="J176" s="7"/>
      <c r="K176" s="5"/>
      <c r="L176" s="6"/>
    </row>
    <row r="177" spans="1:12" ht="16.5" customHeight="1">
      <c r="A177" s="2">
        <v>175</v>
      </c>
      <c r="B177" s="4"/>
      <c r="C177" s="5"/>
      <c r="D177" s="6"/>
      <c r="E177" s="4"/>
      <c r="F177" s="6"/>
      <c r="G177" s="7">
        <f t="shared" si="5"/>
        <v>0</v>
      </c>
      <c r="H177" s="8"/>
      <c r="I177" s="9">
        <f t="shared" si="6"/>
        <v>0</v>
      </c>
      <c r="J177" s="7"/>
      <c r="K177" s="5"/>
      <c r="L177" s="6"/>
    </row>
    <row r="178" spans="1:12" ht="16.5" customHeight="1">
      <c r="A178" s="2">
        <v>176</v>
      </c>
      <c r="B178" s="4"/>
      <c r="C178" s="5"/>
      <c r="D178" s="6"/>
      <c r="E178" s="4"/>
      <c r="F178" s="6"/>
      <c r="G178" s="7">
        <f t="shared" si="5"/>
        <v>0</v>
      </c>
      <c r="H178" s="8"/>
      <c r="I178" s="9">
        <f t="shared" si="6"/>
        <v>0</v>
      </c>
      <c r="J178" s="7"/>
      <c r="K178" s="5"/>
      <c r="L178" s="6"/>
    </row>
    <row r="179" spans="1:12" ht="16.5" customHeight="1">
      <c r="A179" s="2">
        <v>177</v>
      </c>
      <c r="B179" s="4"/>
      <c r="C179" s="5"/>
      <c r="D179" s="6"/>
      <c r="E179" s="4"/>
      <c r="F179" s="6"/>
      <c r="G179" s="7">
        <f t="shared" si="5"/>
        <v>0</v>
      </c>
      <c r="H179" s="8"/>
      <c r="I179" s="9">
        <f t="shared" si="6"/>
        <v>0</v>
      </c>
      <c r="J179" s="7"/>
      <c r="K179" s="5"/>
      <c r="L179" s="6"/>
    </row>
    <row r="180" spans="1:12" ht="16.5" customHeight="1">
      <c r="A180" s="2">
        <v>178</v>
      </c>
      <c r="B180" s="4"/>
      <c r="C180" s="5"/>
      <c r="D180" s="6"/>
      <c r="E180" s="4"/>
      <c r="F180" s="6"/>
      <c r="G180" s="7">
        <f t="shared" si="5"/>
        <v>0</v>
      </c>
      <c r="H180" s="8"/>
      <c r="I180" s="9">
        <f t="shared" si="6"/>
        <v>0</v>
      </c>
      <c r="J180" s="7"/>
      <c r="K180" s="5"/>
      <c r="L180" s="6"/>
    </row>
    <row r="181" spans="1:12" ht="16.5" customHeight="1">
      <c r="A181" s="2">
        <v>179</v>
      </c>
      <c r="B181" s="4"/>
      <c r="C181" s="5"/>
      <c r="D181" s="6"/>
      <c r="E181" s="4"/>
      <c r="F181" s="6"/>
      <c r="G181" s="7">
        <f t="shared" si="5"/>
        <v>0</v>
      </c>
      <c r="H181" s="8"/>
      <c r="I181" s="9">
        <f t="shared" si="6"/>
        <v>0</v>
      </c>
      <c r="J181" s="7"/>
      <c r="K181" s="5"/>
      <c r="L181" s="6"/>
    </row>
    <row r="182" spans="1:12" ht="16.5" customHeight="1">
      <c r="A182" s="2">
        <v>180</v>
      </c>
      <c r="B182" s="4"/>
      <c r="C182" s="5"/>
      <c r="D182" s="6"/>
      <c r="E182" s="4"/>
      <c r="F182" s="6"/>
      <c r="G182" s="7">
        <f t="shared" si="5"/>
        <v>0</v>
      </c>
      <c r="H182" s="8"/>
      <c r="I182" s="9">
        <f t="shared" si="6"/>
        <v>0</v>
      </c>
      <c r="J182" s="7"/>
      <c r="K182" s="5"/>
      <c r="L182" s="6"/>
    </row>
    <row r="183" spans="1:12" ht="16.5" customHeight="1">
      <c r="A183" s="2">
        <v>181</v>
      </c>
      <c r="B183" s="4"/>
      <c r="C183" s="5"/>
      <c r="D183" s="6"/>
      <c r="E183" s="4"/>
      <c r="F183" s="6"/>
      <c r="G183" s="7">
        <f t="shared" si="5"/>
        <v>0</v>
      </c>
      <c r="H183" s="8"/>
      <c r="I183" s="9">
        <f t="shared" si="6"/>
        <v>0</v>
      </c>
      <c r="J183" s="7"/>
      <c r="K183" s="5"/>
      <c r="L183" s="6"/>
    </row>
    <row r="184" spans="1:12" ht="16.5" customHeight="1">
      <c r="A184" s="2">
        <v>182</v>
      </c>
      <c r="B184" s="4"/>
      <c r="C184" s="5"/>
      <c r="D184" s="6"/>
      <c r="E184" s="4"/>
      <c r="F184" s="6"/>
      <c r="G184" s="7">
        <f t="shared" si="5"/>
        <v>0</v>
      </c>
      <c r="H184" s="8"/>
      <c r="I184" s="9">
        <f t="shared" si="6"/>
        <v>0</v>
      </c>
      <c r="J184" s="7"/>
      <c r="K184" s="5"/>
      <c r="L184" s="6"/>
    </row>
    <row r="185" spans="1:12" ht="16.5" customHeight="1">
      <c r="A185" s="2">
        <v>183</v>
      </c>
      <c r="B185" s="4"/>
      <c r="C185" s="5"/>
      <c r="D185" s="6"/>
      <c r="E185" s="4"/>
      <c r="F185" s="6"/>
      <c r="G185" s="7">
        <f t="shared" si="5"/>
        <v>0</v>
      </c>
      <c r="H185" s="8"/>
      <c r="I185" s="9">
        <f t="shared" si="6"/>
        <v>0</v>
      </c>
      <c r="J185" s="7"/>
      <c r="K185" s="5"/>
      <c r="L185" s="6"/>
    </row>
    <row r="186" spans="1:12" ht="16.5" customHeight="1">
      <c r="A186" s="2">
        <v>184</v>
      </c>
      <c r="B186" s="4"/>
      <c r="C186" s="5"/>
      <c r="D186" s="6"/>
      <c r="E186" s="4"/>
      <c r="F186" s="6"/>
      <c r="G186" s="7">
        <f t="shared" si="5"/>
        <v>0</v>
      </c>
      <c r="H186" s="8"/>
      <c r="I186" s="9">
        <f t="shared" si="6"/>
        <v>0</v>
      </c>
      <c r="J186" s="7"/>
      <c r="K186" s="5"/>
      <c r="L186" s="6"/>
    </row>
    <row r="187" spans="1:12" ht="16.5" customHeight="1">
      <c r="A187" s="2">
        <v>185</v>
      </c>
      <c r="B187" s="4"/>
      <c r="C187" s="5"/>
      <c r="D187" s="6"/>
      <c r="E187" s="4"/>
      <c r="F187" s="6"/>
      <c r="G187" s="7">
        <f t="shared" si="5"/>
        <v>0</v>
      </c>
      <c r="H187" s="8"/>
      <c r="I187" s="9">
        <f t="shared" si="6"/>
        <v>0</v>
      </c>
      <c r="J187" s="7"/>
      <c r="K187" s="5"/>
      <c r="L187" s="6"/>
    </row>
    <row r="188" spans="1:12" ht="16.5" customHeight="1">
      <c r="A188" s="2">
        <v>186</v>
      </c>
      <c r="B188" s="4"/>
      <c r="C188" s="5"/>
      <c r="D188" s="6"/>
      <c r="E188" s="4"/>
      <c r="F188" s="6"/>
      <c r="G188" s="7">
        <f t="shared" si="5"/>
        <v>0</v>
      </c>
      <c r="H188" s="8"/>
      <c r="I188" s="9">
        <f t="shared" si="6"/>
        <v>0</v>
      </c>
      <c r="J188" s="7"/>
      <c r="K188" s="5"/>
      <c r="L188" s="6"/>
    </row>
    <row r="189" spans="1:12" ht="16.5" customHeight="1">
      <c r="A189" s="2">
        <v>187</v>
      </c>
      <c r="B189" s="4"/>
      <c r="C189" s="5"/>
      <c r="D189" s="6"/>
      <c r="E189" s="4"/>
      <c r="F189" s="6"/>
      <c r="G189" s="7">
        <f t="shared" si="5"/>
        <v>0</v>
      </c>
      <c r="H189" s="8"/>
      <c r="I189" s="9">
        <f t="shared" si="6"/>
        <v>0</v>
      </c>
      <c r="J189" s="7"/>
      <c r="K189" s="5"/>
      <c r="L189" s="6"/>
    </row>
    <row r="190" spans="1:12" ht="16.5" customHeight="1">
      <c r="A190" s="2">
        <v>188</v>
      </c>
      <c r="B190" s="4"/>
      <c r="C190" s="5"/>
      <c r="D190" s="6"/>
      <c r="E190" s="4"/>
      <c r="F190" s="6"/>
      <c r="G190" s="7">
        <f t="shared" si="5"/>
        <v>0</v>
      </c>
      <c r="H190" s="8"/>
      <c r="I190" s="9">
        <f t="shared" si="6"/>
        <v>0</v>
      </c>
      <c r="J190" s="7"/>
      <c r="K190" s="5"/>
      <c r="L190" s="6"/>
    </row>
    <row r="191" spans="1:12" ht="16.5" customHeight="1">
      <c r="A191" s="2">
        <v>189</v>
      </c>
      <c r="B191" s="4"/>
      <c r="C191" s="5"/>
      <c r="D191" s="6"/>
      <c r="E191" s="4"/>
      <c r="F191" s="6"/>
      <c r="G191" s="7">
        <f t="shared" si="5"/>
        <v>0</v>
      </c>
      <c r="H191" s="8"/>
      <c r="I191" s="9">
        <f t="shared" si="6"/>
        <v>0</v>
      </c>
      <c r="J191" s="7"/>
      <c r="K191" s="5"/>
      <c r="L191" s="6"/>
    </row>
    <row r="192" spans="1:12" ht="16.5" customHeight="1">
      <c r="A192" s="2">
        <v>190</v>
      </c>
      <c r="B192" s="4"/>
      <c r="C192" s="5"/>
      <c r="D192" s="6"/>
      <c r="E192" s="4"/>
      <c r="F192" s="6"/>
      <c r="G192" s="7">
        <f t="shared" si="5"/>
        <v>0</v>
      </c>
      <c r="H192" s="8"/>
      <c r="I192" s="9">
        <f t="shared" si="6"/>
        <v>0</v>
      </c>
      <c r="J192" s="7"/>
      <c r="K192" s="5"/>
      <c r="L192" s="6"/>
    </row>
    <row r="193" spans="1:12" ht="16.5" customHeight="1">
      <c r="A193" s="2">
        <v>191</v>
      </c>
      <c r="B193" s="4"/>
      <c r="C193" s="5"/>
      <c r="D193" s="6"/>
      <c r="E193" s="4"/>
      <c r="F193" s="6"/>
      <c r="G193" s="7">
        <f t="shared" si="5"/>
        <v>0</v>
      </c>
      <c r="H193" s="8"/>
      <c r="I193" s="9">
        <f t="shared" si="6"/>
        <v>0</v>
      </c>
      <c r="J193" s="7"/>
      <c r="K193" s="5"/>
      <c r="L193" s="6"/>
    </row>
    <row r="194" spans="1:12" ht="16.5" customHeight="1">
      <c r="A194" s="2">
        <v>192</v>
      </c>
      <c r="B194" s="4"/>
      <c r="C194" s="5"/>
      <c r="D194" s="6"/>
      <c r="E194" s="4"/>
      <c r="F194" s="6"/>
      <c r="G194" s="7">
        <f t="shared" si="5"/>
        <v>0</v>
      </c>
      <c r="H194" s="8"/>
      <c r="I194" s="9">
        <f t="shared" si="6"/>
        <v>0</v>
      </c>
      <c r="J194" s="7"/>
      <c r="K194" s="5"/>
      <c r="L194" s="6"/>
    </row>
    <row r="195" spans="1:12" ht="16.5" customHeight="1">
      <c r="A195" s="2">
        <v>193</v>
      </c>
      <c r="B195" s="4"/>
      <c r="C195" s="5"/>
      <c r="D195" s="6"/>
      <c r="E195" s="4"/>
      <c r="F195" s="6"/>
      <c r="G195" s="7">
        <f t="shared" si="5"/>
        <v>0</v>
      </c>
      <c r="H195" s="8"/>
      <c r="I195" s="9">
        <f t="shared" si="6"/>
        <v>0</v>
      </c>
      <c r="J195" s="7"/>
      <c r="K195" s="5"/>
      <c r="L195" s="6"/>
    </row>
    <row r="196" spans="1:12" ht="16.5" customHeight="1">
      <c r="A196" s="2">
        <v>194</v>
      </c>
      <c r="B196" s="4"/>
      <c r="C196" s="5"/>
      <c r="D196" s="6"/>
      <c r="E196" s="4"/>
      <c r="F196" s="6"/>
      <c r="G196" s="7">
        <f t="shared" ref="G196:G259" si="7">J196/(1+H196)</f>
        <v>0</v>
      </c>
      <c r="H196" s="8"/>
      <c r="I196" s="9">
        <f t="shared" si="6"/>
        <v>0</v>
      </c>
      <c r="J196" s="7"/>
      <c r="K196" s="5"/>
      <c r="L196" s="6"/>
    </row>
    <row r="197" spans="1:12" ht="16.5" customHeight="1">
      <c r="A197" s="2">
        <v>195</v>
      </c>
      <c r="B197" s="4"/>
      <c r="C197" s="5"/>
      <c r="D197" s="6"/>
      <c r="E197" s="4"/>
      <c r="F197" s="6"/>
      <c r="G197" s="7">
        <f t="shared" si="7"/>
        <v>0</v>
      </c>
      <c r="H197" s="8"/>
      <c r="I197" s="9">
        <f t="shared" si="6"/>
        <v>0</v>
      </c>
      <c r="J197" s="7"/>
      <c r="K197" s="5"/>
      <c r="L197" s="6"/>
    </row>
    <row r="198" spans="1:12" ht="16.5" customHeight="1">
      <c r="A198" s="2">
        <v>196</v>
      </c>
      <c r="B198" s="4"/>
      <c r="C198" s="5"/>
      <c r="D198" s="6"/>
      <c r="E198" s="4"/>
      <c r="F198" s="6"/>
      <c r="G198" s="7">
        <f t="shared" si="7"/>
        <v>0</v>
      </c>
      <c r="H198" s="8"/>
      <c r="I198" s="9">
        <f t="shared" si="6"/>
        <v>0</v>
      </c>
      <c r="J198" s="7"/>
      <c r="K198" s="5"/>
      <c r="L198" s="6"/>
    </row>
    <row r="199" spans="1:12" ht="16.5" customHeight="1">
      <c r="A199" s="2">
        <v>197</v>
      </c>
      <c r="B199" s="4"/>
      <c r="C199" s="5"/>
      <c r="D199" s="6"/>
      <c r="E199" s="4"/>
      <c r="F199" s="6"/>
      <c r="G199" s="7">
        <f t="shared" si="7"/>
        <v>0</v>
      </c>
      <c r="H199" s="8"/>
      <c r="I199" s="9">
        <f t="shared" si="6"/>
        <v>0</v>
      </c>
      <c r="J199" s="7"/>
      <c r="K199" s="5"/>
      <c r="L199" s="6"/>
    </row>
    <row r="200" spans="1:12" ht="16.5" customHeight="1">
      <c r="A200" s="2">
        <v>198</v>
      </c>
      <c r="B200" s="4"/>
      <c r="C200" s="5"/>
      <c r="D200" s="6"/>
      <c r="E200" s="4"/>
      <c r="F200" s="6"/>
      <c r="G200" s="7">
        <f t="shared" si="7"/>
        <v>0</v>
      </c>
      <c r="H200" s="8"/>
      <c r="I200" s="9">
        <f t="shared" ref="I200:I263" si="8">G200*H200</f>
        <v>0</v>
      </c>
      <c r="J200" s="7"/>
      <c r="K200" s="5"/>
      <c r="L200" s="6"/>
    </row>
    <row r="201" spans="1:12" ht="16.5" customHeight="1">
      <c r="A201" s="2">
        <v>199</v>
      </c>
      <c r="B201" s="4"/>
      <c r="C201" s="5"/>
      <c r="D201" s="6"/>
      <c r="E201" s="4"/>
      <c r="F201" s="6"/>
      <c r="G201" s="7">
        <f t="shared" si="7"/>
        <v>0</v>
      </c>
      <c r="H201" s="8"/>
      <c r="I201" s="9">
        <f t="shared" si="8"/>
        <v>0</v>
      </c>
      <c r="J201" s="7"/>
      <c r="K201" s="5"/>
      <c r="L201" s="6"/>
    </row>
    <row r="202" spans="1:12" ht="16.5" customHeight="1">
      <c r="A202" s="2">
        <v>200</v>
      </c>
      <c r="B202" s="4"/>
      <c r="C202" s="5"/>
      <c r="D202" s="6"/>
      <c r="E202" s="4"/>
      <c r="F202" s="6"/>
      <c r="G202" s="7">
        <f t="shared" si="7"/>
        <v>0</v>
      </c>
      <c r="H202" s="8"/>
      <c r="I202" s="9">
        <f t="shared" si="8"/>
        <v>0</v>
      </c>
      <c r="J202" s="7"/>
      <c r="K202" s="5"/>
      <c r="L202" s="6"/>
    </row>
    <row r="203" spans="1:12" ht="16.5" customHeight="1">
      <c r="A203" s="2">
        <v>201</v>
      </c>
      <c r="B203" s="4"/>
      <c r="C203" s="5"/>
      <c r="D203" s="6"/>
      <c r="E203" s="4"/>
      <c r="F203" s="6"/>
      <c r="G203" s="7">
        <f t="shared" si="7"/>
        <v>0</v>
      </c>
      <c r="H203" s="8"/>
      <c r="I203" s="9">
        <f t="shared" si="8"/>
        <v>0</v>
      </c>
      <c r="J203" s="7"/>
      <c r="K203" s="5"/>
      <c r="L203" s="6"/>
    </row>
    <row r="204" spans="1:12" ht="16.5" customHeight="1">
      <c r="A204" s="2">
        <v>202</v>
      </c>
      <c r="B204" s="4"/>
      <c r="C204" s="5"/>
      <c r="D204" s="6"/>
      <c r="E204" s="4"/>
      <c r="F204" s="6"/>
      <c r="G204" s="7">
        <f t="shared" si="7"/>
        <v>0</v>
      </c>
      <c r="H204" s="8"/>
      <c r="I204" s="9">
        <f t="shared" si="8"/>
        <v>0</v>
      </c>
      <c r="J204" s="7"/>
      <c r="K204" s="5"/>
      <c r="L204" s="6"/>
    </row>
    <row r="205" spans="1:12" ht="16.5" customHeight="1">
      <c r="A205" s="2">
        <v>203</v>
      </c>
      <c r="B205" s="4"/>
      <c r="C205" s="5"/>
      <c r="D205" s="6"/>
      <c r="E205" s="4"/>
      <c r="F205" s="6"/>
      <c r="G205" s="7">
        <f t="shared" si="7"/>
        <v>0</v>
      </c>
      <c r="H205" s="8"/>
      <c r="I205" s="9">
        <f t="shared" si="8"/>
        <v>0</v>
      </c>
      <c r="J205" s="7"/>
      <c r="K205" s="5"/>
      <c r="L205" s="6"/>
    </row>
    <row r="206" spans="1:12" ht="16.5" customHeight="1">
      <c r="A206" s="2">
        <v>204</v>
      </c>
      <c r="B206" s="4"/>
      <c r="C206" s="5"/>
      <c r="D206" s="6"/>
      <c r="E206" s="4"/>
      <c r="F206" s="6"/>
      <c r="G206" s="7">
        <f t="shared" si="7"/>
        <v>0</v>
      </c>
      <c r="H206" s="8"/>
      <c r="I206" s="9">
        <f t="shared" si="8"/>
        <v>0</v>
      </c>
      <c r="J206" s="7"/>
      <c r="K206" s="5"/>
      <c r="L206" s="6"/>
    </row>
    <row r="207" spans="1:12" ht="16.5" customHeight="1">
      <c r="A207" s="2">
        <v>205</v>
      </c>
      <c r="B207" s="4"/>
      <c r="C207" s="5"/>
      <c r="D207" s="6"/>
      <c r="E207" s="4"/>
      <c r="F207" s="6"/>
      <c r="G207" s="7">
        <f t="shared" si="7"/>
        <v>0</v>
      </c>
      <c r="H207" s="8"/>
      <c r="I207" s="9">
        <f t="shared" si="8"/>
        <v>0</v>
      </c>
      <c r="J207" s="7"/>
      <c r="K207" s="5"/>
      <c r="L207" s="6"/>
    </row>
    <row r="208" spans="1:12" ht="16.5" customHeight="1">
      <c r="A208" s="2">
        <v>206</v>
      </c>
      <c r="B208" s="4"/>
      <c r="C208" s="5"/>
      <c r="D208" s="6"/>
      <c r="E208" s="4"/>
      <c r="F208" s="6"/>
      <c r="G208" s="7">
        <f t="shared" si="7"/>
        <v>0</v>
      </c>
      <c r="H208" s="8"/>
      <c r="I208" s="9">
        <f t="shared" si="8"/>
        <v>0</v>
      </c>
      <c r="J208" s="7"/>
      <c r="K208" s="5"/>
      <c r="L208" s="6"/>
    </row>
    <row r="209" spans="1:12" ht="16.5" customHeight="1">
      <c r="A209" s="2">
        <v>207</v>
      </c>
      <c r="B209" s="4"/>
      <c r="C209" s="5"/>
      <c r="D209" s="6"/>
      <c r="E209" s="4"/>
      <c r="F209" s="6"/>
      <c r="G209" s="7">
        <f t="shared" si="7"/>
        <v>0</v>
      </c>
      <c r="H209" s="8"/>
      <c r="I209" s="9">
        <f t="shared" si="8"/>
        <v>0</v>
      </c>
      <c r="J209" s="7"/>
      <c r="K209" s="5"/>
      <c r="L209" s="6"/>
    </row>
    <row r="210" spans="1:12" ht="16.5" customHeight="1">
      <c r="A210" s="2">
        <v>208</v>
      </c>
      <c r="B210" s="4"/>
      <c r="C210" s="5"/>
      <c r="D210" s="6"/>
      <c r="E210" s="4"/>
      <c r="F210" s="6"/>
      <c r="G210" s="7">
        <f t="shared" si="7"/>
        <v>0</v>
      </c>
      <c r="H210" s="8"/>
      <c r="I210" s="9">
        <f t="shared" si="8"/>
        <v>0</v>
      </c>
      <c r="J210" s="7"/>
      <c r="K210" s="5"/>
      <c r="L210" s="6"/>
    </row>
    <row r="211" spans="1:12" ht="16.5" customHeight="1">
      <c r="A211" s="2">
        <v>209</v>
      </c>
      <c r="B211" s="4"/>
      <c r="C211" s="5"/>
      <c r="D211" s="6"/>
      <c r="E211" s="4"/>
      <c r="F211" s="6"/>
      <c r="G211" s="7">
        <f t="shared" si="7"/>
        <v>0</v>
      </c>
      <c r="H211" s="8"/>
      <c r="I211" s="9">
        <f t="shared" si="8"/>
        <v>0</v>
      </c>
      <c r="J211" s="7"/>
      <c r="K211" s="5"/>
      <c r="L211" s="6"/>
    </row>
    <row r="212" spans="1:12" ht="16.5" customHeight="1">
      <c r="A212" s="2">
        <v>210</v>
      </c>
      <c r="B212" s="4"/>
      <c r="C212" s="5"/>
      <c r="D212" s="6"/>
      <c r="E212" s="4"/>
      <c r="F212" s="6"/>
      <c r="G212" s="7">
        <f t="shared" si="7"/>
        <v>0</v>
      </c>
      <c r="H212" s="8"/>
      <c r="I212" s="9">
        <f t="shared" si="8"/>
        <v>0</v>
      </c>
      <c r="J212" s="7"/>
      <c r="K212" s="5"/>
      <c r="L212" s="6"/>
    </row>
    <row r="213" spans="1:12" ht="16.5" customHeight="1">
      <c r="A213" s="2">
        <v>211</v>
      </c>
      <c r="B213" s="4"/>
      <c r="C213" s="5"/>
      <c r="D213" s="6"/>
      <c r="E213" s="4"/>
      <c r="F213" s="6"/>
      <c r="G213" s="7">
        <f t="shared" si="7"/>
        <v>0</v>
      </c>
      <c r="H213" s="8"/>
      <c r="I213" s="9">
        <f t="shared" si="8"/>
        <v>0</v>
      </c>
      <c r="J213" s="7"/>
      <c r="K213" s="5"/>
      <c r="L213" s="6"/>
    </row>
    <row r="214" spans="1:12" ht="16.5" customHeight="1">
      <c r="A214" s="2">
        <v>212</v>
      </c>
      <c r="B214" s="4"/>
      <c r="C214" s="5"/>
      <c r="D214" s="6"/>
      <c r="E214" s="4"/>
      <c r="F214" s="6"/>
      <c r="G214" s="7">
        <f t="shared" si="7"/>
        <v>0</v>
      </c>
      <c r="H214" s="8"/>
      <c r="I214" s="9">
        <f t="shared" si="8"/>
        <v>0</v>
      </c>
      <c r="J214" s="7"/>
      <c r="K214" s="5"/>
      <c r="L214" s="6"/>
    </row>
    <row r="215" spans="1:12" ht="16.5" customHeight="1">
      <c r="A215" s="2">
        <v>213</v>
      </c>
      <c r="B215" s="4"/>
      <c r="C215" s="5"/>
      <c r="D215" s="6"/>
      <c r="E215" s="4"/>
      <c r="F215" s="6"/>
      <c r="G215" s="7">
        <f t="shared" si="7"/>
        <v>0</v>
      </c>
      <c r="H215" s="8"/>
      <c r="I215" s="9">
        <f t="shared" si="8"/>
        <v>0</v>
      </c>
      <c r="J215" s="7"/>
      <c r="K215" s="5"/>
      <c r="L215" s="6"/>
    </row>
    <row r="216" spans="1:12" ht="16.5" customHeight="1">
      <c r="A216" s="2">
        <v>214</v>
      </c>
      <c r="B216" s="4"/>
      <c r="C216" s="5"/>
      <c r="D216" s="6"/>
      <c r="E216" s="4"/>
      <c r="F216" s="6"/>
      <c r="G216" s="7">
        <f t="shared" si="7"/>
        <v>0</v>
      </c>
      <c r="H216" s="8"/>
      <c r="I216" s="9">
        <f t="shared" si="8"/>
        <v>0</v>
      </c>
      <c r="J216" s="7"/>
      <c r="K216" s="5"/>
      <c r="L216" s="6"/>
    </row>
    <row r="217" spans="1:12" ht="16.5" customHeight="1">
      <c r="A217" s="2">
        <v>215</v>
      </c>
      <c r="B217" s="4"/>
      <c r="C217" s="5"/>
      <c r="D217" s="6"/>
      <c r="E217" s="4"/>
      <c r="F217" s="6"/>
      <c r="G217" s="7">
        <f t="shared" si="7"/>
        <v>0</v>
      </c>
      <c r="H217" s="8"/>
      <c r="I217" s="9">
        <f t="shared" si="8"/>
        <v>0</v>
      </c>
      <c r="J217" s="7"/>
      <c r="K217" s="5"/>
      <c r="L217" s="6"/>
    </row>
    <row r="218" spans="1:12" ht="16.5" customHeight="1">
      <c r="A218" s="2">
        <v>216</v>
      </c>
      <c r="B218" s="4"/>
      <c r="C218" s="5"/>
      <c r="D218" s="6"/>
      <c r="E218" s="4"/>
      <c r="F218" s="6"/>
      <c r="G218" s="7">
        <f t="shared" si="7"/>
        <v>0</v>
      </c>
      <c r="H218" s="8"/>
      <c r="I218" s="9">
        <f t="shared" si="8"/>
        <v>0</v>
      </c>
      <c r="J218" s="7"/>
      <c r="K218" s="5"/>
      <c r="L218" s="6"/>
    </row>
    <row r="219" spans="1:12" ht="16.5" customHeight="1">
      <c r="A219" s="2">
        <v>217</v>
      </c>
      <c r="B219" s="4"/>
      <c r="C219" s="5"/>
      <c r="D219" s="6"/>
      <c r="E219" s="4"/>
      <c r="F219" s="6"/>
      <c r="G219" s="7">
        <f t="shared" si="7"/>
        <v>0</v>
      </c>
      <c r="H219" s="8"/>
      <c r="I219" s="9">
        <f t="shared" si="8"/>
        <v>0</v>
      </c>
      <c r="J219" s="7"/>
      <c r="K219" s="5"/>
      <c r="L219" s="6"/>
    </row>
    <row r="220" spans="1:12" ht="16.5" customHeight="1">
      <c r="A220" s="2">
        <v>218</v>
      </c>
      <c r="B220" s="4"/>
      <c r="C220" s="5"/>
      <c r="D220" s="6"/>
      <c r="E220" s="4"/>
      <c r="F220" s="6"/>
      <c r="G220" s="7">
        <f t="shared" si="7"/>
        <v>0</v>
      </c>
      <c r="H220" s="8"/>
      <c r="I220" s="9">
        <f t="shared" si="8"/>
        <v>0</v>
      </c>
      <c r="J220" s="7"/>
      <c r="K220" s="5"/>
      <c r="L220" s="6"/>
    </row>
    <row r="221" spans="1:12" ht="16.5" customHeight="1">
      <c r="A221" s="2">
        <v>219</v>
      </c>
      <c r="B221" s="4"/>
      <c r="C221" s="5"/>
      <c r="D221" s="6"/>
      <c r="E221" s="4"/>
      <c r="F221" s="6"/>
      <c r="G221" s="7">
        <f t="shared" si="7"/>
        <v>0</v>
      </c>
      <c r="H221" s="8"/>
      <c r="I221" s="9">
        <f t="shared" si="8"/>
        <v>0</v>
      </c>
      <c r="J221" s="7"/>
      <c r="K221" s="5"/>
      <c r="L221" s="6"/>
    </row>
    <row r="222" spans="1:12" ht="16.5" customHeight="1">
      <c r="A222" s="2">
        <v>220</v>
      </c>
      <c r="B222" s="4"/>
      <c r="C222" s="5"/>
      <c r="D222" s="6"/>
      <c r="E222" s="4"/>
      <c r="F222" s="6"/>
      <c r="G222" s="7">
        <f t="shared" si="7"/>
        <v>0</v>
      </c>
      <c r="H222" s="8"/>
      <c r="I222" s="9">
        <f t="shared" si="8"/>
        <v>0</v>
      </c>
      <c r="J222" s="7"/>
      <c r="K222" s="5"/>
      <c r="L222" s="6"/>
    </row>
    <row r="223" spans="1:12" ht="16.5" customHeight="1">
      <c r="A223" s="2">
        <v>221</v>
      </c>
      <c r="B223" s="4"/>
      <c r="C223" s="5"/>
      <c r="D223" s="6"/>
      <c r="E223" s="4"/>
      <c r="F223" s="6"/>
      <c r="G223" s="7">
        <f t="shared" si="7"/>
        <v>0</v>
      </c>
      <c r="H223" s="8"/>
      <c r="I223" s="9">
        <f t="shared" si="8"/>
        <v>0</v>
      </c>
      <c r="J223" s="7"/>
      <c r="K223" s="5"/>
      <c r="L223" s="6"/>
    </row>
    <row r="224" spans="1:12" ht="16.5" customHeight="1">
      <c r="A224" s="2">
        <v>222</v>
      </c>
      <c r="B224" s="4"/>
      <c r="C224" s="5"/>
      <c r="D224" s="6"/>
      <c r="E224" s="4"/>
      <c r="F224" s="6"/>
      <c r="G224" s="7">
        <f t="shared" si="7"/>
        <v>0</v>
      </c>
      <c r="H224" s="8"/>
      <c r="I224" s="9">
        <f t="shared" si="8"/>
        <v>0</v>
      </c>
      <c r="J224" s="7"/>
      <c r="K224" s="5"/>
      <c r="L224" s="6"/>
    </row>
    <row r="225" spans="1:12" ht="16.5" customHeight="1">
      <c r="A225" s="2">
        <v>223</v>
      </c>
      <c r="B225" s="4"/>
      <c r="C225" s="5"/>
      <c r="D225" s="6"/>
      <c r="E225" s="4"/>
      <c r="F225" s="6"/>
      <c r="G225" s="7">
        <f t="shared" si="7"/>
        <v>0</v>
      </c>
      <c r="H225" s="8"/>
      <c r="I225" s="9">
        <f t="shared" si="8"/>
        <v>0</v>
      </c>
      <c r="J225" s="7"/>
      <c r="K225" s="5"/>
      <c r="L225" s="6"/>
    </row>
    <row r="226" spans="1:12" ht="16.5" customHeight="1">
      <c r="A226" s="2">
        <v>224</v>
      </c>
      <c r="B226" s="4"/>
      <c r="C226" s="5"/>
      <c r="D226" s="6"/>
      <c r="E226" s="4"/>
      <c r="F226" s="6"/>
      <c r="G226" s="7">
        <f t="shared" si="7"/>
        <v>0</v>
      </c>
      <c r="H226" s="8"/>
      <c r="I226" s="9">
        <f t="shared" si="8"/>
        <v>0</v>
      </c>
      <c r="J226" s="7"/>
      <c r="K226" s="5"/>
      <c r="L226" s="6"/>
    </row>
    <row r="227" spans="1:12" ht="16.5" customHeight="1">
      <c r="A227" s="2">
        <v>225</v>
      </c>
      <c r="B227" s="4"/>
      <c r="C227" s="5"/>
      <c r="D227" s="6"/>
      <c r="E227" s="4"/>
      <c r="F227" s="6"/>
      <c r="G227" s="7">
        <f t="shared" si="7"/>
        <v>0</v>
      </c>
      <c r="H227" s="8"/>
      <c r="I227" s="9">
        <f t="shared" si="8"/>
        <v>0</v>
      </c>
      <c r="J227" s="7"/>
      <c r="K227" s="5"/>
      <c r="L227" s="6"/>
    </row>
    <row r="228" spans="1:12" ht="16.5" customHeight="1">
      <c r="A228" s="2">
        <v>226</v>
      </c>
      <c r="B228" s="4"/>
      <c r="C228" s="5"/>
      <c r="D228" s="6"/>
      <c r="E228" s="4"/>
      <c r="F228" s="6"/>
      <c r="G228" s="7">
        <f t="shared" si="7"/>
        <v>0</v>
      </c>
      <c r="H228" s="8"/>
      <c r="I228" s="9">
        <f t="shared" si="8"/>
        <v>0</v>
      </c>
      <c r="J228" s="7"/>
      <c r="K228" s="5"/>
      <c r="L228" s="6"/>
    </row>
    <row r="229" spans="1:12" ht="16.5" customHeight="1">
      <c r="A229" s="2">
        <v>227</v>
      </c>
      <c r="B229" s="4"/>
      <c r="C229" s="5"/>
      <c r="D229" s="6"/>
      <c r="E229" s="4"/>
      <c r="F229" s="6"/>
      <c r="G229" s="7">
        <f t="shared" si="7"/>
        <v>0</v>
      </c>
      <c r="H229" s="8"/>
      <c r="I229" s="9">
        <f t="shared" si="8"/>
        <v>0</v>
      </c>
      <c r="J229" s="7"/>
      <c r="K229" s="5"/>
      <c r="L229" s="6"/>
    </row>
    <row r="230" spans="1:12" ht="16.5" customHeight="1">
      <c r="A230" s="2">
        <v>228</v>
      </c>
      <c r="B230" s="4"/>
      <c r="C230" s="5"/>
      <c r="D230" s="6"/>
      <c r="E230" s="4"/>
      <c r="F230" s="6"/>
      <c r="G230" s="7">
        <f t="shared" si="7"/>
        <v>0</v>
      </c>
      <c r="H230" s="8"/>
      <c r="I230" s="9">
        <f t="shared" si="8"/>
        <v>0</v>
      </c>
      <c r="J230" s="7"/>
      <c r="K230" s="5"/>
      <c r="L230" s="6"/>
    </row>
    <row r="231" spans="1:12" ht="16.5" customHeight="1">
      <c r="A231" s="2">
        <v>229</v>
      </c>
      <c r="B231" s="4"/>
      <c r="C231" s="5"/>
      <c r="D231" s="6"/>
      <c r="E231" s="4"/>
      <c r="F231" s="6"/>
      <c r="G231" s="7">
        <f t="shared" si="7"/>
        <v>0</v>
      </c>
      <c r="H231" s="8"/>
      <c r="I231" s="9">
        <f t="shared" si="8"/>
        <v>0</v>
      </c>
      <c r="J231" s="7"/>
      <c r="K231" s="5"/>
      <c r="L231" s="6"/>
    </row>
    <row r="232" spans="1:12" ht="16.5" customHeight="1">
      <c r="A232" s="2">
        <v>230</v>
      </c>
      <c r="B232" s="4"/>
      <c r="C232" s="5"/>
      <c r="D232" s="6"/>
      <c r="E232" s="4"/>
      <c r="F232" s="6"/>
      <c r="G232" s="7">
        <f t="shared" si="7"/>
        <v>0</v>
      </c>
      <c r="H232" s="8"/>
      <c r="I232" s="9">
        <f t="shared" si="8"/>
        <v>0</v>
      </c>
      <c r="J232" s="7"/>
      <c r="K232" s="5"/>
      <c r="L232" s="6"/>
    </row>
    <row r="233" spans="1:12" ht="16.5" customHeight="1">
      <c r="A233" s="2">
        <v>231</v>
      </c>
      <c r="B233" s="4"/>
      <c r="C233" s="5"/>
      <c r="D233" s="6"/>
      <c r="E233" s="4"/>
      <c r="F233" s="6"/>
      <c r="G233" s="7">
        <f t="shared" si="7"/>
        <v>0</v>
      </c>
      <c r="H233" s="8"/>
      <c r="I233" s="9">
        <f t="shared" si="8"/>
        <v>0</v>
      </c>
      <c r="J233" s="7"/>
      <c r="K233" s="5"/>
      <c r="L233" s="6"/>
    </row>
    <row r="234" spans="1:12" ht="16.5" customHeight="1">
      <c r="A234" s="2">
        <v>232</v>
      </c>
      <c r="B234" s="4"/>
      <c r="C234" s="5"/>
      <c r="D234" s="6"/>
      <c r="E234" s="4"/>
      <c r="F234" s="6"/>
      <c r="G234" s="7">
        <f t="shared" si="7"/>
        <v>0</v>
      </c>
      <c r="H234" s="8"/>
      <c r="I234" s="9">
        <f t="shared" si="8"/>
        <v>0</v>
      </c>
      <c r="J234" s="7"/>
      <c r="K234" s="5"/>
      <c r="L234" s="6"/>
    </row>
    <row r="235" spans="1:12" ht="16.5" customHeight="1">
      <c r="A235" s="2">
        <v>233</v>
      </c>
      <c r="B235" s="4"/>
      <c r="C235" s="5"/>
      <c r="D235" s="6"/>
      <c r="E235" s="4"/>
      <c r="F235" s="6"/>
      <c r="G235" s="7">
        <f t="shared" si="7"/>
        <v>0</v>
      </c>
      <c r="H235" s="8"/>
      <c r="I235" s="9">
        <f t="shared" si="8"/>
        <v>0</v>
      </c>
      <c r="J235" s="7"/>
      <c r="K235" s="5"/>
      <c r="L235" s="6"/>
    </row>
    <row r="236" spans="1:12" ht="16.5" customHeight="1">
      <c r="A236" s="2">
        <v>234</v>
      </c>
      <c r="B236" s="4"/>
      <c r="C236" s="5"/>
      <c r="D236" s="6"/>
      <c r="E236" s="4"/>
      <c r="F236" s="6"/>
      <c r="G236" s="7">
        <f t="shared" si="7"/>
        <v>0</v>
      </c>
      <c r="H236" s="8"/>
      <c r="I236" s="9">
        <f t="shared" si="8"/>
        <v>0</v>
      </c>
      <c r="J236" s="7"/>
      <c r="K236" s="5"/>
      <c r="L236" s="6"/>
    </row>
    <row r="237" spans="1:12" ht="16.5" customHeight="1">
      <c r="A237" s="2">
        <v>235</v>
      </c>
      <c r="B237" s="4"/>
      <c r="C237" s="5"/>
      <c r="D237" s="6"/>
      <c r="E237" s="4"/>
      <c r="F237" s="6"/>
      <c r="G237" s="7">
        <f t="shared" si="7"/>
        <v>0</v>
      </c>
      <c r="H237" s="8"/>
      <c r="I237" s="9">
        <f t="shared" si="8"/>
        <v>0</v>
      </c>
      <c r="J237" s="7"/>
      <c r="K237" s="5"/>
      <c r="L237" s="6"/>
    </row>
    <row r="238" spans="1:12" ht="16.5" customHeight="1">
      <c r="A238" s="2">
        <v>236</v>
      </c>
      <c r="B238" s="4"/>
      <c r="C238" s="5"/>
      <c r="D238" s="6"/>
      <c r="E238" s="4"/>
      <c r="F238" s="6"/>
      <c r="G238" s="7">
        <f t="shared" si="7"/>
        <v>0</v>
      </c>
      <c r="H238" s="8"/>
      <c r="I238" s="9">
        <f t="shared" si="8"/>
        <v>0</v>
      </c>
      <c r="J238" s="7"/>
      <c r="K238" s="5"/>
      <c r="L238" s="6"/>
    </row>
    <row r="239" spans="1:12" ht="16.5" customHeight="1">
      <c r="A239" s="2">
        <v>237</v>
      </c>
      <c r="B239" s="4"/>
      <c r="C239" s="5"/>
      <c r="D239" s="6"/>
      <c r="E239" s="4"/>
      <c r="F239" s="6"/>
      <c r="G239" s="7">
        <f t="shared" si="7"/>
        <v>0</v>
      </c>
      <c r="H239" s="8"/>
      <c r="I239" s="9">
        <f t="shared" si="8"/>
        <v>0</v>
      </c>
      <c r="J239" s="7"/>
      <c r="K239" s="5"/>
      <c r="L239" s="6"/>
    </row>
    <row r="240" spans="1:12" ht="16.5" customHeight="1">
      <c r="A240" s="2">
        <v>238</v>
      </c>
      <c r="B240" s="4"/>
      <c r="C240" s="5"/>
      <c r="D240" s="6"/>
      <c r="E240" s="4"/>
      <c r="F240" s="6"/>
      <c r="G240" s="7">
        <f t="shared" si="7"/>
        <v>0</v>
      </c>
      <c r="H240" s="8"/>
      <c r="I240" s="9">
        <f t="shared" si="8"/>
        <v>0</v>
      </c>
      <c r="J240" s="7"/>
      <c r="K240" s="5"/>
      <c r="L240" s="6"/>
    </row>
    <row r="241" spans="1:12" ht="16.5" customHeight="1">
      <c r="A241" s="2">
        <v>239</v>
      </c>
      <c r="B241" s="4"/>
      <c r="C241" s="5"/>
      <c r="D241" s="6"/>
      <c r="E241" s="4"/>
      <c r="F241" s="6"/>
      <c r="G241" s="7">
        <f t="shared" si="7"/>
        <v>0</v>
      </c>
      <c r="H241" s="8"/>
      <c r="I241" s="9">
        <f t="shared" si="8"/>
        <v>0</v>
      </c>
      <c r="J241" s="7"/>
      <c r="K241" s="5"/>
      <c r="L241" s="6"/>
    </row>
    <row r="242" spans="1:12" ht="16.5" customHeight="1">
      <c r="A242" s="2">
        <v>240</v>
      </c>
      <c r="B242" s="4"/>
      <c r="C242" s="5"/>
      <c r="D242" s="6"/>
      <c r="E242" s="4"/>
      <c r="F242" s="6"/>
      <c r="G242" s="7">
        <f t="shared" si="7"/>
        <v>0</v>
      </c>
      <c r="H242" s="8"/>
      <c r="I242" s="9">
        <f t="shared" si="8"/>
        <v>0</v>
      </c>
      <c r="J242" s="7"/>
      <c r="K242" s="5"/>
      <c r="L242" s="6"/>
    </row>
    <row r="243" spans="1:12" ht="16.5" customHeight="1">
      <c r="A243" s="2">
        <v>241</v>
      </c>
      <c r="B243" s="4"/>
      <c r="C243" s="5"/>
      <c r="D243" s="6"/>
      <c r="E243" s="4"/>
      <c r="F243" s="6"/>
      <c r="G243" s="7">
        <f t="shared" si="7"/>
        <v>0</v>
      </c>
      <c r="H243" s="8"/>
      <c r="I243" s="9">
        <f t="shared" si="8"/>
        <v>0</v>
      </c>
      <c r="J243" s="7"/>
      <c r="K243" s="5"/>
      <c r="L243" s="6"/>
    </row>
    <row r="244" spans="1:12" ht="16.5" customHeight="1">
      <c r="A244" s="2">
        <v>242</v>
      </c>
      <c r="B244" s="4"/>
      <c r="C244" s="5"/>
      <c r="D244" s="6"/>
      <c r="E244" s="4"/>
      <c r="F244" s="6"/>
      <c r="G244" s="7">
        <f t="shared" si="7"/>
        <v>0</v>
      </c>
      <c r="H244" s="8"/>
      <c r="I244" s="9">
        <f t="shared" si="8"/>
        <v>0</v>
      </c>
      <c r="J244" s="7"/>
      <c r="K244" s="5"/>
      <c r="L244" s="6"/>
    </row>
    <row r="245" spans="1:12" ht="16.5" customHeight="1">
      <c r="A245" s="2">
        <v>243</v>
      </c>
      <c r="B245" s="4"/>
      <c r="C245" s="5"/>
      <c r="D245" s="6"/>
      <c r="E245" s="4"/>
      <c r="F245" s="6"/>
      <c r="G245" s="7">
        <f t="shared" si="7"/>
        <v>0</v>
      </c>
      <c r="H245" s="8"/>
      <c r="I245" s="9">
        <f t="shared" si="8"/>
        <v>0</v>
      </c>
      <c r="J245" s="7"/>
      <c r="K245" s="5"/>
      <c r="L245" s="6"/>
    </row>
    <row r="246" spans="1:12" ht="16.5" customHeight="1">
      <c r="A246" s="2">
        <v>244</v>
      </c>
      <c r="B246" s="4"/>
      <c r="C246" s="5"/>
      <c r="D246" s="6"/>
      <c r="E246" s="4"/>
      <c r="F246" s="6"/>
      <c r="G246" s="7">
        <f t="shared" si="7"/>
        <v>0</v>
      </c>
      <c r="H246" s="8"/>
      <c r="I246" s="9">
        <f t="shared" si="8"/>
        <v>0</v>
      </c>
      <c r="J246" s="7"/>
      <c r="K246" s="5"/>
      <c r="L246" s="6"/>
    </row>
    <row r="247" spans="1:12" ht="16.5" customHeight="1">
      <c r="A247" s="2">
        <v>245</v>
      </c>
      <c r="B247" s="4"/>
      <c r="C247" s="5"/>
      <c r="D247" s="6"/>
      <c r="E247" s="4"/>
      <c r="F247" s="6"/>
      <c r="G247" s="7">
        <f t="shared" si="7"/>
        <v>0</v>
      </c>
      <c r="H247" s="8"/>
      <c r="I247" s="9">
        <f t="shared" si="8"/>
        <v>0</v>
      </c>
      <c r="J247" s="7"/>
      <c r="K247" s="5"/>
      <c r="L247" s="6"/>
    </row>
    <row r="248" spans="1:12" ht="16.5" customHeight="1">
      <c r="A248" s="2">
        <v>246</v>
      </c>
      <c r="B248" s="4"/>
      <c r="C248" s="5"/>
      <c r="D248" s="6"/>
      <c r="E248" s="4"/>
      <c r="F248" s="6"/>
      <c r="G248" s="7">
        <f t="shared" si="7"/>
        <v>0</v>
      </c>
      <c r="H248" s="8"/>
      <c r="I248" s="9">
        <f t="shared" si="8"/>
        <v>0</v>
      </c>
      <c r="J248" s="7"/>
      <c r="K248" s="5"/>
      <c r="L248" s="6"/>
    </row>
    <row r="249" spans="1:12" ht="16.5" customHeight="1">
      <c r="A249" s="2">
        <v>247</v>
      </c>
      <c r="B249" s="4"/>
      <c r="C249" s="5"/>
      <c r="D249" s="6"/>
      <c r="E249" s="4"/>
      <c r="F249" s="6"/>
      <c r="G249" s="7">
        <f t="shared" si="7"/>
        <v>0</v>
      </c>
      <c r="H249" s="8"/>
      <c r="I249" s="9">
        <f t="shared" si="8"/>
        <v>0</v>
      </c>
      <c r="J249" s="7"/>
      <c r="K249" s="5"/>
      <c r="L249" s="6"/>
    </row>
    <row r="250" spans="1:12" ht="16.5" customHeight="1">
      <c r="A250" s="2">
        <v>248</v>
      </c>
      <c r="B250" s="4"/>
      <c r="C250" s="5"/>
      <c r="D250" s="6"/>
      <c r="E250" s="4"/>
      <c r="F250" s="6"/>
      <c r="G250" s="7">
        <f t="shared" si="7"/>
        <v>0</v>
      </c>
      <c r="H250" s="8"/>
      <c r="I250" s="9">
        <f t="shared" si="8"/>
        <v>0</v>
      </c>
      <c r="J250" s="7"/>
      <c r="K250" s="5"/>
      <c r="L250" s="6"/>
    </row>
    <row r="251" spans="1:12" ht="16.5" customHeight="1">
      <c r="A251" s="2">
        <v>249</v>
      </c>
      <c r="B251" s="4"/>
      <c r="C251" s="5"/>
      <c r="D251" s="6"/>
      <c r="E251" s="4"/>
      <c r="F251" s="6"/>
      <c r="G251" s="7">
        <f t="shared" si="7"/>
        <v>0</v>
      </c>
      <c r="H251" s="8"/>
      <c r="I251" s="9">
        <f t="shared" si="8"/>
        <v>0</v>
      </c>
      <c r="J251" s="7"/>
      <c r="K251" s="5"/>
      <c r="L251" s="6"/>
    </row>
    <row r="252" spans="1:12" ht="16.5" customHeight="1">
      <c r="A252" s="2">
        <v>250</v>
      </c>
      <c r="B252" s="4"/>
      <c r="C252" s="5"/>
      <c r="D252" s="6"/>
      <c r="E252" s="4"/>
      <c r="F252" s="6"/>
      <c r="G252" s="7">
        <f t="shared" si="7"/>
        <v>0</v>
      </c>
      <c r="H252" s="8"/>
      <c r="I252" s="9">
        <f t="shared" si="8"/>
        <v>0</v>
      </c>
      <c r="J252" s="7"/>
      <c r="K252" s="5"/>
      <c r="L252" s="6"/>
    </row>
    <row r="253" spans="1:12" ht="16.5" customHeight="1">
      <c r="A253" s="2">
        <v>251</v>
      </c>
      <c r="B253" s="4"/>
      <c r="C253" s="5"/>
      <c r="D253" s="6"/>
      <c r="E253" s="4"/>
      <c r="F253" s="6"/>
      <c r="G253" s="7">
        <f t="shared" si="7"/>
        <v>0</v>
      </c>
      <c r="H253" s="8"/>
      <c r="I253" s="9">
        <f t="shared" si="8"/>
        <v>0</v>
      </c>
      <c r="J253" s="7"/>
      <c r="K253" s="5"/>
      <c r="L253" s="6"/>
    </row>
    <row r="254" spans="1:12" ht="16.5" customHeight="1">
      <c r="A254" s="2">
        <v>252</v>
      </c>
      <c r="B254" s="4"/>
      <c r="C254" s="5"/>
      <c r="D254" s="6"/>
      <c r="E254" s="4"/>
      <c r="F254" s="6"/>
      <c r="G254" s="7">
        <f t="shared" si="7"/>
        <v>0</v>
      </c>
      <c r="H254" s="8"/>
      <c r="I254" s="9">
        <f t="shared" si="8"/>
        <v>0</v>
      </c>
      <c r="J254" s="7"/>
      <c r="K254" s="5"/>
      <c r="L254" s="6"/>
    </row>
    <row r="255" spans="1:12" ht="16.5" customHeight="1">
      <c r="A255" s="2">
        <v>253</v>
      </c>
      <c r="B255" s="4"/>
      <c r="C255" s="5"/>
      <c r="D255" s="6"/>
      <c r="E255" s="4"/>
      <c r="F255" s="6"/>
      <c r="G255" s="7">
        <f t="shared" si="7"/>
        <v>0</v>
      </c>
      <c r="H255" s="8"/>
      <c r="I255" s="9">
        <f t="shared" si="8"/>
        <v>0</v>
      </c>
      <c r="J255" s="7"/>
      <c r="K255" s="5"/>
      <c r="L255" s="6"/>
    </row>
    <row r="256" spans="1:12" ht="16.5" customHeight="1">
      <c r="A256" s="2">
        <v>254</v>
      </c>
      <c r="B256" s="4"/>
      <c r="C256" s="5"/>
      <c r="D256" s="6"/>
      <c r="E256" s="4"/>
      <c r="F256" s="6"/>
      <c r="G256" s="7">
        <f t="shared" si="7"/>
        <v>0</v>
      </c>
      <c r="H256" s="8"/>
      <c r="I256" s="9">
        <f t="shared" si="8"/>
        <v>0</v>
      </c>
      <c r="J256" s="7"/>
      <c r="K256" s="5"/>
      <c r="L256" s="6"/>
    </row>
    <row r="257" spans="1:12" ht="16.5" customHeight="1">
      <c r="A257" s="2">
        <v>255</v>
      </c>
      <c r="B257" s="4"/>
      <c r="C257" s="5"/>
      <c r="D257" s="6"/>
      <c r="E257" s="4"/>
      <c r="F257" s="6"/>
      <c r="G257" s="7">
        <f t="shared" si="7"/>
        <v>0</v>
      </c>
      <c r="H257" s="8"/>
      <c r="I257" s="9">
        <f t="shared" si="8"/>
        <v>0</v>
      </c>
      <c r="J257" s="7"/>
      <c r="K257" s="5"/>
      <c r="L257" s="6"/>
    </row>
    <row r="258" spans="1:12" ht="16.5" customHeight="1">
      <c r="A258" s="2">
        <v>256</v>
      </c>
      <c r="B258" s="4"/>
      <c r="C258" s="5"/>
      <c r="D258" s="6"/>
      <c r="E258" s="4"/>
      <c r="F258" s="6"/>
      <c r="G258" s="7">
        <f t="shared" si="7"/>
        <v>0</v>
      </c>
      <c r="H258" s="8"/>
      <c r="I258" s="9">
        <f t="shared" si="8"/>
        <v>0</v>
      </c>
      <c r="J258" s="7"/>
      <c r="K258" s="5"/>
      <c r="L258" s="6"/>
    </row>
    <row r="259" spans="1:12" ht="16.5" customHeight="1">
      <c r="A259" s="2">
        <v>257</v>
      </c>
      <c r="B259" s="4"/>
      <c r="C259" s="5"/>
      <c r="D259" s="6"/>
      <c r="E259" s="4"/>
      <c r="F259" s="6"/>
      <c r="G259" s="7">
        <f t="shared" si="7"/>
        <v>0</v>
      </c>
      <c r="H259" s="8"/>
      <c r="I259" s="9">
        <f t="shared" si="8"/>
        <v>0</v>
      </c>
      <c r="J259" s="7"/>
      <c r="K259" s="5"/>
      <c r="L259" s="6"/>
    </row>
    <row r="260" spans="1:12" ht="16.5" customHeight="1">
      <c r="A260" s="2">
        <v>258</v>
      </c>
      <c r="B260" s="4"/>
      <c r="C260" s="5"/>
      <c r="D260" s="6"/>
      <c r="E260" s="4"/>
      <c r="F260" s="6"/>
      <c r="G260" s="7">
        <f t="shared" ref="G260:G323" si="9">J260/(1+H260)</f>
        <v>0</v>
      </c>
      <c r="H260" s="8"/>
      <c r="I260" s="9">
        <f t="shared" si="8"/>
        <v>0</v>
      </c>
      <c r="J260" s="7"/>
      <c r="K260" s="5"/>
      <c r="L260" s="6"/>
    </row>
    <row r="261" spans="1:12" ht="16.5" customHeight="1">
      <c r="A261" s="2">
        <v>259</v>
      </c>
      <c r="B261" s="4"/>
      <c r="C261" s="5"/>
      <c r="D261" s="6"/>
      <c r="E261" s="4"/>
      <c r="F261" s="6"/>
      <c r="G261" s="7">
        <f t="shared" si="9"/>
        <v>0</v>
      </c>
      <c r="H261" s="8"/>
      <c r="I261" s="9">
        <f t="shared" si="8"/>
        <v>0</v>
      </c>
      <c r="J261" s="7"/>
      <c r="K261" s="5"/>
      <c r="L261" s="6"/>
    </row>
    <row r="262" spans="1:12" ht="16.5" customHeight="1">
      <c r="A262" s="2">
        <v>260</v>
      </c>
      <c r="B262" s="4"/>
      <c r="C262" s="5"/>
      <c r="D262" s="6"/>
      <c r="E262" s="4"/>
      <c r="F262" s="6"/>
      <c r="G262" s="7">
        <f t="shared" si="9"/>
        <v>0</v>
      </c>
      <c r="H262" s="8"/>
      <c r="I262" s="9">
        <f t="shared" si="8"/>
        <v>0</v>
      </c>
      <c r="J262" s="7"/>
      <c r="K262" s="5"/>
      <c r="L262" s="6"/>
    </row>
    <row r="263" spans="1:12" ht="16.5" customHeight="1">
      <c r="A263" s="2">
        <v>261</v>
      </c>
      <c r="B263" s="4"/>
      <c r="C263" s="5"/>
      <c r="D263" s="6"/>
      <c r="E263" s="4"/>
      <c r="F263" s="6"/>
      <c r="G263" s="7">
        <f t="shared" si="9"/>
        <v>0</v>
      </c>
      <c r="H263" s="8"/>
      <c r="I263" s="9">
        <f t="shared" si="8"/>
        <v>0</v>
      </c>
      <c r="J263" s="7"/>
      <c r="K263" s="5"/>
      <c r="L263" s="6"/>
    </row>
    <row r="264" spans="1:12" ht="16.5" customHeight="1">
      <c r="A264" s="2">
        <v>262</v>
      </c>
      <c r="B264" s="4"/>
      <c r="C264" s="5"/>
      <c r="D264" s="6"/>
      <c r="E264" s="4"/>
      <c r="F264" s="6"/>
      <c r="G264" s="7">
        <f t="shared" si="9"/>
        <v>0</v>
      </c>
      <c r="H264" s="8"/>
      <c r="I264" s="9">
        <f t="shared" ref="I264:I327" si="10">G264*H264</f>
        <v>0</v>
      </c>
      <c r="J264" s="7"/>
      <c r="K264" s="5"/>
      <c r="L264" s="6"/>
    </row>
    <row r="265" spans="1:12" ht="16.5" customHeight="1">
      <c r="A265" s="2">
        <v>263</v>
      </c>
      <c r="B265" s="4"/>
      <c r="C265" s="5"/>
      <c r="D265" s="6"/>
      <c r="E265" s="4"/>
      <c r="F265" s="6"/>
      <c r="G265" s="7">
        <f t="shared" si="9"/>
        <v>0</v>
      </c>
      <c r="H265" s="8"/>
      <c r="I265" s="9">
        <f t="shared" si="10"/>
        <v>0</v>
      </c>
      <c r="J265" s="7"/>
      <c r="K265" s="5"/>
      <c r="L265" s="6"/>
    </row>
    <row r="266" spans="1:12" ht="16.5" customHeight="1">
      <c r="A266" s="2">
        <v>264</v>
      </c>
      <c r="B266" s="4"/>
      <c r="C266" s="5"/>
      <c r="D266" s="6"/>
      <c r="E266" s="4"/>
      <c r="F266" s="6"/>
      <c r="G266" s="7">
        <f t="shared" si="9"/>
        <v>0</v>
      </c>
      <c r="H266" s="8"/>
      <c r="I266" s="9">
        <f t="shared" si="10"/>
        <v>0</v>
      </c>
      <c r="J266" s="7"/>
      <c r="K266" s="5"/>
      <c r="L266" s="6"/>
    </row>
    <row r="267" spans="1:12" ht="16.5" customHeight="1">
      <c r="A267" s="2">
        <v>265</v>
      </c>
      <c r="B267" s="4"/>
      <c r="C267" s="5"/>
      <c r="D267" s="6"/>
      <c r="E267" s="4"/>
      <c r="F267" s="6"/>
      <c r="G267" s="7">
        <f t="shared" si="9"/>
        <v>0</v>
      </c>
      <c r="H267" s="8"/>
      <c r="I267" s="9">
        <f t="shared" si="10"/>
        <v>0</v>
      </c>
      <c r="J267" s="7"/>
      <c r="K267" s="5"/>
      <c r="L267" s="6"/>
    </row>
    <row r="268" spans="1:12" ht="16.5" customHeight="1">
      <c r="A268" s="2">
        <v>266</v>
      </c>
      <c r="B268" s="4"/>
      <c r="C268" s="5"/>
      <c r="D268" s="6"/>
      <c r="E268" s="4"/>
      <c r="F268" s="6"/>
      <c r="G268" s="7">
        <f t="shared" si="9"/>
        <v>0</v>
      </c>
      <c r="H268" s="8"/>
      <c r="I268" s="9">
        <f t="shared" si="10"/>
        <v>0</v>
      </c>
      <c r="J268" s="7"/>
      <c r="K268" s="5"/>
      <c r="L268" s="6"/>
    </row>
    <row r="269" spans="1:12" ht="16.5" customHeight="1">
      <c r="A269" s="2">
        <v>267</v>
      </c>
      <c r="B269" s="4"/>
      <c r="C269" s="5"/>
      <c r="D269" s="6"/>
      <c r="E269" s="4"/>
      <c r="F269" s="6"/>
      <c r="G269" s="7">
        <f t="shared" si="9"/>
        <v>0</v>
      </c>
      <c r="H269" s="8"/>
      <c r="I269" s="9">
        <f t="shared" si="10"/>
        <v>0</v>
      </c>
      <c r="J269" s="7"/>
      <c r="K269" s="5"/>
      <c r="L269" s="6"/>
    </row>
    <row r="270" spans="1:12" ht="16.5" customHeight="1">
      <c r="A270" s="2">
        <v>268</v>
      </c>
      <c r="B270" s="4"/>
      <c r="C270" s="5"/>
      <c r="D270" s="6"/>
      <c r="E270" s="4"/>
      <c r="F270" s="6"/>
      <c r="G270" s="7">
        <f t="shared" si="9"/>
        <v>0</v>
      </c>
      <c r="H270" s="8"/>
      <c r="I270" s="9">
        <f t="shared" si="10"/>
        <v>0</v>
      </c>
      <c r="J270" s="7"/>
      <c r="K270" s="5"/>
      <c r="L270" s="6"/>
    </row>
    <row r="271" spans="1:12" ht="16.5" customHeight="1">
      <c r="A271" s="2">
        <v>269</v>
      </c>
      <c r="B271" s="4"/>
      <c r="C271" s="5"/>
      <c r="D271" s="6"/>
      <c r="E271" s="4"/>
      <c r="F271" s="6"/>
      <c r="G271" s="7">
        <f t="shared" si="9"/>
        <v>0</v>
      </c>
      <c r="H271" s="8"/>
      <c r="I271" s="9">
        <f t="shared" si="10"/>
        <v>0</v>
      </c>
      <c r="J271" s="7"/>
      <c r="K271" s="5"/>
      <c r="L271" s="6"/>
    </row>
    <row r="272" spans="1:12" ht="16.5" customHeight="1">
      <c r="A272" s="2">
        <v>270</v>
      </c>
      <c r="B272" s="4"/>
      <c r="C272" s="5"/>
      <c r="D272" s="6"/>
      <c r="E272" s="4"/>
      <c r="F272" s="6"/>
      <c r="G272" s="7">
        <f t="shared" si="9"/>
        <v>0</v>
      </c>
      <c r="H272" s="8"/>
      <c r="I272" s="9">
        <f t="shared" si="10"/>
        <v>0</v>
      </c>
      <c r="J272" s="7"/>
      <c r="K272" s="5"/>
      <c r="L272" s="6"/>
    </row>
    <row r="273" spans="1:12" ht="16.5" customHeight="1">
      <c r="A273" s="2">
        <v>271</v>
      </c>
      <c r="B273" s="4"/>
      <c r="C273" s="5"/>
      <c r="D273" s="6"/>
      <c r="E273" s="4"/>
      <c r="F273" s="6"/>
      <c r="G273" s="7">
        <f t="shared" si="9"/>
        <v>0</v>
      </c>
      <c r="H273" s="8"/>
      <c r="I273" s="9">
        <f t="shared" si="10"/>
        <v>0</v>
      </c>
      <c r="J273" s="7"/>
      <c r="K273" s="5"/>
      <c r="L273" s="6"/>
    </row>
    <row r="274" spans="1:12" ht="16.5" customHeight="1">
      <c r="A274" s="2">
        <v>272</v>
      </c>
      <c r="B274" s="4"/>
      <c r="C274" s="5"/>
      <c r="D274" s="6"/>
      <c r="E274" s="4"/>
      <c r="F274" s="6"/>
      <c r="G274" s="7">
        <f t="shared" si="9"/>
        <v>0</v>
      </c>
      <c r="H274" s="8"/>
      <c r="I274" s="9">
        <f t="shared" si="10"/>
        <v>0</v>
      </c>
      <c r="J274" s="7"/>
      <c r="K274" s="5"/>
      <c r="L274" s="6"/>
    </row>
    <row r="275" spans="1:12" ht="16.5" customHeight="1">
      <c r="A275" s="2">
        <v>273</v>
      </c>
      <c r="B275" s="4"/>
      <c r="C275" s="5"/>
      <c r="D275" s="6"/>
      <c r="E275" s="4"/>
      <c r="F275" s="6"/>
      <c r="G275" s="7">
        <f t="shared" si="9"/>
        <v>0</v>
      </c>
      <c r="H275" s="8"/>
      <c r="I275" s="9">
        <f t="shared" si="10"/>
        <v>0</v>
      </c>
      <c r="J275" s="7"/>
      <c r="K275" s="5"/>
      <c r="L275" s="6"/>
    </row>
    <row r="276" spans="1:12" ht="16.5" customHeight="1">
      <c r="A276" s="2">
        <v>274</v>
      </c>
      <c r="B276" s="4"/>
      <c r="C276" s="5"/>
      <c r="D276" s="6"/>
      <c r="E276" s="4"/>
      <c r="F276" s="6"/>
      <c r="G276" s="7">
        <f t="shared" si="9"/>
        <v>0</v>
      </c>
      <c r="H276" s="8"/>
      <c r="I276" s="9">
        <f t="shared" si="10"/>
        <v>0</v>
      </c>
      <c r="J276" s="7"/>
      <c r="K276" s="5"/>
      <c r="L276" s="6"/>
    </row>
    <row r="277" spans="1:12" ht="16.5" customHeight="1">
      <c r="A277" s="2">
        <v>275</v>
      </c>
      <c r="B277" s="4"/>
      <c r="C277" s="5"/>
      <c r="D277" s="6"/>
      <c r="E277" s="4"/>
      <c r="F277" s="6"/>
      <c r="G277" s="7">
        <f t="shared" si="9"/>
        <v>0</v>
      </c>
      <c r="H277" s="8"/>
      <c r="I277" s="9">
        <f t="shared" si="10"/>
        <v>0</v>
      </c>
      <c r="J277" s="7"/>
      <c r="K277" s="5"/>
      <c r="L277" s="6"/>
    </row>
    <row r="278" spans="1:12" ht="16.5" customHeight="1">
      <c r="A278" s="2">
        <v>276</v>
      </c>
      <c r="B278" s="4"/>
      <c r="C278" s="5"/>
      <c r="D278" s="6"/>
      <c r="E278" s="4"/>
      <c r="F278" s="6"/>
      <c r="G278" s="7">
        <f t="shared" si="9"/>
        <v>0</v>
      </c>
      <c r="H278" s="8"/>
      <c r="I278" s="9">
        <f t="shared" si="10"/>
        <v>0</v>
      </c>
      <c r="J278" s="7"/>
      <c r="K278" s="5"/>
      <c r="L278" s="6"/>
    </row>
    <row r="279" spans="1:12" ht="16.5" customHeight="1">
      <c r="A279" s="2">
        <v>277</v>
      </c>
      <c r="B279" s="4"/>
      <c r="C279" s="5"/>
      <c r="D279" s="6"/>
      <c r="E279" s="4"/>
      <c r="F279" s="6"/>
      <c r="G279" s="7">
        <f t="shared" si="9"/>
        <v>0</v>
      </c>
      <c r="H279" s="8"/>
      <c r="I279" s="9">
        <f t="shared" si="10"/>
        <v>0</v>
      </c>
      <c r="J279" s="7"/>
      <c r="K279" s="5"/>
      <c r="L279" s="6"/>
    </row>
    <row r="280" spans="1:12" ht="16.5" customHeight="1">
      <c r="A280" s="2">
        <v>278</v>
      </c>
      <c r="B280" s="4"/>
      <c r="C280" s="5"/>
      <c r="D280" s="6"/>
      <c r="E280" s="4"/>
      <c r="F280" s="6"/>
      <c r="G280" s="7">
        <f t="shared" si="9"/>
        <v>0</v>
      </c>
      <c r="H280" s="8"/>
      <c r="I280" s="9">
        <f t="shared" si="10"/>
        <v>0</v>
      </c>
      <c r="J280" s="7"/>
      <c r="K280" s="5"/>
      <c r="L280" s="6"/>
    </row>
    <row r="281" spans="1:12" ht="16.5" customHeight="1">
      <c r="A281" s="2">
        <v>279</v>
      </c>
      <c r="B281" s="4"/>
      <c r="C281" s="5"/>
      <c r="D281" s="6"/>
      <c r="E281" s="4"/>
      <c r="F281" s="6"/>
      <c r="G281" s="7">
        <f t="shared" si="9"/>
        <v>0</v>
      </c>
      <c r="H281" s="8"/>
      <c r="I281" s="9">
        <f t="shared" si="10"/>
        <v>0</v>
      </c>
      <c r="J281" s="7"/>
      <c r="K281" s="5"/>
      <c r="L281" s="6"/>
    </row>
    <row r="282" spans="1:12" ht="16.5" customHeight="1">
      <c r="A282" s="2">
        <v>280</v>
      </c>
      <c r="B282" s="4"/>
      <c r="C282" s="5"/>
      <c r="D282" s="6"/>
      <c r="E282" s="4"/>
      <c r="F282" s="6"/>
      <c r="G282" s="7">
        <f t="shared" si="9"/>
        <v>0</v>
      </c>
      <c r="H282" s="8"/>
      <c r="I282" s="9">
        <f t="shared" si="10"/>
        <v>0</v>
      </c>
      <c r="J282" s="7"/>
      <c r="K282" s="5"/>
      <c r="L282" s="6"/>
    </row>
    <row r="283" spans="1:12" ht="16.5" customHeight="1">
      <c r="A283" s="2">
        <v>281</v>
      </c>
      <c r="B283" s="4"/>
      <c r="C283" s="5"/>
      <c r="D283" s="6"/>
      <c r="E283" s="4"/>
      <c r="F283" s="6"/>
      <c r="G283" s="7">
        <f t="shared" si="9"/>
        <v>0</v>
      </c>
      <c r="H283" s="8"/>
      <c r="I283" s="9">
        <f t="shared" si="10"/>
        <v>0</v>
      </c>
      <c r="J283" s="7"/>
      <c r="K283" s="5"/>
      <c r="L283" s="6"/>
    </row>
    <row r="284" spans="1:12" ht="16.5" customHeight="1">
      <c r="A284" s="2">
        <v>282</v>
      </c>
      <c r="B284" s="4"/>
      <c r="C284" s="5"/>
      <c r="D284" s="6"/>
      <c r="E284" s="4"/>
      <c r="F284" s="6"/>
      <c r="G284" s="7">
        <f t="shared" si="9"/>
        <v>0</v>
      </c>
      <c r="H284" s="8"/>
      <c r="I284" s="9">
        <f t="shared" si="10"/>
        <v>0</v>
      </c>
      <c r="J284" s="7"/>
      <c r="K284" s="5"/>
      <c r="L284" s="6"/>
    </row>
    <row r="285" spans="1:12" ht="16.5" customHeight="1">
      <c r="A285" s="2">
        <v>283</v>
      </c>
      <c r="B285" s="4"/>
      <c r="C285" s="5"/>
      <c r="D285" s="6"/>
      <c r="E285" s="4"/>
      <c r="F285" s="6"/>
      <c r="G285" s="7">
        <f t="shared" si="9"/>
        <v>0</v>
      </c>
      <c r="H285" s="8"/>
      <c r="I285" s="9">
        <f t="shared" si="10"/>
        <v>0</v>
      </c>
      <c r="J285" s="7"/>
      <c r="K285" s="5"/>
      <c r="L285" s="6"/>
    </row>
    <row r="286" spans="1:12" ht="16.5" customHeight="1">
      <c r="A286" s="2">
        <v>284</v>
      </c>
      <c r="B286" s="4"/>
      <c r="C286" s="5"/>
      <c r="D286" s="6"/>
      <c r="E286" s="4"/>
      <c r="F286" s="6"/>
      <c r="G286" s="7">
        <f t="shared" si="9"/>
        <v>0</v>
      </c>
      <c r="H286" s="8"/>
      <c r="I286" s="9">
        <f t="shared" si="10"/>
        <v>0</v>
      </c>
      <c r="J286" s="7"/>
      <c r="K286" s="5"/>
      <c r="L286" s="6"/>
    </row>
    <row r="287" spans="1:12" ht="16.5" customHeight="1">
      <c r="A287" s="2">
        <v>285</v>
      </c>
      <c r="B287" s="4"/>
      <c r="C287" s="5"/>
      <c r="D287" s="6"/>
      <c r="E287" s="4"/>
      <c r="F287" s="6"/>
      <c r="G287" s="7">
        <f t="shared" si="9"/>
        <v>0</v>
      </c>
      <c r="H287" s="8"/>
      <c r="I287" s="9">
        <f t="shared" si="10"/>
        <v>0</v>
      </c>
      <c r="J287" s="7"/>
      <c r="K287" s="5"/>
      <c r="L287" s="6"/>
    </row>
    <row r="288" spans="1:12" ht="16.5" customHeight="1">
      <c r="A288" s="2">
        <v>286</v>
      </c>
      <c r="B288" s="4"/>
      <c r="C288" s="5"/>
      <c r="D288" s="6"/>
      <c r="E288" s="4"/>
      <c r="F288" s="6"/>
      <c r="G288" s="7">
        <f t="shared" si="9"/>
        <v>0</v>
      </c>
      <c r="H288" s="8"/>
      <c r="I288" s="9">
        <f t="shared" si="10"/>
        <v>0</v>
      </c>
      <c r="J288" s="7"/>
      <c r="K288" s="5"/>
      <c r="L288" s="6"/>
    </row>
    <row r="289" spans="1:12" ht="16.5" customHeight="1">
      <c r="A289" s="2">
        <v>287</v>
      </c>
      <c r="B289" s="4"/>
      <c r="C289" s="5"/>
      <c r="D289" s="6"/>
      <c r="E289" s="4"/>
      <c r="F289" s="6"/>
      <c r="G289" s="7">
        <f t="shared" si="9"/>
        <v>0</v>
      </c>
      <c r="H289" s="8"/>
      <c r="I289" s="9">
        <f t="shared" si="10"/>
        <v>0</v>
      </c>
      <c r="J289" s="7"/>
      <c r="K289" s="5"/>
      <c r="L289" s="6"/>
    </row>
    <row r="290" spans="1:12" ht="16.5" customHeight="1">
      <c r="A290" s="2">
        <v>288</v>
      </c>
      <c r="B290" s="4"/>
      <c r="C290" s="5"/>
      <c r="D290" s="6"/>
      <c r="E290" s="4"/>
      <c r="F290" s="6"/>
      <c r="G290" s="7">
        <f t="shared" si="9"/>
        <v>0</v>
      </c>
      <c r="H290" s="8"/>
      <c r="I290" s="9">
        <f t="shared" si="10"/>
        <v>0</v>
      </c>
      <c r="J290" s="7"/>
      <c r="K290" s="5"/>
      <c r="L290" s="6"/>
    </row>
    <row r="291" spans="1:12" ht="16.5" customHeight="1">
      <c r="A291" s="2">
        <v>289</v>
      </c>
      <c r="B291" s="4"/>
      <c r="C291" s="5"/>
      <c r="D291" s="6"/>
      <c r="E291" s="4"/>
      <c r="F291" s="6"/>
      <c r="G291" s="7">
        <f t="shared" si="9"/>
        <v>0</v>
      </c>
      <c r="H291" s="8"/>
      <c r="I291" s="9">
        <f t="shared" si="10"/>
        <v>0</v>
      </c>
      <c r="J291" s="7"/>
      <c r="K291" s="5"/>
      <c r="L291" s="6"/>
    </row>
    <row r="292" spans="1:12" ht="16.5" customHeight="1">
      <c r="A292" s="2">
        <v>290</v>
      </c>
      <c r="B292" s="4"/>
      <c r="C292" s="5"/>
      <c r="D292" s="6"/>
      <c r="E292" s="4"/>
      <c r="F292" s="6"/>
      <c r="G292" s="7">
        <f t="shared" si="9"/>
        <v>0</v>
      </c>
      <c r="H292" s="8"/>
      <c r="I292" s="9">
        <f t="shared" si="10"/>
        <v>0</v>
      </c>
      <c r="J292" s="7"/>
      <c r="K292" s="5"/>
      <c r="L292" s="6"/>
    </row>
    <row r="293" spans="1:12" ht="16.5" customHeight="1">
      <c r="A293" s="2">
        <v>291</v>
      </c>
      <c r="B293" s="4"/>
      <c r="C293" s="5"/>
      <c r="D293" s="6"/>
      <c r="E293" s="4"/>
      <c r="F293" s="6"/>
      <c r="G293" s="7">
        <f t="shared" si="9"/>
        <v>0</v>
      </c>
      <c r="H293" s="8"/>
      <c r="I293" s="9">
        <f t="shared" si="10"/>
        <v>0</v>
      </c>
      <c r="J293" s="7"/>
      <c r="K293" s="5"/>
      <c r="L293" s="6"/>
    </row>
    <row r="294" spans="1:12" ht="16.5" customHeight="1">
      <c r="A294" s="2">
        <v>292</v>
      </c>
      <c r="B294" s="4"/>
      <c r="C294" s="5"/>
      <c r="D294" s="6"/>
      <c r="E294" s="4"/>
      <c r="F294" s="6"/>
      <c r="G294" s="7">
        <f t="shared" si="9"/>
        <v>0</v>
      </c>
      <c r="H294" s="8"/>
      <c r="I294" s="9">
        <f t="shared" si="10"/>
        <v>0</v>
      </c>
      <c r="J294" s="7"/>
      <c r="K294" s="5"/>
      <c r="L294" s="6"/>
    </row>
    <row r="295" spans="1:12" ht="16.5" customHeight="1">
      <c r="A295" s="2">
        <v>293</v>
      </c>
      <c r="B295" s="4"/>
      <c r="C295" s="5"/>
      <c r="D295" s="6"/>
      <c r="E295" s="4"/>
      <c r="F295" s="6"/>
      <c r="G295" s="7">
        <f t="shared" si="9"/>
        <v>0</v>
      </c>
      <c r="H295" s="8"/>
      <c r="I295" s="9">
        <f t="shared" si="10"/>
        <v>0</v>
      </c>
      <c r="J295" s="7"/>
      <c r="K295" s="5"/>
      <c r="L295" s="6"/>
    </row>
    <row r="296" spans="1:12" ht="16.5" customHeight="1">
      <c r="A296" s="2">
        <v>294</v>
      </c>
      <c r="B296" s="4"/>
      <c r="C296" s="5"/>
      <c r="D296" s="6"/>
      <c r="E296" s="4"/>
      <c r="F296" s="6"/>
      <c r="G296" s="7">
        <f t="shared" si="9"/>
        <v>0</v>
      </c>
      <c r="H296" s="8"/>
      <c r="I296" s="9">
        <f t="shared" si="10"/>
        <v>0</v>
      </c>
      <c r="J296" s="7"/>
      <c r="K296" s="5"/>
      <c r="L296" s="6"/>
    </row>
    <row r="297" spans="1:12" ht="16.5" customHeight="1">
      <c r="A297" s="2">
        <v>295</v>
      </c>
      <c r="B297" s="4"/>
      <c r="C297" s="5"/>
      <c r="D297" s="6"/>
      <c r="E297" s="4"/>
      <c r="F297" s="6"/>
      <c r="G297" s="7">
        <f t="shared" si="9"/>
        <v>0</v>
      </c>
      <c r="H297" s="8"/>
      <c r="I297" s="9">
        <f t="shared" si="10"/>
        <v>0</v>
      </c>
      <c r="J297" s="7"/>
      <c r="K297" s="5"/>
      <c r="L297" s="6"/>
    </row>
    <row r="298" spans="1:12" ht="16.5" customHeight="1">
      <c r="A298" s="2">
        <v>296</v>
      </c>
      <c r="B298" s="4"/>
      <c r="C298" s="5"/>
      <c r="D298" s="6"/>
      <c r="E298" s="4"/>
      <c r="F298" s="6"/>
      <c r="G298" s="7">
        <f t="shared" si="9"/>
        <v>0</v>
      </c>
      <c r="H298" s="8"/>
      <c r="I298" s="9">
        <f t="shared" si="10"/>
        <v>0</v>
      </c>
      <c r="J298" s="7"/>
      <c r="K298" s="5"/>
      <c r="L298" s="6"/>
    </row>
    <row r="299" spans="1:12" ht="16.5" customHeight="1">
      <c r="A299" s="2">
        <v>297</v>
      </c>
      <c r="B299" s="4"/>
      <c r="C299" s="5"/>
      <c r="D299" s="6"/>
      <c r="E299" s="4"/>
      <c r="F299" s="6"/>
      <c r="G299" s="7">
        <f t="shared" si="9"/>
        <v>0</v>
      </c>
      <c r="H299" s="8"/>
      <c r="I299" s="9">
        <f t="shared" si="10"/>
        <v>0</v>
      </c>
      <c r="J299" s="7"/>
      <c r="K299" s="5"/>
      <c r="L299" s="6"/>
    </row>
    <row r="300" spans="1:12" ht="16.5" customHeight="1">
      <c r="A300" s="2">
        <v>298</v>
      </c>
      <c r="B300" s="4"/>
      <c r="C300" s="5"/>
      <c r="D300" s="6"/>
      <c r="E300" s="4"/>
      <c r="F300" s="6"/>
      <c r="G300" s="7">
        <f t="shared" si="9"/>
        <v>0</v>
      </c>
      <c r="H300" s="8"/>
      <c r="I300" s="9">
        <f t="shared" si="10"/>
        <v>0</v>
      </c>
      <c r="J300" s="7"/>
      <c r="K300" s="5"/>
      <c r="L300" s="6"/>
    </row>
    <row r="301" spans="1:12" ht="16.5" customHeight="1">
      <c r="A301" s="2">
        <v>299</v>
      </c>
      <c r="B301" s="4"/>
      <c r="C301" s="5"/>
      <c r="D301" s="6"/>
      <c r="E301" s="4"/>
      <c r="F301" s="6"/>
      <c r="G301" s="7">
        <f t="shared" si="9"/>
        <v>0</v>
      </c>
      <c r="H301" s="8"/>
      <c r="I301" s="9">
        <f t="shared" si="10"/>
        <v>0</v>
      </c>
      <c r="J301" s="7"/>
      <c r="K301" s="5"/>
      <c r="L301" s="6"/>
    </row>
    <row r="302" spans="1:12" ht="16.5" customHeight="1">
      <c r="A302" s="2">
        <v>300</v>
      </c>
      <c r="B302" s="4"/>
      <c r="C302" s="5"/>
      <c r="D302" s="6"/>
      <c r="E302" s="4"/>
      <c r="F302" s="6"/>
      <c r="G302" s="7">
        <f t="shared" si="9"/>
        <v>0</v>
      </c>
      <c r="H302" s="8"/>
      <c r="I302" s="9">
        <f t="shared" si="10"/>
        <v>0</v>
      </c>
      <c r="J302" s="7"/>
      <c r="K302" s="5"/>
      <c r="L302" s="6"/>
    </row>
    <row r="303" spans="1:12" ht="16.5" customHeight="1">
      <c r="A303" s="2">
        <v>301</v>
      </c>
      <c r="B303" s="4"/>
      <c r="C303" s="5"/>
      <c r="D303" s="6"/>
      <c r="E303" s="4"/>
      <c r="F303" s="6"/>
      <c r="G303" s="7">
        <f t="shared" si="9"/>
        <v>0</v>
      </c>
      <c r="H303" s="8"/>
      <c r="I303" s="9">
        <f t="shared" si="10"/>
        <v>0</v>
      </c>
      <c r="J303" s="7"/>
      <c r="K303" s="5"/>
      <c r="L303" s="6"/>
    </row>
    <row r="304" spans="1:12" ht="16.5" customHeight="1">
      <c r="A304" s="2">
        <v>302</v>
      </c>
      <c r="B304" s="4"/>
      <c r="C304" s="5"/>
      <c r="D304" s="6"/>
      <c r="E304" s="4"/>
      <c r="F304" s="6"/>
      <c r="G304" s="7">
        <f t="shared" si="9"/>
        <v>0</v>
      </c>
      <c r="H304" s="8"/>
      <c r="I304" s="9">
        <f t="shared" si="10"/>
        <v>0</v>
      </c>
      <c r="J304" s="7"/>
      <c r="K304" s="5"/>
      <c r="L304" s="6"/>
    </row>
    <row r="305" spans="1:12" ht="16.5" customHeight="1">
      <c r="A305" s="2">
        <v>303</v>
      </c>
      <c r="B305" s="4"/>
      <c r="C305" s="5"/>
      <c r="D305" s="6"/>
      <c r="E305" s="4"/>
      <c r="F305" s="6"/>
      <c r="G305" s="7">
        <f t="shared" si="9"/>
        <v>0</v>
      </c>
      <c r="H305" s="8"/>
      <c r="I305" s="9">
        <f t="shared" si="10"/>
        <v>0</v>
      </c>
      <c r="J305" s="7"/>
      <c r="K305" s="5"/>
      <c r="L305" s="6"/>
    </row>
    <row r="306" spans="1:12" ht="16.5" customHeight="1">
      <c r="A306" s="2">
        <v>304</v>
      </c>
      <c r="B306" s="4"/>
      <c r="C306" s="5"/>
      <c r="D306" s="6"/>
      <c r="E306" s="4"/>
      <c r="F306" s="6"/>
      <c r="G306" s="7">
        <f t="shared" si="9"/>
        <v>0</v>
      </c>
      <c r="H306" s="8"/>
      <c r="I306" s="9">
        <f t="shared" si="10"/>
        <v>0</v>
      </c>
      <c r="J306" s="7"/>
      <c r="K306" s="5"/>
      <c r="L306" s="6"/>
    </row>
    <row r="307" spans="1:12" ht="16.5" customHeight="1">
      <c r="A307" s="2">
        <v>305</v>
      </c>
      <c r="B307" s="4"/>
      <c r="C307" s="5"/>
      <c r="D307" s="6"/>
      <c r="E307" s="4"/>
      <c r="F307" s="6"/>
      <c r="G307" s="7">
        <f t="shared" si="9"/>
        <v>0</v>
      </c>
      <c r="H307" s="8"/>
      <c r="I307" s="9">
        <f t="shared" si="10"/>
        <v>0</v>
      </c>
      <c r="J307" s="7"/>
      <c r="K307" s="5"/>
      <c r="L307" s="6"/>
    </row>
    <row r="308" spans="1:12" ht="16.5" customHeight="1">
      <c r="A308" s="2">
        <v>306</v>
      </c>
      <c r="B308" s="4"/>
      <c r="C308" s="5"/>
      <c r="D308" s="6"/>
      <c r="E308" s="4"/>
      <c r="F308" s="6"/>
      <c r="G308" s="7">
        <f t="shared" si="9"/>
        <v>0</v>
      </c>
      <c r="H308" s="8"/>
      <c r="I308" s="9">
        <f t="shared" si="10"/>
        <v>0</v>
      </c>
      <c r="J308" s="7"/>
      <c r="K308" s="5"/>
      <c r="L308" s="6"/>
    </row>
    <row r="309" spans="1:12" ht="16.5" customHeight="1">
      <c r="A309" s="2">
        <v>307</v>
      </c>
      <c r="B309" s="4"/>
      <c r="C309" s="5"/>
      <c r="D309" s="6"/>
      <c r="E309" s="4"/>
      <c r="F309" s="6"/>
      <c r="G309" s="7">
        <f t="shared" si="9"/>
        <v>0</v>
      </c>
      <c r="H309" s="8"/>
      <c r="I309" s="9">
        <f t="shared" si="10"/>
        <v>0</v>
      </c>
      <c r="J309" s="7"/>
      <c r="K309" s="5"/>
      <c r="L309" s="6"/>
    </row>
    <row r="310" spans="1:12" ht="16.5" customHeight="1">
      <c r="A310" s="2">
        <v>308</v>
      </c>
      <c r="B310" s="4"/>
      <c r="C310" s="5"/>
      <c r="D310" s="6"/>
      <c r="E310" s="4"/>
      <c r="F310" s="6"/>
      <c r="G310" s="7">
        <f t="shared" si="9"/>
        <v>0</v>
      </c>
      <c r="H310" s="8"/>
      <c r="I310" s="9">
        <f t="shared" si="10"/>
        <v>0</v>
      </c>
      <c r="J310" s="7"/>
      <c r="K310" s="5"/>
      <c r="L310" s="6"/>
    </row>
    <row r="311" spans="1:12" ht="16.5" customHeight="1">
      <c r="A311" s="2">
        <v>309</v>
      </c>
      <c r="B311" s="4"/>
      <c r="C311" s="5"/>
      <c r="D311" s="6"/>
      <c r="E311" s="4"/>
      <c r="F311" s="6"/>
      <c r="G311" s="7">
        <f t="shared" si="9"/>
        <v>0</v>
      </c>
      <c r="H311" s="8"/>
      <c r="I311" s="9">
        <f t="shared" si="10"/>
        <v>0</v>
      </c>
      <c r="J311" s="7"/>
      <c r="K311" s="5"/>
      <c r="L311" s="6"/>
    </row>
    <row r="312" spans="1:12" ht="16.5" customHeight="1">
      <c r="A312" s="2">
        <v>310</v>
      </c>
      <c r="B312" s="4"/>
      <c r="C312" s="5"/>
      <c r="D312" s="6"/>
      <c r="E312" s="4"/>
      <c r="F312" s="6"/>
      <c r="G312" s="7">
        <f t="shared" si="9"/>
        <v>0</v>
      </c>
      <c r="H312" s="8"/>
      <c r="I312" s="9">
        <f t="shared" si="10"/>
        <v>0</v>
      </c>
      <c r="J312" s="7"/>
      <c r="K312" s="5"/>
      <c r="L312" s="6"/>
    </row>
    <row r="313" spans="1:12" ht="16.5" customHeight="1">
      <c r="A313" s="2">
        <v>311</v>
      </c>
      <c r="B313" s="4"/>
      <c r="C313" s="5"/>
      <c r="D313" s="6"/>
      <c r="E313" s="4"/>
      <c r="F313" s="6"/>
      <c r="G313" s="7">
        <f t="shared" si="9"/>
        <v>0</v>
      </c>
      <c r="H313" s="8"/>
      <c r="I313" s="9">
        <f t="shared" si="10"/>
        <v>0</v>
      </c>
      <c r="J313" s="7"/>
      <c r="K313" s="5"/>
      <c r="L313" s="6"/>
    </row>
    <row r="314" spans="1:12" ht="16.5" customHeight="1">
      <c r="A314" s="2">
        <v>312</v>
      </c>
      <c r="B314" s="4"/>
      <c r="C314" s="5"/>
      <c r="D314" s="6"/>
      <c r="E314" s="4"/>
      <c r="F314" s="6"/>
      <c r="G314" s="7">
        <f t="shared" si="9"/>
        <v>0</v>
      </c>
      <c r="H314" s="8"/>
      <c r="I314" s="9">
        <f t="shared" si="10"/>
        <v>0</v>
      </c>
      <c r="J314" s="7"/>
      <c r="K314" s="5"/>
      <c r="L314" s="6"/>
    </row>
    <row r="315" spans="1:12" ht="16.5" customHeight="1">
      <c r="A315" s="2">
        <v>313</v>
      </c>
      <c r="B315" s="4"/>
      <c r="C315" s="5"/>
      <c r="D315" s="6"/>
      <c r="E315" s="4"/>
      <c r="F315" s="6"/>
      <c r="G315" s="7">
        <f t="shared" si="9"/>
        <v>0</v>
      </c>
      <c r="H315" s="8"/>
      <c r="I315" s="9">
        <f t="shared" si="10"/>
        <v>0</v>
      </c>
      <c r="J315" s="7"/>
      <c r="K315" s="5"/>
      <c r="L315" s="6"/>
    </row>
    <row r="316" spans="1:12" ht="16.5" customHeight="1">
      <c r="A316" s="2">
        <v>314</v>
      </c>
      <c r="B316" s="4"/>
      <c r="C316" s="5"/>
      <c r="D316" s="6"/>
      <c r="E316" s="4"/>
      <c r="F316" s="6"/>
      <c r="G316" s="7">
        <f t="shared" si="9"/>
        <v>0</v>
      </c>
      <c r="H316" s="8"/>
      <c r="I316" s="9">
        <f t="shared" si="10"/>
        <v>0</v>
      </c>
      <c r="J316" s="7"/>
      <c r="K316" s="5"/>
      <c r="L316" s="6"/>
    </row>
    <row r="317" spans="1:12" ht="16.5" customHeight="1">
      <c r="A317" s="2">
        <v>315</v>
      </c>
      <c r="B317" s="4"/>
      <c r="C317" s="5"/>
      <c r="D317" s="6"/>
      <c r="E317" s="4"/>
      <c r="F317" s="6"/>
      <c r="G317" s="7">
        <f t="shared" si="9"/>
        <v>0</v>
      </c>
      <c r="H317" s="8"/>
      <c r="I317" s="9">
        <f t="shared" si="10"/>
        <v>0</v>
      </c>
      <c r="J317" s="7"/>
      <c r="K317" s="5"/>
      <c r="L317" s="6"/>
    </row>
    <row r="318" spans="1:12" ht="16.5" customHeight="1">
      <c r="A318" s="2">
        <v>316</v>
      </c>
      <c r="B318" s="4"/>
      <c r="C318" s="5"/>
      <c r="D318" s="6"/>
      <c r="E318" s="4"/>
      <c r="F318" s="6"/>
      <c r="G318" s="7">
        <f t="shared" si="9"/>
        <v>0</v>
      </c>
      <c r="H318" s="8"/>
      <c r="I318" s="9">
        <f t="shared" si="10"/>
        <v>0</v>
      </c>
      <c r="J318" s="7"/>
      <c r="K318" s="5"/>
      <c r="L318" s="6"/>
    </row>
    <row r="319" spans="1:12" ht="16.5" customHeight="1">
      <c r="A319" s="2">
        <v>317</v>
      </c>
      <c r="B319" s="4"/>
      <c r="C319" s="5"/>
      <c r="D319" s="6"/>
      <c r="E319" s="4"/>
      <c r="F319" s="6"/>
      <c r="G319" s="7">
        <f t="shared" si="9"/>
        <v>0</v>
      </c>
      <c r="H319" s="8"/>
      <c r="I319" s="9">
        <f t="shared" si="10"/>
        <v>0</v>
      </c>
      <c r="J319" s="7"/>
      <c r="K319" s="5"/>
      <c r="L319" s="6"/>
    </row>
    <row r="320" spans="1:12" ht="16.5" customHeight="1">
      <c r="A320" s="2">
        <v>318</v>
      </c>
      <c r="B320" s="4"/>
      <c r="C320" s="5"/>
      <c r="D320" s="6"/>
      <c r="E320" s="4"/>
      <c r="F320" s="6"/>
      <c r="G320" s="7">
        <f t="shared" si="9"/>
        <v>0</v>
      </c>
      <c r="H320" s="8"/>
      <c r="I320" s="9">
        <f t="shared" si="10"/>
        <v>0</v>
      </c>
      <c r="J320" s="7"/>
      <c r="K320" s="5"/>
      <c r="L320" s="6"/>
    </row>
    <row r="321" spans="1:12" ht="16.5" customHeight="1">
      <c r="A321" s="2">
        <v>319</v>
      </c>
      <c r="B321" s="4"/>
      <c r="C321" s="5"/>
      <c r="D321" s="6"/>
      <c r="E321" s="4"/>
      <c r="F321" s="6"/>
      <c r="G321" s="7">
        <f t="shared" si="9"/>
        <v>0</v>
      </c>
      <c r="H321" s="8"/>
      <c r="I321" s="9">
        <f t="shared" si="10"/>
        <v>0</v>
      </c>
      <c r="J321" s="7"/>
      <c r="K321" s="5"/>
      <c r="L321" s="6"/>
    </row>
    <row r="322" spans="1:12" ht="16.5" customHeight="1">
      <c r="A322" s="2">
        <v>320</v>
      </c>
      <c r="B322" s="4"/>
      <c r="C322" s="5"/>
      <c r="D322" s="6"/>
      <c r="E322" s="4"/>
      <c r="F322" s="6"/>
      <c r="G322" s="7">
        <f t="shared" si="9"/>
        <v>0</v>
      </c>
      <c r="H322" s="8"/>
      <c r="I322" s="9">
        <f t="shared" si="10"/>
        <v>0</v>
      </c>
      <c r="J322" s="7"/>
      <c r="K322" s="5"/>
      <c r="L322" s="6"/>
    </row>
    <row r="323" spans="1:12" ht="16.5" customHeight="1">
      <c r="A323" s="2">
        <v>321</v>
      </c>
      <c r="B323" s="4"/>
      <c r="C323" s="5"/>
      <c r="D323" s="6"/>
      <c r="E323" s="4"/>
      <c r="F323" s="6"/>
      <c r="G323" s="7">
        <f t="shared" si="9"/>
        <v>0</v>
      </c>
      <c r="H323" s="8"/>
      <c r="I323" s="9">
        <f t="shared" si="10"/>
        <v>0</v>
      </c>
      <c r="J323" s="7"/>
      <c r="K323" s="5"/>
      <c r="L323" s="6"/>
    </row>
    <row r="324" spans="1:12" ht="16.5" customHeight="1">
      <c r="A324" s="2">
        <v>322</v>
      </c>
      <c r="B324" s="4"/>
      <c r="C324" s="5"/>
      <c r="D324" s="6"/>
      <c r="E324" s="4"/>
      <c r="F324" s="6"/>
      <c r="G324" s="7">
        <f t="shared" ref="G324:G387" si="11">J324/(1+H324)</f>
        <v>0</v>
      </c>
      <c r="H324" s="8"/>
      <c r="I324" s="9">
        <f t="shared" si="10"/>
        <v>0</v>
      </c>
      <c r="J324" s="7"/>
      <c r="K324" s="5"/>
      <c r="L324" s="6"/>
    </row>
    <row r="325" spans="1:12" ht="16.5" customHeight="1">
      <c r="A325" s="2">
        <v>323</v>
      </c>
      <c r="B325" s="4"/>
      <c r="C325" s="5"/>
      <c r="D325" s="6"/>
      <c r="E325" s="4"/>
      <c r="F325" s="6"/>
      <c r="G325" s="7">
        <f t="shared" si="11"/>
        <v>0</v>
      </c>
      <c r="H325" s="8"/>
      <c r="I325" s="9">
        <f t="shared" si="10"/>
        <v>0</v>
      </c>
      <c r="J325" s="7"/>
      <c r="K325" s="5"/>
      <c r="L325" s="6"/>
    </row>
    <row r="326" spans="1:12" ht="16.5" customHeight="1">
      <c r="A326" s="2">
        <v>324</v>
      </c>
      <c r="B326" s="4"/>
      <c r="C326" s="5"/>
      <c r="D326" s="6"/>
      <c r="E326" s="4"/>
      <c r="F326" s="6"/>
      <c r="G326" s="7">
        <f t="shared" si="11"/>
        <v>0</v>
      </c>
      <c r="H326" s="8"/>
      <c r="I326" s="9">
        <f t="shared" si="10"/>
        <v>0</v>
      </c>
      <c r="J326" s="7"/>
      <c r="K326" s="5"/>
      <c r="L326" s="6"/>
    </row>
    <row r="327" spans="1:12" ht="16.5" customHeight="1">
      <c r="A327" s="2">
        <v>325</v>
      </c>
      <c r="B327" s="4"/>
      <c r="C327" s="5"/>
      <c r="D327" s="6"/>
      <c r="E327" s="4"/>
      <c r="F327" s="6"/>
      <c r="G327" s="7">
        <f t="shared" si="11"/>
        <v>0</v>
      </c>
      <c r="H327" s="8"/>
      <c r="I327" s="9">
        <f t="shared" si="10"/>
        <v>0</v>
      </c>
      <c r="J327" s="7"/>
      <c r="K327" s="5"/>
      <c r="L327" s="6"/>
    </row>
    <row r="328" spans="1:12" ht="16.5" customHeight="1">
      <c r="A328" s="2">
        <v>326</v>
      </c>
      <c r="B328" s="4"/>
      <c r="C328" s="5"/>
      <c r="D328" s="6"/>
      <c r="E328" s="4"/>
      <c r="F328" s="6"/>
      <c r="G328" s="7">
        <f t="shared" si="11"/>
        <v>0</v>
      </c>
      <c r="H328" s="8"/>
      <c r="I328" s="9">
        <f t="shared" ref="I328:I391" si="12">G328*H328</f>
        <v>0</v>
      </c>
      <c r="J328" s="7"/>
      <c r="K328" s="5"/>
      <c r="L328" s="6"/>
    </row>
    <row r="329" spans="1:12" ht="16.5" customHeight="1">
      <c r="A329" s="2">
        <v>327</v>
      </c>
      <c r="B329" s="4"/>
      <c r="C329" s="5"/>
      <c r="D329" s="6"/>
      <c r="E329" s="4"/>
      <c r="F329" s="6"/>
      <c r="G329" s="7">
        <f t="shared" si="11"/>
        <v>0</v>
      </c>
      <c r="H329" s="8"/>
      <c r="I329" s="9">
        <f t="shared" si="12"/>
        <v>0</v>
      </c>
      <c r="J329" s="7"/>
      <c r="K329" s="5"/>
      <c r="L329" s="6"/>
    </row>
    <row r="330" spans="1:12" ht="16.5" customHeight="1">
      <c r="A330" s="2">
        <v>328</v>
      </c>
      <c r="B330" s="4"/>
      <c r="C330" s="5"/>
      <c r="D330" s="6"/>
      <c r="E330" s="4"/>
      <c r="F330" s="6"/>
      <c r="G330" s="7">
        <f t="shared" si="11"/>
        <v>0</v>
      </c>
      <c r="H330" s="8"/>
      <c r="I330" s="9">
        <f t="shared" si="12"/>
        <v>0</v>
      </c>
      <c r="J330" s="7"/>
      <c r="K330" s="5"/>
      <c r="L330" s="6"/>
    </row>
    <row r="331" spans="1:12" ht="16.5" customHeight="1">
      <c r="A331" s="2">
        <v>329</v>
      </c>
      <c r="B331" s="4"/>
      <c r="C331" s="5"/>
      <c r="D331" s="6"/>
      <c r="E331" s="4"/>
      <c r="F331" s="6"/>
      <c r="G331" s="7">
        <f t="shared" si="11"/>
        <v>0</v>
      </c>
      <c r="H331" s="8"/>
      <c r="I331" s="9">
        <f t="shared" si="12"/>
        <v>0</v>
      </c>
      <c r="J331" s="7"/>
      <c r="K331" s="5"/>
      <c r="L331" s="6"/>
    </row>
    <row r="332" spans="1:12" ht="16.5" customHeight="1">
      <c r="A332" s="2">
        <v>330</v>
      </c>
      <c r="B332" s="4"/>
      <c r="C332" s="5"/>
      <c r="D332" s="6"/>
      <c r="E332" s="4"/>
      <c r="F332" s="6"/>
      <c r="G332" s="7">
        <f t="shared" si="11"/>
        <v>0</v>
      </c>
      <c r="H332" s="8"/>
      <c r="I332" s="9">
        <f t="shared" si="12"/>
        <v>0</v>
      </c>
      <c r="J332" s="7"/>
      <c r="K332" s="5"/>
      <c r="L332" s="6"/>
    </row>
    <row r="333" spans="1:12" ht="16.5" customHeight="1">
      <c r="A333" s="2">
        <v>331</v>
      </c>
      <c r="B333" s="4"/>
      <c r="C333" s="5"/>
      <c r="D333" s="6"/>
      <c r="E333" s="4"/>
      <c r="F333" s="6"/>
      <c r="G333" s="7">
        <f t="shared" si="11"/>
        <v>0</v>
      </c>
      <c r="H333" s="8"/>
      <c r="I333" s="9">
        <f t="shared" si="12"/>
        <v>0</v>
      </c>
      <c r="J333" s="7"/>
      <c r="K333" s="5"/>
      <c r="L333" s="6"/>
    </row>
    <row r="334" spans="1:12" ht="16.5" customHeight="1">
      <c r="A334" s="2">
        <v>332</v>
      </c>
      <c r="B334" s="4"/>
      <c r="C334" s="5"/>
      <c r="D334" s="6"/>
      <c r="E334" s="4"/>
      <c r="F334" s="6"/>
      <c r="G334" s="7">
        <f t="shared" si="11"/>
        <v>0</v>
      </c>
      <c r="H334" s="8"/>
      <c r="I334" s="9">
        <f t="shared" si="12"/>
        <v>0</v>
      </c>
      <c r="J334" s="7"/>
      <c r="K334" s="5"/>
      <c r="L334" s="6"/>
    </row>
    <row r="335" spans="1:12" ht="16.5" customHeight="1">
      <c r="A335" s="2">
        <v>333</v>
      </c>
      <c r="B335" s="4"/>
      <c r="C335" s="5"/>
      <c r="D335" s="6"/>
      <c r="E335" s="4"/>
      <c r="F335" s="6"/>
      <c r="G335" s="7">
        <f t="shared" si="11"/>
        <v>0</v>
      </c>
      <c r="H335" s="8"/>
      <c r="I335" s="9">
        <f t="shared" si="12"/>
        <v>0</v>
      </c>
      <c r="J335" s="7"/>
      <c r="K335" s="5"/>
      <c r="L335" s="6"/>
    </row>
    <row r="336" spans="1:12" ht="16.5" customHeight="1">
      <c r="A336" s="2">
        <v>334</v>
      </c>
      <c r="B336" s="4"/>
      <c r="C336" s="5"/>
      <c r="D336" s="6"/>
      <c r="E336" s="4"/>
      <c r="F336" s="6"/>
      <c r="G336" s="7">
        <f t="shared" si="11"/>
        <v>0</v>
      </c>
      <c r="H336" s="8"/>
      <c r="I336" s="9">
        <f t="shared" si="12"/>
        <v>0</v>
      </c>
      <c r="J336" s="7"/>
      <c r="K336" s="5"/>
      <c r="L336" s="6"/>
    </row>
    <row r="337" spans="1:12" ht="16.5" customHeight="1">
      <c r="A337" s="2">
        <v>335</v>
      </c>
      <c r="B337" s="4"/>
      <c r="C337" s="5"/>
      <c r="D337" s="6"/>
      <c r="E337" s="4"/>
      <c r="F337" s="6"/>
      <c r="G337" s="7">
        <f t="shared" si="11"/>
        <v>0</v>
      </c>
      <c r="H337" s="8"/>
      <c r="I337" s="9">
        <f t="shared" si="12"/>
        <v>0</v>
      </c>
      <c r="J337" s="7"/>
      <c r="K337" s="5"/>
      <c r="L337" s="6"/>
    </row>
    <row r="338" spans="1:12" ht="16.5" customHeight="1">
      <c r="A338" s="2">
        <v>336</v>
      </c>
      <c r="B338" s="4"/>
      <c r="C338" s="5"/>
      <c r="D338" s="6"/>
      <c r="E338" s="4"/>
      <c r="F338" s="6"/>
      <c r="G338" s="7">
        <f t="shared" si="11"/>
        <v>0</v>
      </c>
      <c r="H338" s="8"/>
      <c r="I338" s="9">
        <f t="shared" si="12"/>
        <v>0</v>
      </c>
      <c r="J338" s="7"/>
      <c r="K338" s="5"/>
      <c r="L338" s="6"/>
    </row>
    <row r="339" spans="1:12" ht="16.5" customHeight="1">
      <c r="A339" s="2">
        <v>337</v>
      </c>
      <c r="B339" s="4"/>
      <c r="C339" s="5"/>
      <c r="D339" s="6"/>
      <c r="E339" s="4"/>
      <c r="F339" s="6"/>
      <c r="G339" s="7">
        <f t="shared" si="11"/>
        <v>0</v>
      </c>
      <c r="H339" s="8"/>
      <c r="I339" s="9">
        <f t="shared" si="12"/>
        <v>0</v>
      </c>
      <c r="J339" s="7"/>
      <c r="K339" s="5"/>
      <c r="L339" s="6"/>
    </row>
    <row r="340" spans="1:12" ht="16.5" customHeight="1">
      <c r="A340" s="2">
        <v>338</v>
      </c>
      <c r="B340" s="4"/>
      <c r="C340" s="5"/>
      <c r="D340" s="6"/>
      <c r="E340" s="4"/>
      <c r="F340" s="6"/>
      <c r="G340" s="7">
        <f t="shared" si="11"/>
        <v>0</v>
      </c>
      <c r="H340" s="8"/>
      <c r="I340" s="9">
        <f t="shared" si="12"/>
        <v>0</v>
      </c>
      <c r="J340" s="7"/>
      <c r="K340" s="5"/>
      <c r="L340" s="6"/>
    </row>
    <row r="341" spans="1:12" ht="16.5" customHeight="1">
      <c r="A341" s="2">
        <v>339</v>
      </c>
      <c r="B341" s="4"/>
      <c r="C341" s="5"/>
      <c r="D341" s="6"/>
      <c r="E341" s="4"/>
      <c r="F341" s="6"/>
      <c r="G341" s="7">
        <f t="shared" si="11"/>
        <v>0</v>
      </c>
      <c r="H341" s="8"/>
      <c r="I341" s="9">
        <f t="shared" si="12"/>
        <v>0</v>
      </c>
      <c r="J341" s="7"/>
      <c r="K341" s="5"/>
      <c r="L341" s="6"/>
    </row>
    <row r="342" spans="1:12" ht="16.5" customHeight="1">
      <c r="A342" s="2">
        <v>340</v>
      </c>
      <c r="B342" s="4"/>
      <c r="C342" s="5"/>
      <c r="D342" s="6"/>
      <c r="E342" s="4"/>
      <c r="F342" s="6"/>
      <c r="G342" s="7">
        <f t="shared" si="11"/>
        <v>0</v>
      </c>
      <c r="H342" s="8"/>
      <c r="I342" s="9">
        <f t="shared" si="12"/>
        <v>0</v>
      </c>
      <c r="J342" s="7"/>
      <c r="K342" s="5"/>
      <c r="L342" s="6"/>
    </row>
    <row r="343" spans="1:12" ht="16.5" customHeight="1">
      <c r="A343" s="2">
        <v>341</v>
      </c>
      <c r="B343" s="4"/>
      <c r="C343" s="5"/>
      <c r="D343" s="6"/>
      <c r="E343" s="4"/>
      <c r="F343" s="6"/>
      <c r="G343" s="7">
        <f t="shared" si="11"/>
        <v>0</v>
      </c>
      <c r="H343" s="8"/>
      <c r="I343" s="9">
        <f t="shared" si="12"/>
        <v>0</v>
      </c>
      <c r="J343" s="7"/>
      <c r="K343" s="5"/>
      <c r="L343" s="6"/>
    </row>
    <row r="344" spans="1:12" ht="16.5" customHeight="1">
      <c r="A344" s="2">
        <v>342</v>
      </c>
      <c r="B344" s="4"/>
      <c r="C344" s="5"/>
      <c r="D344" s="6"/>
      <c r="E344" s="4"/>
      <c r="F344" s="6"/>
      <c r="G344" s="7">
        <f t="shared" si="11"/>
        <v>0</v>
      </c>
      <c r="H344" s="8"/>
      <c r="I344" s="9">
        <f t="shared" si="12"/>
        <v>0</v>
      </c>
      <c r="J344" s="7"/>
      <c r="K344" s="5"/>
      <c r="L344" s="6"/>
    </row>
    <row r="345" spans="1:12" ht="16.5" customHeight="1">
      <c r="A345" s="2">
        <v>343</v>
      </c>
      <c r="B345" s="4"/>
      <c r="C345" s="5"/>
      <c r="D345" s="6"/>
      <c r="E345" s="4"/>
      <c r="F345" s="6"/>
      <c r="G345" s="7">
        <f t="shared" si="11"/>
        <v>0</v>
      </c>
      <c r="H345" s="8"/>
      <c r="I345" s="9">
        <f t="shared" si="12"/>
        <v>0</v>
      </c>
      <c r="J345" s="7"/>
      <c r="K345" s="5"/>
      <c r="L345" s="6"/>
    </row>
    <row r="346" spans="1:12" ht="16.5" customHeight="1">
      <c r="A346" s="2">
        <v>344</v>
      </c>
      <c r="B346" s="4"/>
      <c r="C346" s="5"/>
      <c r="D346" s="6"/>
      <c r="E346" s="4"/>
      <c r="F346" s="6"/>
      <c r="G346" s="7">
        <f t="shared" si="11"/>
        <v>0</v>
      </c>
      <c r="H346" s="8"/>
      <c r="I346" s="9">
        <f t="shared" si="12"/>
        <v>0</v>
      </c>
      <c r="J346" s="7"/>
      <c r="K346" s="5"/>
      <c r="L346" s="6"/>
    </row>
    <row r="347" spans="1:12" ht="16.5" customHeight="1">
      <c r="A347" s="2">
        <v>345</v>
      </c>
      <c r="B347" s="4"/>
      <c r="C347" s="5"/>
      <c r="D347" s="6"/>
      <c r="E347" s="4"/>
      <c r="F347" s="6"/>
      <c r="G347" s="7">
        <f t="shared" si="11"/>
        <v>0</v>
      </c>
      <c r="H347" s="8"/>
      <c r="I347" s="9">
        <f t="shared" si="12"/>
        <v>0</v>
      </c>
      <c r="J347" s="7"/>
      <c r="K347" s="5"/>
      <c r="L347" s="6"/>
    </row>
    <row r="348" spans="1:12" ht="16.5" customHeight="1">
      <c r="A348" s="2">
        <v>346</v>
      </c>
      <c r="B348" s="4"/>
      <c r="C348" s="5"/>
      <c r="D348" s="6"/>
      <c r="E348" s="4"/>
      <c r="F348" s="6"/>
      <c r="G348" s="7">
        <f t="shared" si="11"/>
        <v>0</v>
      </c>
      <c r="H348" s="8"/>
      <c r="I348" s="9">
        <f t="shared" si="12"/>
        <v>0</v>
      </c>
      <c r="J348" s="7"/>
      <c r="K348" s="5"/>
      <c r="L348" s="6"/>
    </row>
    <row r="349" spans="1:12" ht="16.5" customHeight="1">
      <c r="A349" s="2">
        <v>347</v>
      </c>
      <c r="B349" s="4"/>
      <c r="C349" s="5"/>
      <c r="D349" s="6"/>
      <c r="E349" s="4"/>
      <c r="F349" s="6"/>
      <c r="G349" s="7">
        <f t="shared" si="11"/>
        <v>0</v>
      </c>
      <c r="H349" s="8"/>
      <c r="I349" s="9">
        <f t="shared" si="12"/>
        <v>0</v>
      </c>
      <c r="J349" s="7"/>
      <c r="K349" s="5"/>
      <c r="L349" s="6"/>
    </row>
    <row r="350" spans="1:12" ht="16.5" customHeight="1">
      <c r="A350" s="2">
        <v>348</v>
      </c>
      <c r="B350" s="4"/>
      <c r="C350" s="5"/>
      <c r="D350" s="6"/>
      <c r="E350" s="4"/>
      <c r="F350" s="6"/>
      <c r="G350" s="7">
        <f t="shared" si="11"/>
        <v>0</v>
      </c>
      <c r="H350" s="8"/>
      <c r="I350" s="9">
        <f t="shared" si="12"/>
        <v>0</v>
      </c>
      <c r="J350" s="7"/>
      <c r="K350" s="5"/>
      <c r="L350" s="6"/>
    </row>
    <row r="351" spans="1:12" ht="16.5" customHeight="1">
      <c r="A351" s="2">
        <v>349</v>
      </c>
      <c r="B351" s="4"/>
      <c r="C351" s="5"/>
      <c r="D351" s="6"/>
      <c r="E351" s="4"/>
      <c r="F351" s="6"/>
      <c r="G351" s="7">
        <f t="shared" si="11"/>
        <v>0</v>
      </c>
      <c r="H351" s="8"/>
      <c r="I351" s="9">
        <f t="shared" si="12"/>
        <v>0</v>
      </c>
      <c r="J351" s="7"/>
      <c r="K351" s="5"/>
      <c r="L351" s="6"/>
    </row>
    <row r="352" spans="1:12" ht="16.5" customHeight="1">
      <c r="A352" s="2">
        <v>350</v>
      </c>
      <c r="B352" s="4"/>
      <c r="C352" s="5"/>
      <c r="D352" s="6"/>
      <c r="E352" s="4"/>
      <c r="F352" s="6"/>
      <c r="G352" s="7">
        <f t="shared" si="11"/>
        <v>0</v>
      </c>
      <c r="H352" s="8"/>
      <c r="I352" s="9">
        <f t="shared" si="12"/>
        <v>0</v>
      </c>
      <c r="J352" s="7"/>
      <c r="K352" s="5"/>
      <c r="L352" s="6"/>
    </row>
    <row r="353" spans="1:12" ht="16.5" customHeight="1">
      <c r="A353" s="2">
        <v>351</v>
      </c>
      <c r="B353" s="4"/>
      <c r="C353" s="5"/>
      <c r="D353" s="6"/>
      <c r="E353" s="4"/>
      <c r="F353" s="6"/>
      <c r="G353" s="7">
        <f t="shared" si="11"/>
        <v>0</v>
      </c>
      <c r="H353" s="8"/>
      <c r="I353" s="9">
        <f t="shared" si="12"/>
        <v>0</v>
      </c>
      <c r="J353" s="7"/>
      <c r="K353" s="5"/>
      <c r="L353" s="6"/>
    </row>
    <row r="354" spans="1:12" ht="16.5" customHeight="1">
      <c r="A354" s="2">
        <v>352</v>
      </c>
      <c r="B354" s="4"/>
      <c r="C354" s="5"/>
      <c r="D354" s="6"/>
      <c r="E354" s="4"/>
      <c r="F354" s="6"/>
      <c r="G354" s="7">
        <f t="shared" si="11"/>
        <v>0</v>
      </c>
      <c r="H354" s="8"/>
      <c r="I354" s="9">
        <f t="shared" si="12"/>
        <v>0</v>
      </c>
      <c r="J354" s="7"/>
      <c r="K354" s="5"/>
      <c r="L354" s="6"/>
    </row>
    <row r="355" spans="1:12" ht="16.5" customHeight="1">
      <c r="A355" s="2">
        <v>353</v>
      </c>
      <c r="B355" s="4"/>
      <c r="C355" s="5"/>
      <c r="D355" s="6"/>
      <c r="E355" s="4"/>
      <c r="F355" s="6"/>
      <c r="G355" s="7">
        <f t="shared" si="11"/>
        <v>0</v>
      </c>
      <c r="H355" s="8"/>
      <c r="I355" s="9">
        <f t="shared" si="12"/>
        <v>0</v>
      </c>
      <c r="J355" s="7"/>
      <c r="K355" s="5"/>
      <c r="L355" s="6"/>
    </row>
    <row r="356" spans="1:12" ht="16.5" customHeight="1">
      <c r="A356" s="2">
        <v>354</v>
      </c>
      <c r="B356" s="4"/>
      <c r="C356" s="5"/>
      <c r="D356" s="6"/>
      <c r="E356" s="4"/>
      <c r="F356" s="6"/>
      <c r="G356" s="7">
        <f t="shared" si="11"/>
        <v>0</v>
      </c>
      <c r="H356" s="8"/>
      <c r="I356" s="9">
        <f t="shared" si="12"/>
        <v>0</v>
      </c>
      <c r="J356" s="7"/>
      <c r="K356" s="5"/>
      <c r="L356" s="6"/>
    </row>
    <row r="357" spans="1:12" ht="16.5" customHeight="1">
      <c r="A357" s="2">
        <v>355</v>
      </c>
      <c r="B357" s="4"/>
      <c r="C357" s="5"/>
      <c r="D357" s="6"/>
      <c r="E357" s="4"/>
      <c r="F357" s="6"/>
      <c r="G357" s="7">
        <f t="shared" si="11"/>
        <v>0</v>
      </c>
      <c r="H357" s="8"/>
      <c r="I357" s="9">
        <f t="shared" si="12"/>
        <v>0</v>
      </c>
      <c r="J357" s="7"/>
      <c r="K357" s="5"/>
      <c r="L357" s="6"/>
    </row>
    <row r="358" spans="1:12" ht="16.5" customHeight="1">
      <c r="A358" s="2">
        <v>356</v>
      </c>
      <c r="B358" s="4"/>
      <c r="C358" s="5"/>
      <c r="D358" s="6"/>
      <c r="E358" s="4"/>
      <c r="F358" s="6"/>
      <c r="G358" s="7">
        <f t="shared" si="11"/>
        <v>0</v>
      </c>
      <c r="H358" s="8"/>
      <c r="I358" s="9">
        <f t="shared" si="12"/>
        <v>0</v>
      </c>
      <c r="J358" s="7"/>
      <c r="K358" s="5"/>
      <c r="L358" s="6"/>
    </row>
    <row r="359" spans="1:12" ht="16.5" customHeight="1">
      <c r="A359" s="2">
        <v>357</v>
      </c>
      <c r="B359" s="4"/>
      <c r="C359" s="5"/>
      <c r="D359" s="6"/>
      <c r="E359" s="4"/>
      <c r="F359" s="6"/>
      <c r="G359" s="7">
        <f t="shared" si="11"/>
        <v>0</v>
      </c>
      <c r="H359" s="8"/>
      <c r="I359" s="9">
        <f t="shared" si="12"/>
        <v>0</v>
      </c>
      <c r="J359" s="7"/>
      <c r="K359" s="5"/>
      <c r="L359" s="6"/>
    </row>
    <row r="360" spans="1:12" ht="16.5" customHeight="1">
      <c r="A360" s="2">
        <v>358</v>
      </c>
      <c r="B360" s="4"/>
      <c r="C360" s="5"/>
      <c r="D360" s="6"/>
      <c r="E360" s="4"/>
      <c r="F360" s="6"/>
      <c r="G360" s="7">
        <f t="shared" si="11"/>
        <v>0</v>
      </c>
      <c r="H360" s="8"/>
      <c r="I360" s="9">
        <f t="shared" si="12"/>
        <v>0</v>
      </c>
      <c r="J360" s="7"/>
      <c r="K360" s="5"/>
      <c r="L360" s="6"/>
    </row>
    <row r="361" spans="1:12" ht="16.5" customHeight="1">
      <c r="A361" s="2">
        <v>359</v>
      </c>
      <c r="B361" s="4"/>
      <c r="C361" s="5"/>
      <c r="D361" s="6"/>
      <c r="E361" s="4"/>
      <c r="F361" s="6"/>
      <c r="G361" s="7">
        <f t="shared" si="11"/>
        <v>0</v>
      </c>
      <c r="H361" s="8"/>
      <c r="I361" s="9">
        <f t="shared" si="12"/>
        <v>0</v>
      </c>
      <c r="J361" s="7"/>
      <c r="K361" s="5"/>
      <c r="L361" s="6"/>
    </row>
    <row r="362" spans="1:12" ht="16.5" customHeight="1">
      <c r="A362" s="2">
        <v>360</v>
      </c>
      <c r="B362" s="4"/>
      <c r="C362" s="5"/>
      <c r="D362" s="6"/>
      <c r="E362" s="4"/>
      <c r="F362" s="6"/>
      <c r="G362" s="7">
        <f t="shared" si="11"/>
        <v>0</v>
      </c>
      <c r="H362" s="8"/>
      <c r="I362" s="9">
        <f t="shared" si="12"/>
        <v>0</v>
      </c>
      <c r="J362" s="7"/>
      <c r="K362" s="5"/>
      <c r="L362" s="6"/>
    </row>
    <row r="363" spans="1:12" ht="16.5" customHeight="1">
      <c r="A363" s="2">
        <v>361</v>
      </c>
      <c r="B363" s="4"/>
      <c r="C363" s="5"/>
      <c r="D363" s="6"/>
      <c r="E363" s="4"/>
      <c r="F363" s="6"/>
      <c r="G363" s="7">
        <f t="shared" si="11"/>
        <v>0</v>
      </c>
      <c r="H363" s="8"/>
      <c r="I363" s="9">
        <f t="shared" si="12"/>
        <v>0</v>
      </c>
      <c r="J363" s="7"/>
      <c r="K363" s="5"/>
      <c r="L363" s="6"/>
    </row>
    <row r="364" spans="1:12" ht="16.5" customHeight="1">
      <c r="A364" s="2">
        <v>362</v>
      </c>
      <c r="B364" s="4"/>
      <c r="C364" s="5"/>
      <c r="D364" s="6"/>
      <c r="E364" s="4"/>
      <c r="F364" s="6"/>
      <c r="G364" s="7">
        <f t="shared" si="11"/>
        <v>0</v>
      </c>
      <c r="H364" s="8"/>
      <c r="I364" s="9">
        <f t="shared" si="12"/>
        <v>0</v>
      </c>
      <c r="J364" s="7"/>
      <c r="K364" s="5"/>
      <c r="L364" s="6"/>
    </row>
    <row r="365" spans="1:12" ht="16.5" customHeight="1">
      <c r="A365" s="2">
        <v>363</v>
      </c>
      <c r="B365" s="4"/>
      <c r="C365" s="5"/>
      <c r="D365" s="6"/>
      <c r="E365" s="4"/>
      <c r="F365" s="6"/>
      <c r="G365" s="7">
        <f t="shared" si="11"/>
        <v>0</v>
      </c>
      <c r="H365" s="8"/>
      <c r="I365" s="9">
        <f t="shared" si="12"/>
        <v>0</v>
      </c>
      <c r="J365" s="7"/>
      <c r="K365" s="5"/>
      <c r="L365" s="6"/>
    </row>
    <row r="366" spans="1:12" ht="16.5" customHeight="1">
      <c r="A366" s="2">
        <v>364</v>
      </c>
      <c r="B366" s="4"/>
      <c r="C366" s="5"/>
      <c r="D366" s="6"/>
      <c r="E366" s="4"/>
      <c r="F366" s="6"/>
      <c r="G366" s="7">
        <f t="shared" si="11"/>
        <v>0</v>
      </c>
      <c r="H366" s="8"/>
      <c r="I366" s="9">
        <f t="shared" si="12"/>
        <v>0</v>
      </c>
      <c r="J366" s="7"/>
      <c r="K366" s="5"/>
      <c r="L366" s="6"/>
    </row>
    <row r="367" spans="1:12" ht="16.5" customHeight="1">
      <c r="A367" s="2">
        <v>365</v>
      </c>
      <c r="B367" s="4"/>
      <c r="C367" s="5"/>
      <c r="D367" s="6"/>
      <c r="E367" s="4"/>
      <c r="F367" s="6"/>
      <c r="G367" s="7">
        <f t="shared" si="11"/>
        <v>0</v>
      </c>
      <c r="H367" s="8"/>
      <c r="I367" s="9">
        <f t="shared" si="12"/>
        <v>0</v>
      </c>
      <c r="J367" s="7"/>
      <c r="K367" s="5"/>
      <c r="L367" s="6"/>
    </row>
    <row r="368" spans="1:12" ht="16.5" customHeight="1">
      <c r="A368" s="2">
        <v>366</v>
      </c>
      <c r="B368" s="4"/>
      <c r="C368" s="5"/>
      <c r="D368" s="6"/>
      <c r="E368" s="4"/>
      <c r="F368" s="6"/>
      <c r="G368" s="7">
        <f t="shared" si="11"/>
        <v>0</v>
      </c>
      <c r="H368" s="8"/>
      <c r="I368" s="9">
        <f t="shared" si="12"/>
        <v>0</v>
      </c>
      <c r="J368" s="7"/>
      <c r="K368" s="5"/>
      <c r="L368" s="6"/>
    </row>
    <row r="369" spans="1:12" ht="16.5" customHeight="1">
      <c r="A369" s="2">
        <v>367</v>
      </c>
      <c r="B369" s="4"/>
      <c r="C369" s="5"/>
      <c r="D369" s="6"/>
      <c r="E369" s="4"/>
      <c r="F369" s="6"/>
      <c r="G369" s="7">
        <f t="shared" si="11"/>
        <v>0</v>
      </c>
      <c r="H369" s="8"/>
      <c r="I369" s="9">
        <f t="shared" si="12"/>
        <v>0</v>
      </c>
      <c r="J369" s="7"/>
      <c r="K369" s="5"/>
      <c r="L369" s="6"/>
    </row>
    <row r="370" spans="1:12" ht="16.5" customHeight="1">
      <c r="A370" s="2">
        <v>368</v>
      </c>
      <c r="B370" s="4"/>
      <c r="C370" s="5"/>
      <c r="D370" s="6"/>
      <c r="E370" s="4"/>
      <c r="F370" s="6"/>
      <c r="G370" s="7">
        <f t="shared" si="11"/>
        <v>0</v>
      </c>
      <c r="H370" s="8"/>
      <c r="I370" s="9">
        <f t="shared" si="12"/>
        <v>0</v>
      </c>
      <c r="J370" s="7"/>
      <c r="K370" s="5"/>
      <c r="L370" s="6"/>
    </row>
    <row r="371" spans="1:12" ht="16.5" customHeight="1">
      <c r="A371" s="2">
        <v>369</v>
      </c>
      <c r="B371" s="4"/>
      <c r="C371" s="5"/>
      <c r="D371" s="6"/>
      <c r="E371" s="4"/>
      <c r="F371" s="6"/>
      <c r="G371" s="7">
        <f t="shared" si="11"/>
        <v>0</v>
      </c>
      <c r="H371" s="8"/>
      <c r="I371" s="9">
        <f t="shared" si="12"/>
        <v>0</v>
      </c>
      <c r="J371" s="7"/>
      <c r="K371" s="5"/>
      <c r="L371" s="6"/>
    </row>
    <row r="372" spans="1:12" ht="16.5" customHeight="1">
      <c r="A372" s="2">
        <v>370</v>
      </c>
      <c r="B372" s="4"/>
      <c r="C372" s="5"/>
      <c r="D372" s="6"/>
      <c r="E372" s="4"/>
      <c r="F372" s="6"/>
      <c r="G372" s="7">
        <f t="shared" si="11"/>
        <v>0</v>
      </c>
      <c r="H372" s="8"/>
      <c r="I372" s="9">
        <f t="shared" si="12"/>
        <v>0</v>
      </c>
      <c r="J372" s="7"/>
      <c r="K372" s="5"/>
      <c r="L372" s="6"/>
    </row>
    <row r="373" spans="1:12" ht="16.5" customHeight="1">
      <c r="A373" s="2">
        <v>371</v>
      </c>
      <c r="B373" s="4"/>
      <c r="C373" s="5"/>
      <c r="D373" s="6"/>
      <c r="E373" s="4"/>
      <c r="F373" s="6"/>
      <c r="G373" s="7">
        <f t="shared" si="11"/>
        <v>0</v>
      </c>
      <c r="H373" s="8"/>
      <c r="I373" s="9">
        <f t="shared" si="12"/>
        <v>0</v>
      </c>
      <c r="J373" s="7"/>
      <c r="K373" s="5"/>
      <c r="L373" s="6"/>
    </row>
    <row r="374" spans="1:12" ht="16.5" customHeight="1">
      <c r="A374" s="2">
        <v>372</v>
      </c>
      <c r="B374" s="4"/>
      <c r="C374" s="5"/>
      <c r="D374" s="6"/>
      <c r="E374" s="4"/>
      <c r="F374" s="6"/>
      <c r="G374" s="7">
        <f t="shared" si="11"/>
        <v>0</v>
      </c>
      <c r="H374" s="8"/>
      <c r="I374" s="9">
        <f t="shared" si="12"/>
        <v>0</v>
      </c>
      <c r="J374" s="7"/>
      <c r="K374" s="5"/>
      <c r="L374" s="6"/>
    </row>
    <row r="375" spans="1:12" ht="16.5" customHeight="1">
      <c r="A375" s="2">
        <v>373</v>
      </c>
      <c r="B375" s="4"/>
      <c r="C375" s="5"/>
      <c r="D375" s="6"/>
      <c r="E375" s="4"/>
      <c r="F375" s="6"/>
      <c r="G375" s="7">
        <f t="shared" si="11"/>
        <v>0</v>
      </c>
      <c r="H375" s="8"/>
      <c r="I375" s="9">
        <f t="shared" si="12"/>
        <v>0</v>
      </c>
      <c r="J375" s="7"/>
      <c r="K375" s="5"/>
      <c r="L375" s="6"/>
    </row>
    <row r="376" spans="1:12" ht="16.5" customHeight="1">
      <c r="A376" s="2">
        <v>374</v>
      </c>
      <c r="B376" s="4"/>
      <c r="C376" s="5"/>
      <c r="D376" s="6"/>
      <c r="E376" s="4"/>
      <c r="F376" s="6"/>
      <c r="G376" s="7">
        <f t="shared" si="11"/>
        <v>0</v>
      </c>
      <c r="H376" s="8"/>
      <c r="I376" s="9">
        <f t="shared" si="12"/>
        <v>0</v>
      </c>
      <c r="J376" s="7"/>
      <c r="K376" s="5"/>
      <c r="L376" s="6"/>
    </row>
    <row r="377" spans="1:12" ht="16.5" customHeight="1">
      <c r="A377" s="2">
        <v>375</v>
      </c>
      <c r="B377" s="4"/>
      <c r="C377" s="5"/>
      <c r="D377" s="6"/>
      <c r="E377" s="4"/>
      <c r="F377" s="6"/>
      <c r="G377" s="7">
        <f t="shared" si="11"/>
        <v>0</v>
      </c>
      <c r="H377" s="8"/>
      <c r="I377" s="9">
        <f t="shared" si="12"/>
        <v>0</v>
      </c>
      <c r="J377" s="7"/>
      <c r="K377" s="5"/>
      <c r="L377" s="6"/>
    </row>
    <row r="378" spans="1:12" ht="16.5" customHeight="1">
      <c r="A378" s="2">
        <v>376</v>
      </c>
      <c r="B378" s="4"/>
      <c r="C378" s="5"/>
      <c r="D378" s="6"/>
      <c r="E378" s="4"/>
      <c r="F378" s="6"/>
      <c r="G378" s="7">
        <f t="shared" si="11"/>
        <v>0</v>
      </c>
      <c r="H378" s="8"/>
      <c r="I378" s="9">
        <f t="shared" si="12"/>
        <v>0</v>
      </c>
      <c r="J378" s="7"/>
      <c r="K378" s="5"/>
      <c r="L378" s="6"/>
    </row>
    <row r="379" spans="1:12" ht="16.5" customHeight="1">
      <c r="A379" s="2">
        <v>377</v>
      </c>
      <c r="B379" s="4"/>
      <c r="C379" s="5"/>
      <c r="D379" s="6"/>
      <c r="E379" s="4"/>
      <c r="F379" s="6"/>
      <c r="G379" s="7">
        <f t="shared" si="11"/>
        <v>0</v>
      </c>
      <c r="H379" s="8"/>
      <c r="I379" s="9">
        <f t="shared" si="12"/>
        <v>0</v>
      </c>
      <c r="J379" s="7"/>
      <c r="K379" s="5"/>
      <c r="L379" s="6"/>
    </row>
    <row r="380" spans="1:12" ht="16.5" customHeight="1">
      <c r="A380" s="2">
        <v>378</v>
      </c>
      <c r="B380" s="4"/>
      <c r="C380" s="5"/>
      <c r="D380" s="6"/>
      <c r="E380" s="4"/>
      <c r="F380" s="6"/>
      <c r="G380" s="7">
        <f t="shared" si="11"/>
        <v>0</v>
      </c>
      <c r="H380" s="8"/>
      <c r="I380" s="9">
        <f t="shared" si="12"/>
        <v>0</v>
      </c>
      <c r="J380" s="7"/>
      <c r="K380" s="5"/>
      <c r="L380" s="6"/>
    </row>
    <row r="381" spans="1:12" ht="16.5" customHeight="1">
      <c r="A381" s="2">
        <v>379</v>
      </c>
      <c r="B381" s="4"/>
      <c r="C381" s="5"/>
      <c r="D381" s="6"/>
      <c r="E381" s="4"/>
      <c r="F381" s="6"/>
      <c r="G381" s="7">
        <f t="shared" si="11"/>
        <v>0</v>
      </c>
      <c r="H381" s="8"/>
      <c r="I381" s="9">
        <f t="shared" si="12"/>
        <v>0</v>
      </c>
      <c r="J381" s="7"/>
      <c r="K381" s="5"/>
      <c r="L381" s="6"/>
    </row>
    <row r="382" spans="1:12" ht="16.5" customHeight="1">
      <c r="A382" s="2">
        <v>380</v>
      </c>
      <c r="B382" s="4"/>
      <c r="C382" s="5"/>
      <c r="D382" s="6"/>
      <c r="E382" s="4"/>
      <c r="F382" s="6"/>
      <c r="G382" s="7">
        <f t="shared" si="11"/>
        <v>0</v>
      </c>
      <c r="H382" s="8"/>
      <c r="I382" s="9">
        <f t="shared" si="12"/>
        <v>0</v>
      </c>
      <c r="J382" s="7"/>
      <c r="K382" s="5"/>
      <c r="L382" s="6"/>
    </row>
    <row r="383" spans="1:12" ht="16.5" customHeight="1">
      <c r="A383" s="2">
        <v>381</v>
      </c>
      <c r="B383" s="4"/>
      <c r="C383" s="5"/>
      <c r="D383" s="6"/>
      <c r="E383" s="4"/>
      <c r="F383" s="6"/>
      <c r="G383" s="7">
        <f t="shared" si="11"/>
        <v>0</v>
      </c>
      <c r="H383" s="8"/>
      <c r="I383" s="9">
        <f t="shared" si="12"/>
        <v>0</v>
      </c>
      <c r="J383" s="7"/>
      <c r="K383" s="5"/>
      <c r="L383" s="6"/>
    </row>
    <row r="384" spans="1:12" ht="16.5" customHeight="1">
      <c r="A384" s="2">
        <v>382</v>
      </c>
      <c r="B384" s="4"/>
      <c r="C384" s="5"/>
      <c r="D384" s="6"/>
      <c r="E384" s="4"/>
      <c r="F384" s="6"/>
      <c r="G384" s="7">
        <f t="shared" si="11"/>
        <v>0</v>
      </c>
      <c r="H384" s="8"/>
      <c r="I384" s="9">
        <f t="shared" si="12"/>
        <v>0</v>
      </c>
      <c r="J384" s="7"/>
      <c r="K384" s="5"/>
      <c r="L384" s="6"/>
    </row>
    <row r="385" spans="1:12" ht="16.5" customHeight="1">
      <c r="A385" s="2">
        <v>383</v>
      </c>
      <c r="B385" s="4"/>
      <c r="C385" s="5"/>
      <c r="D385" s="6"/>
      <c r="E385" s="4"/>
      <c r="F385" s="6"/>
      <c r="G385" s="7">
        <f t="shared" si="11"/>
        <v>0</v>
      </c>
      <c r="H385" s="8"/>
      <c r="I385" s="9">
        <f t="shared" si="12"/>
        <v>0</v>
      </c>
      <c r="J385" s="7"/>
      <c r="K385" s="5"/>
      <c r="L385" s="6"/>
    </row>
    <row r="386" spans="1:12" ht="16.5" customHeight="1">
      <c r="A386" s="2">
        <v>384</v>
      </c>
      <c r="B386" s="4"/>
      <c r="C386" s="5"/>
      <c r="D386" s="6"/>
      <c r="E386" s="4"/>
      <c r="F386" s="6"/>
      <c r="G386" s="7">
        <f t="shared" si="11"/>
        <v>0</v>
      </c>
      <c r="H386" s="8"/>
      <c r="I386" s="9">
        <f t="shared" si="12"/>
        <v>0</v>
      </c>
      <c r="J386" s="7"/>
      <c r="K386" s="5"/>
      <c r="L386" s="6"/>
    </row>
    <row r="387" spans="1:12" ht="16.5" customHeight="1">
      <c r="A387" s="2">
        <v>385</v>
      </c>
      <c r="B387" s="4"/>
      <c r="C387" s="5"/>
      <c r="D387" s="6"/>
      <c r="E387" s="4"/>
      <c r="F387" s="6"/>
      <c r="G387" s="7">
        <f t="shared" si="11"/>
        <v>0</v>
      </c>
      <c r="H387" s="8"/>
      <c r="I387" s="9">
        <f t="shared" si="12"/>
        <v>0</v>
      </c>
      <c r="J387" s="7"/>
      <c r="K387" s="5"/>
      <c r="L387" s="6"/>
    </row>
    <row r="388" spans="1:12" ht="16.5" customHeight="1">
      <c r="A388" s="2">
        <v>386</v>
      </c>
      <c r="B388" s="4"/>
      <c r="C388" s="5"/>
      <c r="D388" s="6"/>
      <c r="E388" s="4"/>
      <c r="F388" s="6"/>
      <c r="G388" s="7">
        <f t="shared" ref="G388:G451" si="13">J388/(1+H388)</f>
        <v>0</v>
      </c>
      <c r="H388" s="8"/>
      <c r="I388" s="9">
        <f t="shared" si="12"/>
        <v>0</v>
      </c>
      <c r="J388" s="7"/>
      <c r="K388" s="5"/>
      <c r="L388" s="6"/>
    </row>
    <row r="389" spans="1:12" ht="16.5" customHeight="1">
      <c r="A389" s="2">
        <v>387</v>
      </c>
      <c r="B389" s="4"/>
      <c r="C389" s="5"/>
      <c r="D389" s="6"/>
      <c r="E389" s="4"/>
      <c r="F389" s="6"/>
      <c r="G389" s="7">
        <f t="shared" si="13"/>
        <v>0</v>
      </c>
      <c r="H389" s="8"/>
      <c r="I389" s="9">
        <f t="shared" si="12"/>
        <v>0</v>
      </c>
      <c r="J389" s="7"/>
      <c r="K389" s="5"/>
      <c r="L389" s="6"/>
    </row>
    <row r="390" spans="1:12" ht="16.5" customHeight="1">
      <c r="A390" s="2">
        <v>388</v>
      </c>
      <c r="B390" s="4"/>
      <c r="C390" s="5"/>
      <c r="D390" s="6"/>
      <c r="E390" s="4"/>
      <c r="F390" s="6"/>
      <c r="G390" s="7">
        <f t="shared" si="13"/>
        <v>0</v>
      </c>
      <c r="H390" s="8"/>
      <c r="I390" s="9">
        <f t="shared" si="12"/>
        <v>0</v>
      </c>
      <c r="J390" s="7"/>
      <c r="K390" s="5"/>
      <c r="L390" s="6"/>
    </row>
    <row r="391" spans="1:12" ht="16.5" customHeight="1">
      <c r="A391" s="2">
        <v>389</v>
      </c>
      <c r="B391" s="4"/>
      <c r="C391" s="5"/>
      <c r="D391" s="6"/>
      <c r="E391" s="4"/>
      <c r="F391" s="6"/>
      <c r="G391" s="7">
        <f t="shared" si="13"/>
        <v>0</v>
      </c>
      <c r="H391" s="8"/>
      <c r="I391" s="9">
        <f t="shared" si="12"/>
        <v>0</v>
      </c>
      <c r="J391" s="7"/>
      <c r="K391" s="5"/>
      <c r="L391" s="6"/>
    </row>
    <row r="392" spans="1:12" ht="16.5" customHeight="1">
      <c r="A392" s="2">
        <v>390</v>
      </c>
      <c r="B392" s="4"/>
      <c r="C392" s="5"/>
      <c r="D392" s="6"/>
      <c r="E392" s="4"/>
      <c r="F392" s="6"/>
      <c r="G392" s="7">
        <f t="shared" si="13"/>
        <v>0</v>
      </c>
      <c r="H392" s="8"/>
      <c r="I392" s="9">
        <f t="shared" ref="I392:I455" si="14">G392*H392</f>
        <v>0</v>
      </c>
      <c r="J392" s="7"/>
      <c r="K392" s="5"/>
      <c r="L392" s="6"/>
    </row>
    <row r="393" spans="1:12" ht="16.5" customHeight="1">
      <c r="A393" s="2">
        <v>391</v>
      </c>
      <c r="B393" s="4"/>
      <c r="C393" s="5"/>
      <c r="D393" s="6"/>
      <c r="E393" s="4"/>
      <c r="F393" s="6"/>
      <c r="G393" s="7">
        <f t="shared" si="13"/>
        <v>0</v>
      </c>
      <c r="H393" s="8"/>
      <c r="I393" s="9">
        <f t="shared" si="14"/>
        <v>0</v>
      </c>
      <c r="J393" s="7"/>
      <c r="K393" s="5"/>
      <c r="L393" s="6"/>
    </row>
    <row r="394" spans="1:12" ht="16.5" customHeight="1">
      <c r="A394" s="2">
        <v>392</v>
      </c>
      <c r="B394" s="4"/>
      <c r="C394" s="5"/>
      <c r="D394" s="6"/>
      <c r="E394" s="4"/>
      <c r="F394" s="6"/>
      <c r="G394" s="7">
        <f t="shared" si="13"/>
        <v>0</v>
      </c>
      <c r="H394" s="8"/>
      <c r="I394" s="9">
        <f t="shared" si="14"/>
        <v>0</v>
      </c>
      <c r="J394" s="7"/>
      <c r="K394" s="5"/>
      <c r="L394" s="6"/>
    </row>
    <row r="395" spans="1:12" ht="16.5" customHeight="1">
      <c r="A395" s="2">
        <v>393</v>
      </c>
      <c r="B395" s="4"/>
      <c r="C395" s="5"/>
      <c r="D395" s="6"/>
      <c r="E395" s="4"/>
      <c r="F395" s="6"/>
      <c r="G395" s="7">
        <f t="shared" si="13"/>
        <v>0</v>
      </c>
      <c r="H395" s="8"/>
      <c r="I395" s="9">
        <f t="shared" si="14"/>
        <v>0</v>
      </c>
      <c r="J395" s="7"/>
      <c r="K395" s="5"/>
      <c r="L395" s="6"/>
    </row>
    <row r="396" spans="1:12" ht="16.5" customHeight="1">
      <c r="A396" s="2">
        <v>394</v>
      </c>
      <c r="B396" s="4"/>
      <c r="C396" s="5"/>
      <c r="D396" s="6"/>
      <c r="E396" s="4"/>
      <c r="F396" s="6"/>
      <c r="G396" s="7">
        <f t="shared" si="13"/>
        <v>0</v>
      </c>
      <c r="H396" s="8"/>
      <c r="I396" s="9">
        <f t="shared" si="14"/>
        <v>0</v>
      </c>
      <c r="J396" s="7"/>
      <c r="K396" s="5"/>
      <c r="L396" s="6"/>
    </row>
    <row r="397" spans="1:12" ht="16.5" customHeight="1">
      <c r="A397" s="2">
        <v>395</v>
      </c>
      <c r="B397" s="4"/>
      <c r="C397" s="5"/>
      <c r="D397" s="6"/>
      <c r="E397" s="4"/>
      <c r="F397" s="6"/>
      <c r="G397" s="7">
        <f t="shared" si="13"/>
        <v>0</v>
      </c>
      <c r="H397" s="8"/>
      <c r="I397" s="9">
        <f t="shared" si="14"/>
        <v>0</v>
      </c>
      <c r="J397" s="7"/>
      <c r="K397" s="5"/>
      <c r="L397" s="6"/>
    </row>
    <row r="398" spans="1:12" ht="16.5" customHeight="1">
      <c r="A398" s="2">
        <v>396</v>
      </c>
      <c r="B398" s="4"/>
      <c r="C398" s="5"/>
      <c r="D398" s="6"/>
      <c r="E398" s="4"/>
      <c r="F398" s="6"/>
      <c r="G398" s="7">
        <f t="shared" si="13"/>
        <v>0</v>
      </c>
      <c r="H398" s="8"/>
      <c r="I398" s="9">
        <f t="shared" si="14"/>
        <v>0</v>
      </c>
      <c r="J398" s="7"/>
      <c r="K398" s="5"/>
      <c r="L398" s="6"/>
    </row>
    <row r="399" spans="1:12" ht="16.5" customHeight="1">
      <c r="A399" s="2">
        <v>397</v>
      </c>
      <c r="B399" s="4"/>
      <c r="C399" s="5"/>
      <c r="D399" s="6"/>
      <c r="E399" s="4"/>
      <c r="F399" s="6"/>
      <c r="G399" s="7">
        <f t="shared" si="13"/>
        <v>0</v>
      </c>
      <c r="H399" s="8"/>
      <c r="I399" s="9">
        <f t="shared" si="14"/>
        <v>0</v>
      </c>
      <c r="J399" s="7"/>
      <c r="K399" s="5"/>
      <c r="L399" s="6"/>
    </row>
    <row r="400" spans="1:12" ht="16.5" customHeight="1">
      <c r="A400" s="2">
        <v>398</v>
      </c>
      <c r="B400" s="4"/>
      <c r="C400" s="5"/>
      <c r="D400" s="6"/>
      <c r="E400" s="4"/>
      <c r="F400" s="6"/>
      <c r="G400" s="7">
        <f t="shared" si="13"/>
        <v>0</v>
      </c>
      <c r="H400" s="8"/>
      <c r="I400" s="9">
        <f t="shared" si="14"/>
        <v>0</v>
      </c>
      <c r="J400" s="7"/>
      <c r="K400" s="5"/>
      <c r="L400" s="6"/>
    </row>
    <row r="401" spans="1:12" ht="16.5" customHeight="1">
      <c r="A401" s="2">
        <v>399</v>
      </c>
      <c r="B401" s="4"/>
      <c r="C401" s="5"/>
      <c r="D401" s="6"/>
      <c r="E401" s="4"/>
      <c r="F401" s="6"/>
      <c r="G401" s="7">
        <f t="shared" si="13"/>
        <v>0</v>
      </c>
      <c r="H401" s="8"/>
      <c r="I401" s="9">
        <f t="shared" si="14"/>
        <v>0</v>
      </c>
      <c r="J401" s="7"/>
      <c r="K401" s="5"/>
      <c r="L401" s="6"/>
    </row>
    <row r="402" spans="1:12" ht="16.5" customHeight="1">
      <c r="A402" s="2">
        <v>400</v>
      </c>
      <c r="B402" s="4"/>
      <c r="C402" s="5"/>
      <c r="D402" s="6"/>
      <c r="E402" s="4"/>
      <c r="F402" s="6"/>
      <c r="G402" s="7">
        <f t="shared" si="13"/>
        <v>0</v>
      </c>
      <c r="H402" s="8"/>
      <c r="I402" s="9">
        <f t="shared" si="14"/>
        <v>0</v>
      </c>
      <c r="J402" s="7"/>
      <c r="K402" s="5"/>
      <c r="L402" s="6"/>
    </row>
    <row r="403" spans="1:12" ht="16.5" customHeight="1">
      <c r="A403" s="2">
        <v>401</v>
      </c>
      <c r="B403" s="4"/>
      <c r="C403" s="5"/>
      <c r="D403" s="6"/>
      <c r="E403" s="4"/>
      <c r="F403" s="6"/>
      <c r="G403" s="7">
        <f t="shared" si="13"/>
        <v>0</v>
      </c>
      <c r="H403" s="8"/>
      <c r="I403" s="9">
        <f t="shared" si="14"/>
        <v>0</v>
      </c>
      <c r="J403" s="7"/>
      <c r="K403" s="5"/>
      <c r="L403" s="6"/>
    </row>
    <row r="404" spans="1:12" ht="16.5" customHeight="1">
      <c r="A404" s="2">
        <v>402</v>
      </c>
      <c r="B404" s="4"/>
      <c r="C404" s="5"/>
      <c r="D404" s="6"/>
      <c r="E404" s="4"/>
      <c r="F404" s="6"/>
      <c r="G404" s="7">
        <f t="shared" si="13"/>
        <v>0</v>
      </c>
      <c r="H404" s="8"/>
      <c r="I404" s="9">
        <f t="shared" si="14"/>
        <v>0</v>
      </c>
      <c r="J404" s="7"/>
      <c r="K404" s="5"/>
      <c r="L404" s="6"/>
    </row>
    <row r="405" spans="1:12" ht="16.5" customHeight="1">
      <c r="A405" s="2">
        <v>403</v>
      </c>
      <c r="B405" s="4"/>
      <c r="C405" s="5"/>
      <c r="D405" s="6"/>
      <c r="E405" s="4"/>
      <c r="F405" s="6"/>
      <c r="G405" s="7">
        <f t="shared" si="13"/>
        <v>0</v>
      </c>
      <c r="H405" s="8"/>
      <c r="I405" s="9">
        <f t="shared" si="14"/>
        <v>0</v>
      </c>
      <c r="J405" s="7"/>
      <c r="K405" s="5"/>
      <c r="L405" s="6"/>
    </row>
    <row r="406" spans="1:12" ht="16.5" customHeight="1">
      <c r="A406" s="2">
        <v>404</v>
      </c>
      <c r="B406" s="4"/>
      <c r="C406" s="5"/>
      <c r="D406" s="6"/>
      <c r="E406" s="4"/>
      <c r="F406" s="6"/>
      <c r="G406" s="7">
        <f t="shared" si="13"/>
        <v>0</v>
      </c>
      <c r="H406" s="8"/>
      <c r="I406" s="9">
        <f t="shared" si="14"/>
        <v>0</v>
      </c>
      <c r="J406" s="7"/>
      <c r="K406" s="5"/>
      <c r="L406" s="6"/>
    </row>
    <row r="407" spans="1:12" ht="16.5" customHeight="1">
      <c r="A407" s="2">
        <v>405</v>
      </c>
      <c r="B407" s="4"/>
      <c r="C407" s="5"/>
      <c r="D407" s="6"/>
      <c r="E407" s="4"/>
      <c r="F407" s="6"/>
      <c r="G407" s="7">
        <f t="shared" si="13"/>
        <v>0</v>
      </c>
      <c r="H407" s="8"/>
      <c r="I407" s="9">
        <f t="shared" si="14"/>
        <v>0</v>
      </c>
      <c r="J407" s="7"/>
      <c r="K407" s="5"/>
      <c r="L407" s="6"/>
    </row>
    <row r="408" spans="1:12" ht="16.5" customHeight="1">
      <c r="A408" s="2">
        <v>406</v>
      </c>
      <c r="B408" s="4"/>
      <c r="C408" s="5"/>
      <c r="D408" s="6"/>
      <c r="E408" s="4"/>
      <c r="F408" s="6"/>
      <c r="G408" s="7">
        <f t="shared" si="13"/>
        <v>0</v>
      </c>
      <c r="H408" s="8"/>
      <c r="I408" s="9">
        <f t="shared" si="14"/>
        <v>0</v>
      </c>
      <c r="J408" s="7"/>
      <c r="K408" s="5"/>
      <c r="L408" s="6"/>
    </row>
    <row r="409" spans="1:12" ht="16.5" customHeight="1">
      <c r="A409" s="2">
        <v>407</v>
      </c>
      <c r="B409" s="4"/>
      <c r="C409" s="5"/>
      <c r="D409" s="6"/>
      <c r="E409" s="4"/>
      <c r="F409" s="6"/>
      <c r="G409" s="7">
        <f t="shared" si="13"/>
        <v>0</v>
      </c>
      <c r="H409" s="8"/>
      <c r="I409" s="9">
        <f t="shared" si="14"/>
        <v>0</v>
      </c>
      <c r="J409" s="7"/>
      <c r="K409" s="5"/>
      <c r="L409" s="6"/>
    </row>
    <row r="410" spans="1:12" ht="16.5" customHeight="1">
      <c r="A410" s="2">
        <v>408</v>
      </c>
      <c r="B410" s="4"/>
      <c r="C410" s="5"/>
      <c r="D410" s="6"/>
      <c r="E410" s="4"/>
      <c r="F410" s="6"/>
      <c r="G410" s="7">
        <f t="shared" si="13"/>
        <v>0</v>
      </c>
      <c r="H410" s="8"/>
      <c r="I410" s="9">
        <f t="shared" si="14"/>
        <v>0</v>
      </c>
      <c r="J410" s="7"/>
      <c r="K410" s="5"/>
      <c r="L410" s="6"/>
    </row>
    <row r="411" spans="1:12" ht="16.5" customHeight="1">
      <c r="A411" s="2">
        <v>409</v>
      </c>
      <c r="B411" s="4"/>
      <c r="C411" s="5"/>
      <c r="D411" s="6"/>
      <c r="E411" s="4"/>
      <c r="F411" s="6"/>
      <c r="G411" s="7">
        <f t="shared" si="13"/>
        <v>0</v>
      </c>
      <c r="H411" s="8"/>
      <c r="I411" s="9">
        <f t="shared" si="14"/>
        <v>0</v>
      </c>
      <c r="J411" s="7"/>
      <c r="K411" s="5"/>
      <c r="L411" s="6"/>
    </row>
    <row r="412" spans="1:12" ht="16.5" customHeight="1">
      <c r="A412" s="2">
        <v>410</v>
      </c>
      <c r="B412" s="4"/>
      <c r="C412" s="5"/>
      <c r="D412" s="6"/>
      <c r="E412" s="4"/>
      <c r="F412" s="6"/>
      <c r="G412" s="7">
        <f t="shared" si="13"/>
        <v>0</v>
      </c>
      <c r="H412" s="8"/>
      <c r="I412" s="9">
        <f t="shared" si="14"/>
        <v>0</v>
      </c>
      <c r="J412" s="7"/>
      <c r="K412" s="5"/>
      <c r="L412" s="6"/>
    </row>
    <row r="413" spans="1:12" ht="16.5" customHeight="1">
      <c r="A413" s="2">
        <v>411</v>
      </c>
      <c r="B413" s="4"/>
      <c r="C413" s="5"/>
      <c r="D413" s="6"/>
      <c r="E413" s="4"/>
      <c r="F413" s="6"/>
      <c r="G413" s="7">
        <f t="shared" si="13"/>
        <v>0</v>
      </c>
      <c r="H413" s="8"/>
      <c r="I413" s="9">
        <f t="shared" si="14"/>
        <v>0</v>
      </c>
      <c r="J413" s="7"/>
      <c r="K413" s="5"/>
      <c r="L413" s="6"/>
    </row>
    <row r="414" spans="1:12" ht="16.5" customHeight="1">
      <c r="A414" s="2">
        <v>412</v>
      </c>
      <c r="B414" s="4"/>
      <c r="C414" s="5"/>
      <c r="D414" s="6"/>
      <c r="E414" s="4"/>
      <c r="F414" s="6"/>
      <c r="G414" s="7">
        <f t="shared" si="13"/>
        <v>0</v>
      </c>
      <c r="H414" s="8"/>
      <c r="I414" s="9">
        <f t="shared" si="14"/>
        <v>0</v>
      </c>
      <c r="J414" s="7"/>
      <c r="K414" s="5"/>
      <c r="L414" s="6"/>
    </row>
    <row r="415" spans="1:12" ht="16.5" customHeight="1">
      <c r="A415" s="2">
        <v>413</v>
      </c>
      <c r="B415" s="4"/>
      <c r="C415" s="5"/>
      <c r="D415" s="6"/>
      <c r="E415" s="4"/>
      <c r="F415" s="6"/>
      <c r="G415" s="7">
        <f t="shared" si="13"/>
        <v>0</v>
      </c>
      <c r="H415" s="8"/>
      <c r="I415" s="9">
        <f t="shared" si="14"/>
        <v>0</v>
      </c>
      <c r="J415" s="7"/>
      <c r="K415" s="5"/>
      <c r="L415" s="6"/>
    </row>
    <row r="416" spans="1:12" ht="16.5" customHeight="1">
      <c r="A416" s="2">
        <v>414</v>
      </c>
      <c r="B416" s="4"/>
      <c r="C416" s="5"/>
      <c r="D416" s="6"/>
      <c r="E416" s="4"/>
      <c r="F416" s="6"/>
      <c r="G416" s="7">
        <f t="shared" si="13"/>
        <v>0</v>
      </c>
      <c r="H416" s="8"/>
      <c r="I416" s="9">
        <f t="shared" si="14"/>
        <v>0</v>
      </c>
      <c r="J416" s="7"/>
      <c r="K416" s="5"/>
      <c r="L416" s="6"/>
    </row>
    <row r="417" spans="1:12" ht="16.5" customHeight="1">
      <c r="A417" s="2">
        <v>415</v>
      </c>
      <c r="B417" s="4"/>
      <c r="C417" s="5"/>
      <c r="D417" s="6"/>
      <c r="E417" s="4"/>
      <c r="F417" s="6"/>
      <c r="G417" s="7">
        <f t="shared" si="13"/>
        <v>0</v>
      </c>
      <c r="H417" s="8"/>
      <c r="I417" s="9">
        <f t="shared" si="14"/>
        <v>0</v>
      </c>
      <c r="J417" s="7"/>
      <c r="K417" s="5"/>
      <c r="L417" s="6"/>
    </row>
    <row r="418" spans="1:12" ht="16.5" customHeight="1">
      <c r="A418" s="2">
        <v>416</v>
      </c>
      <c r="B418" s="4"/>
      <c r="C418" s="5"/>
      <c r="D418" s="6"/>
      <c r="E418" s="4"/>
      <c r="F418" s="6"/>
      <c r="G418" s="7">
        <f t="shared" si="13"/>
        <v>0</v>
      </c>
      <c r="H418" s="8"/>
      <c r="I418" s="9">
        <f t="shared" si="14"/>
        <v>0</v>
      </c>
      <c r="J418" s="7"/>
      <c r="K418" s="5"/>
      <c r="L418" s="6"/>
    </row>
    <row r="419" spans="1:12" ht="16.5" customHeight="1">
      <c r="A419" s="2">
        <v>417</v>
      </c>
      <c r="B419" s="4"/>
      <c r="C419" s="5"/>
      <c r="D419" s="6"/>
      <c r="E419" s="4"/>
      <c r="F419" s="6"/>
      <c r="G419" s="7">
        <f t="shared" si="13"/>
        <v>0</v>
      </c>
      <c r="H419" s="8"/>
      <c r="I419" s="9">
        <f t="shared" si="14"/>
        <v>0</v>
      </c>
      <c r="J419" s="7"/>
      <c r="K419" s="5"/>
      <c r="L419" s="6"/>
    </row>
    <row r="420" spans="1:12" ht="16.5" customHeight="1">
      <c r="A420" s="2">
        <v>418</v>
      </c>
      <c r="B420" s="4"/>
      <c r="C420" s="5"/>
      <c r="D420" s="6"/>
      <c r="E420" s="4"/>
      <c r="F420" s="6"/>
      <c r="G420" s="7">
        <f t="shared" si="13"/>
        <v>0</v>
      </c>
      <c r="H420" s="8"/>
      <c r="I420" s="9">
        <f t="shared" si="14"/>
        <v>0</v>
      </c>
      <c r="J420" s="7"/>
      <c r="K420" s="5"/>
      <c r="L420" s="6"/>
    </row>
    <row r="421" spans="1:12" ht="16.5" customHeight="1">
      <c r="A421" s="2">
        <v>419</v>
      </c>
      <c r="B421" s="4"/>
      <c r="C421" s="5"/>
      <c r="D421" s="6"/>
      <c r="E421" s="4"/>
      <c r="F421" s="6"/>
      <c r="G421" s="7">
        <f t="shared" si="13"/>
        <v>0</v>
      </c>
      <c r="H421" s="8"/>
      <c r="I421" s="9">
        <f t="shared" si="14"/>
        <v>0</v>
      </c>
      <c r="J421" s="7"/>
      <c r="K421" s="5"/>
      <c r="L421" s="6"/>
    </row>
    <row r="422" spans="1:12" ht="16.5" customHeight="1">
      <c r="A422" s="2">
        <v>420</v>
      </c>
      <c r="B422" s="4"/>
      <c r="C422" s="5"/>
      <c r="D422" s="6"/>
      <c r="E422" s="4"/>
      <c r="F422" s="6"/>
      <c r="G422" s="7">
        <f t="shared" si="13"/>
        <v>0</v>
      </c>
      <c r="H422" s="8"/>
      <c r="I422" s="9">
        <f t="shared" si="14"/>
        <v>0</v>
      </c>
      <c r="J422" s="7"/>
      <c r="K422" s="5"/>
      <c r="L422" s="6"/>
    </row>
    <row r="423" spans="1:12" ht="16.5" customHeight="1">
      <c r="A423" s="2">
        <v>421</v>
      </c>
      <c r="B423" s="4"/>
      <c r="C423" s="5"/>
      <c r="D423" s="6"/>
      <c r="E423" s="4"/>
      <c r="F423" s="6"/>
      <c r="G423" s="7">
        <f t="shared" si="13"/>
        <v>0</v>
      </c>
      <c r="H423" s="8"/>
      <c r="I423" s="9">
        <f t="shared" si="14"/>
        <v>0</v>
      </c>
      <c r="J423" s="7"/>
      <c r="K423" s="5"/>
      <c r="L423" s="6"/>
    </row>
    <row r="424" spans="1:12" ht="16.5" customHeight="1">
      <c r="A424" s="2">
        <v>422</v>
      </c>
      <c r="B424" s="4"/>
      <c r="C424" s="5"/>
      <c r="D424" s="6"/>
      <c r="E424" s="4"/>
      <c r="F424" s="6"/>
      <c r="G424" s="7">
        <f t="shared" si="13"/>
        <v>0</v>
      </c>
      <c r="H424" s="8"/>
      <c r="I424" s="9">
        <f t="shared" si="14"/>
        <v>0</v>
      </c>
      <c r="J424" s="7"/>
      <c r="K424" s="5"/>
      <c r="L424" s="6"/>
    </row>
    <row r="425" spans="1:12" ht="16.5" customHeight="1">
      <c r="A425" s="2">
        <v>423</v>
      </c>
      <c r="B425" s="4"/>
      <c r="C425" s="5"/>
      <c r="D425" s="6"/>
      <c r="E425" s="4"/>
      <c r="F425" s="6"/>
      <c r="G425" s="7">
        <f t="shared" si="13"/>
        <v>0</v>
      </c>
      <c r="H425" s="8"/>
      <c r="I425" s="9">
        <f t="shared" si="14"/>
        <v>0</v>
      </c>
      <c r="J425" s="7"/>
      <c r="K425" s="5"/>
      <c r="L425" s="6"/>
    </row>
    <row r="426" spans="1:12" ht="16.5" customHeight="1">
      <c r="A426" s="2">
        <v>424</v>
      </c>
      <c r="B426" s="4"/>
      <c r="C426" s="5"/>
      <c r="D426" s="6"/>
      <c r="E426" s="4"/>
      <c r="F426" s="6"/>
      <c r="G426" s="7">
        <f t="shared" si="13"/>
        <v>0</v>
      </c>
      <c r="H426" s="8"/>
      <c r="I426" s="9">
        <f t="shared" si="14"/>
        <v>0</v>
      </c>
      <c r="J426" s="7"/>
      <c r="K426" s="5"/>
      <c r="L426" s="6"/>
    </row>
    <row r="427" spans="1:12" ht="16.5" customHeight="1">
      <c r="A427" s="2">
        <v>425</v>
      </c>
      <c r="B427" s="4"/>
      <c r="C427" s="5"/>
      <c r="D427" s="6"/>
      <c r="E427" s="4"/>
      <c r="F427" s="6"/>
      <c r="G427" s="7">
        <f t="shared" si="13"/>
        <v>0</v>
      </c>
      <c r="H427" s="8"/>
      <c r="I427" s="9">
        <f t="shared" si="14"/>
        <v>0</v>
      </c>
      <c r="J427" s="7"/>
      <c r="K427" s="5"/>
      <c r="L427" s="6"/>
    </row>
    <row r="428" spans="1:12" ht="16.5" customHeight="1">
      <c r="A428" s="2">
        <v>426</v>
      </c>
      <c r="B428" s="4"/>
      <c r="C428" s="5"/>
      <c r="D428" s="6"/>
      <c r="E428" s="4"/>
      <c r="F428" s="6"/>
      <c r="G428" s="7">
        <f t="shared" si="13"/>
        <v>0</v>
      </c>
      <c r="H428" s="8"/>
      <c r="I428" s="9">
        <f t="shared" si="14"/>
        <v>0</v>
      </c>
      <c r="J428" s="7"/>
      <c r="K428" s="5"/>
      <c r="L428" s="6"/>
    </row>
    <row r="429" spans="1:12" ht="16.5" customHeight="1">
      <c r="A429" s="2">
        <v>427</v>
      </c>
      <c r="B429" s="4"/>
      <c r="C429" s="5"/>
      <c r="D429" s="6"/>
      <c r="E429" s="4"/>
      <c r="F429" s="6"/>
      <c r="G429" s="7">
        <f t="shared" si="13"/>
        <v>0</v>
      </c>
      <c r="H429" s="8"/>
      <c r="I429" s="9">
        <f t="shared" si="14"/>
        <v>0</v>
      </c>
      <c r="J429" s="7"/>
      <c r="K429" s="5"/>
      <c r="L429" s="6"/>
    </row>
    <row r="430" spans="1:12" ht="16.5" customHeight="1">
      <c r="A430" s="2">
        <v>428</v>
      </c>
      <c r="B430" s="4"/>
      <c r="C430" s="5"/>
      <c r="D430" s="6"/>
      <c r="E430" s="4"/>
      <c r="F430" s="6"/>
      <c r="G430" s="7">
        <f t="shared" si="13"/>
        <v>0</v>
      </c>
      <c r="H430" s="8"/>
      <c r="I430" s="9">
        <f t="shared" si="14"/>
        <v>0</v>
      </c>
      <c r="J430" s="7"/>
      <c r="K430" s="5"/>
      <c r="L430" s="6"/>
    </row>
    <row r="431" spans="1:12" ht="16.5" customHeight="1">
      <c r="A431" s="2">
        <v>429</v>
      </c>
      <c r="B431" s="4"/>
      <c r="C431" s="5"/>
      <c r="D431" s="6"/>
      <c r="E431" s="4"/>
      <c r="F431" s="6"/>
      <c r="G431" s="7">
        <f t="shared" si="13"/>
        <v>0</v>
      </c>
      <c r="H431" s="8"/>
      <c r="I431" s="9">
        <f t="shared" si="14"/>
        <v>0</v>
      </c>
      <c r="J431" s="7"/>
      <c r="K431" s="5"/>
      <c r="L431" s="6"/>
    </row>
    <row r="432" spans="1:12" ht="16.5" customHeight="1">
      <c r="A432" s="2">
        <v>430</v>
      </c>
      <c r="B432" s="4"/>
      <c r="C432" s="5"/>
      <c r="D432" s="6"/>
      <c r="E432" s="4"/>
      <c r="F432" s="6"/>
      <c r="G432" s="7">
        <f t="shared" si="13"/>
        <v>0</v>
      </c>
      <c r="H432" s="8"/>
      <c r="I432" s="9">
        <f t="shared" si="14"/>
        <v>0</v>
      </c>
      <c r="J432" s="7"/>
      <c r="K432" s="5"/>
      <c r="L432" s="6"/>
    </row>
    <row r="433" spans="1:12" ht="16.5" customHeight="1">
      <c r="A433" s="2">
        <v>431</v>
      </c>
      <c r="B433" s="4"/>
      <c r="C433" s="5"/>
      <c r="D433" s="6"/>
      <c r="E433" s="4"/>
      <c r="F433" s="6"/>
      <c r="G433" s="7">
        <f t="shared" si="13"/>
        <v>0</v>
      </c>
      <c r="H433" s="8"/>
      <c r="I433" s="9">
        <f t="shared" si="14"/>
        <v>0</v>
      </c>
      <c r="J433" s="7"/>
      <c r="K433" s="5"/>
      <c r="L433" s="6"/>
    </row>
    <row r="434" spans="1:12" ht="16.5" customHeight="1">
      <c r="A434" s="2">
        <v>432</v>
      </c>
      <c r="B434" s="4"/>
      <c r="C434" s="5"/>
      <c r="D434" s="6"/>
      <c r="E434" s="4"/>
      <c r="F434" s="6"/>
      <c r="G434" s="7">
        <f t="shared" si="13"/>
        <v>0</v>
      </c>
      <c r="H434" s="8"/>
      <c r="I434" s="9">
        <f t="shared" si="14"/>
        <v>0</v>
      </c>
      <c r="J434" s="7"/>
      <c r="K434" s="5"/>
      <c r="L434" s="6"/>
    </row>
    <row r="435" spans="1:12" ht="16.5" customHeight="1">
      <c r="A435" s="2">
        <v>433</v>
      </c>
      <c r="B435" s="4"/>
      <c r="C435" s="5"/>
      <c r="D435" s="6"/>
      <c r="E435" s="4"/>
      <c r="F435" s="6"/>
      <c r="G435" s="7">
        <f t="shared" si="13"/>
        <v>0</v>
      </c>
      <c r="H435" s="8"/>
      <c r="I435" s="9">
        <f t="shared" si="14"/>
        <v>0</v>
      </c>
      <c r="J435" s="7"/>
      <c r="K435" s="5"/>
      <c r="L435" s="6"/>
    </row>
    <row r="436" spans="1:12" ht="16.5" customHeight="1">
      <c r="A436" s="2">
        <v>434</v>
      </c>
      <c r="B436" s="4"/>
      <c r="C436" s="5"/>
      <c r="D436" s="6"/>
      <c r="E436" s="4"/>
      <c r="F436" s="6"/>
      <c r="G436" s="7">
        <f t="shared" si="13"/>
        <v>0</v>
      </c>
      <c r="H436" s="8"/>
      <c r="I436" s="9">
        <f t="shared" si="14"/>
        <v>0</v>
      </c>
      <c r="J436" s="7"/>
      <c r="K436" s="5"/>
      <c r="L436" s="6"/>
    </row>
    <row r="437" spans="1:12" ht="16.5" customHeight="1">
      <c r="A437" s="2">
        <v>435</v>
      </c>
      <c r="B437" s="4"/>
      <c r="C437" s="5"/>
      <c r="D437" s="6"/>
      <c r="E437" s="4"/>
      <c r="F437" s="6"/>
      <c r="G437" s="7">
        <f t="shared" si="13"/>
        <v>0</v>
      </c>
      <c r="H437" s="8"/>
      <c r="I437" s="9">
        <f t="shared" si="14"/>
        <v>0</v>
      </c>
      <c r="J437" s="7"/>
      <c r="K437" s="5"/>
      <c r="L437" s="6"/>
    </row>
    <row r="438" spans="1:12" ht="16.5" customHeight="1">
      <c r="A438" s="2">
        <v>436</v>
      </c>
      <c r="B438" s="4"/>
      <c r="C438" s="5"/>
      <c r="D438" s="6"/>
      <c r="E438" s="4"/>
      <c r="F438" s="6"/>
      <c r="G438" s="7">
        <f t="shared" si="13"/>
        <v>0</v>
      </c>
      <c r="H438" s="8"/>
      <c r="I438" s="9">
        <f t="shared" si="14"/>
        <v>0</v>
      </c>
      <c r="J438" s="7"/>
      <c r="K438" s="5"/>
      <c r="L438" s="6"/>
    </row>
    <row r="439" spans="1:12" ht="16.5" customHeight="1">
      <c r="A439" s="2">
        <v>437</v>
      </c>
      <c r="B439" s="4"/>
      <c r="C439" s="5"/>
      <c r="D439" s="6"/>
      <c r="E439" s="4"/>
      <c r="F439" s="6"/>
      <c r="G439" s="7">
        <f t="shared" si="13"/>
        <v>0</v>
      </c>
      <c r="H439" s="8"/>
      <c r="I439" s="9">
        <f t="shared" si="14"/>
        <v>0</v>
      </c>
      <c r="J439" s="7"/>
      <c r="K439" s="5"/>
      <c r="L439" s="6"/>
    </row>
    <row r="440" spans="1:12" ht="16.5" customHeight="1">
      <c r="A440" s="2">
        <v>438</v>
      </c>
      <c r="B440" s="4"/>
      <c r="C440" s="5"/>
      <c r="D440" s="6"/>
      <c r="E440" s="4"/>
      <c r="F440" s="6"/>
      <c r="G440" s="7">
        <f t="shared" si="13"/>
        <v>0</v>
      </c>
      <c r="H440" s="8"/>
      <c r="I440" s="9">
        <f t="shared" si="14"/>
        <v>0</v>
      </c>
      <c r="J440" s="7"/>
      <c r="K440" s="5"/>
      <c r="L440" s="6"/>
    </row>
    <row r="441" spans="1:12" ht="16.5" customHeight="1">
      <c r="A441" s="2">
        <v>439</v>
      </c>
      <c r="B441" s="4"/>
      <c r="C441" s="5"/>
      <c r="D441" s="6"/>
      <c r="E441" s="4"/>
      <c r="F441" s="6"/>
      <c r="G441" s="7">
        <f t="shared" si="13"/>
        <v>0</v>
      </c>
      <c r="H441" s="8"/>
      <c r="I441" s="9">
        <f t="shared" si="14"/>
        <v>0</v>
      </c>
      <c r="J441" s="7"/>
      <c r="K441" s="5"/>
      <c r="L441" s="6"/>
    </row>
    <row r="442" spans="1:12" ht="16.5" customHeight="1">
      <c r="A442" s="2">
        <v>440</v>
      </c>
      <c r="B442" s="4"/>
      <c r="C442" s="5"/>
      <c r="D442" s="6"/>
      <c r="E442" s="4"/>
      <c r="F442" s="6"/>
      <c r="G442" s="7">
        <f t="shared" si="13"/>
        <v>0</v>
      </c>
      <c r="H442" s="8"/>
      <c r="I442" s="9">
        <f t="shared" si="14"/>
        <v>0</v>
      </c>
      <c r="J442" s="7"/>
      <c r="K442" s="5"/>
      <c r="L442" s="6"/>
    </row>
    <row r="443" spans="1:12" ht="16.5" customHeight="1">
      <c r="A443" s="2">
        <v>441</v>
      </c>
      <c r="B443" s="4"/>
      <c r="C443" s="5"/>
      <c r="D443" s="6"/>
      <c r="E443" s="4"/>
      <c r="F443" s="6"/>
      <c r="G443" s="7">
        <f t="shared" si="13"/>
        <v>0</v>
      </c>
      <c r="H443" s="8"/>
      <c r="I443" s="9">
        <f t="shared" si="14"/>
        <v>0</v>
      </c>
      <c r="J443" s="7"/>
      <c r="K443" s="5"/>
      <c r="L443" s="6"/>
    </row>
    <row r="444" spans="1:12" ht="16.5" customHeight="1">
      <c r="A444" s="2">
        <v>442</v>
      </c>
      <c r="B444" s="4"/>
      <c r="C444" s="5"/>
      <c r="D444" s="6"/>
      <c r="E444" s="4"/>
      <c r="F444" s="6"/>
      <c r="G444" s="7">
        <f t="shared" si="13"/>
        <v>0</v>
      </c>
      <c r="H444" s="8"/>
      <c r="I444" s="9">
        <f t="shared" si="14"/>
        <v>0</v>
      </c>
      <c r="J444" s="7"/>
      <c r="K444" s="5"/>
      <c r="L444" s="6"/>
    </row>
    <row r="445" spans="1:12" ht="16.5" customHeight="1">
      <c r="A445" s="2">
        <v>443</v>
      </c>
      <c r="B445" s="4"/>
      <c r="C445" s="5"/>
      <c r="D445" s="6"/>
      <c r="E445" s="4"/>
      <c r="F445" s="6"/>
      <c r="G445" s="7">
        <f t="shared" si="13"/>
        <v>0</v>
      </c>
      <c r="H445" s="8"/>
      <c r="I445" s="9">
        <f t="shared" si="14"/>
        <v>0</v>
      </c>
      <c r="J445" s="7"/>
      <c r="K445" s="5"/>
      <c r="L445" s="6"/>
    </row>
    <row r="446" spans="1:12" ht="16.5" customHeight="1">
      <c r="A446" s="2">
        <v>444</v>
      </c>
      <c r="B446" s="4"/>
      <c r="C446" s="5"/>
      <c r="D446" s="6"/>
      <c r="E446" s="4"/>
      <c r="F446" s="6"/>
      <c r="G446" s="7">
        <f t="shared" si="13"/>
        <v>0</v>
      </c>
      <c r="H446" s="8"/>
      <c r="I446" s="9">
        <f t="shared" si="14"/>
        <v>0</v>
      </c>
      <c r="J446" s="7"/>
      <c r="K446" s="5"/>
      <c r="L446" s="6"/>
    </row>
    <row r="447" spans="1:12" ht="16.5" customHeight="1">
      <c r="A447" s="2">
        <v>445</v>
      </c>
      <c r="B447" s="4"/>
      <c r="C447" s="5"/>
      <c r="D447" s="6"/>
      <c r="E447" s="4"/>
      <c r="F447" s="6"/>
      <c r="G447" s="7">
        <f t="shared" si="13"/>
        <v>0</v>
      </c>
      <c r="H447" s="8"/>
      <c r="I447" s="9">
        <f t="shared" si="14"/>
        <v>0</v>
      </c>
      <c r="J447" s="7"/>
      <c r="K447" s="5"/>
      <c r="L447" s="6"/>
    </row>
    <row r="448" spans="1:12" ht="16.5" customHeight="1">
      <c r="A448" s="2">
        <v>446</v>
      </c>
      <c r="B448" s="4"/>
      <c r="C448" s="5"/>
      <c r="D448" s="6"/>
      <c r="E448" s="4"/>
      <c r="F448" s="6"/>
      <c r="G448" s="7">
        <f t="shared" si="13"/>
        <v>0</v>
      </c>
      <c r="H448" s="8"/>
      <c r="I448" s="9">
        <f t="shared" si="14"/>
        <v>0</v>
      </c>
      <c r="J448" s="7"/>
      <c r="K448" s="5"/>
      <c r="L448" s="6"/>
    </row>
    <row r="449" spans="1:12" ht="16.5" customHeight="1">
      <c r="A449" s="2">
        <v>447</v>
      </c>
      <c r="B449" s="4"/>
      <c r="C449" s="5"/>
      <c r="D449" s="6"/>
      <c r="E449" s="4"/>
      <c r="F449" s="6"/>
      <c r="G449" s="7">
        <f t="shared" si="13"/>
        <v>0</v>
      </c>
      <c r="H449" s="8"/>
      <c r="I449" s="9">
        <f t="shared" si="14"/>
        <v>0</v>
      </c>
      <c r="J449" s="7"/>
      <c r="K449" s="5"/>
      <c r="L449" s="6"/>
    </row>
    <row r="450" spans="1:12" ht="16.5" customHeight="1">
      <c r="A450" s="2">
        <v>448</v>
      </c>
      <c r="B450" s="4"/>
      <c r="C450" s="5"/>
      <c r="D450" s="6"/>
      <c r="E450" s="4"/>
      <c r="F450" s="6"/>
      <c r="G450" s="7">
        <f t="shared" si="13"/>
        <v>0</v>
      </c>
      <c r="H450" s="8"/>
      <c r="I450" s="9">
        <f t="shared" si="14"/>
        <v>0</v>
      </c>
      <c r="J450" s="7"/>
      <c r="K450" s="5"/>
      <c r="L450" s="6"/>
    </row>
    <row r="451" spans="1:12" ht="16.5" customHeight="1">
      <c r="A451" s="2">
        <v>449</v>
      </c>
      <c r="B451" s="4"/>
      <c r="C451" s="5"/>
      <c r="D451" s="6"/>
      <c r="E451" s="4"/>
      <c r="F451" s="6"/>
      <c r="G451" s="7">
        <f t="shared" si="13"/>
        <v>0</v>
      </c>
      <c r="H451" s="8"/>
      <c r="I451" s="9">
        <f t="shared" si="14"/>
        <v>0</v>
      </c>
      <c r="J451" s="7"/>
      <c r="K451" s="5"/>
      <c r="L451" s="6"/>
    </row>
    <row r="452" spans="1:12" ht="16.5" customHeight="1">
      <c r="A452" s="2">
        <v>450</v>
      </c>
      <c r="B452" s="4"/>
      <c r="C452" s="5"/>
      <c r="D452" s="6"/>
      <c r="E452" s="4"/>
      <c r="F452" s="6"/>
      <c r="G452" s="7">
        <f t="shared" ref="G452:G515" si="15">J452/(1+H452)</f>
        <v>0</v>
      </c>
      <c r="H452" s="8"/>
      <c r="I452" s="9">
        <f t="shared" si="14"/>
        <v>0</v>
      </c>
      <c r="J452" s="7"/>
      <c r="K452" s="5"/>
      <c r="L452" s="6"/>
    </row>
    <row r="453" spans="1:12" ht="16.5" customHeight="1">
      <c r="A453" s="2">
        <v>451</v>
      </c>
      <c r="B453" s="4"/>
      <c r="C453" s="5"/>
      <c r="D453" s="6"/>
      <c r="E453" s="4"/>
      <c r="F453" s="6"/>
      <c r="G453" s="7">
        <f t="shared" si="15"/>
        <v>0</v>
      </c>
      <c r="H453" s="8"/>
      <c r="I453" s="9">
        <f t="shared" si="14"/>
        <v>0</v>
      </c>
      <c r="J453" s="7"/>
      <c r="K453" s="5"/>
      <c r="L453" s="6"/>
    </row>
    <row r="454" spans="1:12" ht="16.5" customHeight="1">
      <c r="A454" s="2">
        <v>452</v>
      </c>
      <c r="B454" s="4"/>
      <c r="C454" s="5"/>
      <c r="D454" s="6"/>
      <c r="E454" s="4"/>
      <c r="F454" s="6"/>
      <c r="G454" s="7">
        <f t="shared" si="15"/>
        <v>0</v>
      </c>
      <c r="H454" s="8"/>
      <c r="I454" s="9">
        <f t="shared" si="14"/>
        <v>0</v>
      </c>
      <c r="J454" s="7"/>
      <c r="K454" s="5"/>
      <c r="L454" s="6"/>
    </row>
    <row r="455" spans="1:12" ht="16.5" customHeight="1">
      <c r="A455" s="2">
        <v>453</v>
      </c>
      <c r="B455" s="4"/>
      <c r="C455" s="5"/>
      <c r="D455" s="6"/>
      <c r="E455" s="4"/>
      <c r="F455" s="6"/>
      <c r="G455" s="7">
        <f t="shared" si="15"/>
        <v>0</v>
      </c>
      <c r="H455" s="8"/>
      <c r="I455" s="9">
        <f t="shared" si="14"/>
        <v>0</v>
      </c>
      <c r="J455" s="7"/>
      <c r="K455" s="5"/>
      <c r="L455" s="6"/>
    </row>
    <row r="456" spans="1:12" ht="16.5" customHeight="1">
      <c r="A456" s="2">
        <v>454</v>
      </c>
      <c r="B456" s="4"/>
      <c r="C456" s="5"/>
      <c r="D456" s="6"/>
      <c r="E456" s="4"/>
      <c r="F456" s="6"/>
      <c r="G456" s="7">
        <f t="shared" si="15"/>
        <v>0</v>
      </c>
      <c r="H456" s="8"/>
      <c r="I456" s="9">
        <f t="shared" ref="I456:I519" si="16">G456*H456</f>
        <v>0</v>
      </c>
      <c r="J456" s="7"/>
      <c r="K456" s="5"/>
      <c r="L456" s="6"/>
    </row>
    <row r="457" spans="1:12" ht="16.5" customHeight="1">
      <c r="A457" s="2">
        <v>455</v>
      </c>
      <c r="B457" s="4"/>
      <c r="C457" s="5"/>
      <c r="D457" s="6"/>
      <c r="E457" s="4"/>
      <c r="F457" s="6"/>
      <c r="G457" s="7">
        <f t="shared" si="15"/>
        <v>0</v>
      </c>
      <c r="H457" s="8"/>
      <c r="I457" s="9">
        <f t="shared" si="16"/>
        <v>0</v>
      </c>
      <c r="J457" s="7"/>
      <c r="K457" s="5"/>
      <c r="L457" s="6"/>
    </row>
    <row r="458" spans="1:12" ht="16.5" customHeight="1">
      <c r="A458" s="2">
        <v>456</v>
      </c>
      <c r="B458" s="4"/>
      <c r="C458" s="5"/>
      <c r="D458" s="6"/>
      <c r="E458" s="4"/>
      <c r="F458" s="6"/>
      <c r="G458" s="7">
        <f t="shared" si="15"/>
        <v>0</v>
      </c>
      <c r="H458" s="8"/>
      <c r="I458" s="9">
        <f t="shared" si="16"/>
        <v>0</v>
      </c>
      <c r="J458" s="7"/>
      <c r="K458" s="5"/>
      <c r="L458" s="6"/>
    </row>
    <row r="459" spans="1:12" ht="16.5" customHeight="1">
      <c r="A459" s="2">
        <v>457</v>
      </c>
      <c r="B459" s="4"/>
      <c r="C459" s="5"/>
      <c r="D459" s="6"/>
      <c r="E459" s="4"/>
      <c r="F459" s="6"/>
      <c r="G459" s="7">
        <f t="shared" si="15"/>
        <v>0</v>
      </c>
      <c r="H459" s="8"/>
      <c r="I459" s="9">
        <f t="shared" si="16"/>
        <v>0</v>
      </c>
      <c r="J459" s="7"/>
      <c r="K459" s="5"/>
      <c r="L459" s="6"/>
    </row>
    <row r="460" spans="1:12" ht="16.5" customHeight="1">
      <c r="A460" s="2">
        <v>458</v>
      </c>
      <c r="B460" s="4"/>
      <c r="C460" s="5"/>
      <c r="D460" s="6"/>
      <c r="E460" s="4"/>
      <c r="F460" s="6"/>
      <c r="G460" s="7">
        <f t="shared" si="15"/>
        <v>0</v>
      </c>
      <c r="H460" s="8"/>
      <c r="I460" s="9">
        <f t="shared" si="16"/>
        <v>0</v>
      </c>
      <c r="J460" s="7"/>
      <c r="K460" s="5"/>
      <c r="L460" s="6"/>
    </row>
    <row r="461" spans="1:12" ht="16.5" customHeight="1">
      <c r="A461" s="2">
        <v>459</v>
      </c>
      <c r="B461" s="4"/>
      <c r="C461" s="5"/>
      <c r="D461" s="6"/>
      <c r="E461" s="4"/>
      <c r="F461" s="6"/>
      <c r="G461" s="7">
        <f t="shared" si="15"/>
        <v>0</v>
      </c>
      <c r="H461" s="8"/>
      <c r="I461" s="9">
        <f t="shared" si="16"/>
        <v>0</v>
      </c>
      <c r="J461" s="7"/>
      <c r="K461" s="5"/>
      <c r="L461" s="6"/>
    </row>
    <row r="462" spans="1:12" ht="16.5" customHeight="1">
      <c r="A462" s="2">
        <v>460</v>
      </c>
      <c r="B462" s="4"/>
      <c r="C462" s="5"/>
      <c r="D462" s="6"/>
      <c r="E462" s="4"/>
      <c r="F462" s="6"/>
      <c r="G462" s="7">
        <f t="shared" si="15"/>
        <v>0</v>
      </c>
      <c r="H462" s="8"/>
      <c r="I462" s="9">
        <f t="shared" si="16"/>
        <v>0</v>
      </c>
      <c r="J462" s="7"/>
      <c r="K462" s="5"/>
      <c r="L462" s="6"/>
    </row>
    <row r="463" spans="1:12" ht="16.5" customHeight="1">
      <c r="A463" s="2">
        <v>461</v>
      </c>
      <c r="B463" s="4"/>
      <c r="C463" s="5"/>
      <c r="D463" s="6"/>
      <c r="E463" s="4"/>
      <c r="F463" s="6"/>
      <c r="G463" s="7">
        <f t="shared" si="15"/>
        <v>0</v>
      </c>
      <c r="H463" s="8"/>
      <c r="I463" s="9">
        <f t="shared" si="16"/>
        <v>0</v>
      </c>
      <c r="J463" s="7"/>
      <c r="K463" s="5"/>
      <c r="L463" s="6"/>
    </row>
    <row r="464" spans="1:12" ht="16.5" customHeight="1">
      <c r="A464" s="2">
        <v>462</v>
      </c>
      <c r="B464" s="4"/>
      <c r="C464" s="5"/>
      <c r="D464" s="6"/>
      <c r="E464" s="4"/>
      <c r="F464" s="6"/>
      <c r="G464" s="7">
        <f t="shared" si="15"/>
        <v>0</v>
      </c>
      <c r="H464" s="8"/>
      <c r="I464" s="9">
        <f t="shared" si="16"/>
        <v>0</v>
      </c>
      <c r="J464" s="7"/>
      <c r="K464" s="5"/>
      <c r="L464" s="6"/>
    </row>
    <row r="465" spans="1:12" ht="16.5" customHeight="1">
      <c r="A465" s="2">
        <v>463</v>
      </c>
      <c r="B465" s="4"/>
      <c r="C465" s="5"/>
      <c r="D465" s="6"/>
      <c r="E465" s="4"/>
      <c r="F465" s="6"/>
      <c r="G465" s="7">
        <f t="shared" si="15"/>
        <v>0</v>
      </c>
      <c r="H465" s="8"/>
      <c r="I465" s="9">
        <f t="shared" si="16"/>
        <v>0</v>
      </c>
      <c r="J465" s="7"/>
      <c r="K465" s="5"/>
      <c r="L465" s="6"/>
    </row>
    <row r="466" spans="1:12" ht="16.5" customHeight="1">
      <c r="A466" s="2">
        <v>464</v>
      </c>
      <c r="B466" s="4"/>
      <c r="C466" s="5"/>
      <c r="D466" s="6"/>
      <c r="E466" s="4"/>
      <c r="F466" s="6"/>
      <c r="G466" s="7">
        <f t="shared" si="15"/>
        <v>0</v>
      </c>
      <c r="H466" s="8"/>
      <c r="I466" s="9">
        <f t="shared" si="16"/>
        <v>0</v>
      </c>
      <c r="J466" s="7"/>
      <c r="K466" s="5"/>
      <c r="L466" s="6"/>
    </row>
    <row r="467" spans="1:12" ht="16.5" customHeight="1">
      <c r="A467" s="2">
        <v>465</v>
      </c>
      <c r="B467" s="4"/>
      <c r="C467" s="5"/>
      <c r="D467" s="6"/>
      <c r="E467" s="4"/>
      <c r="F467" s="6"/>
      <c r="G467" s="7">
        <f t="shared" si="15"/>
        <v>0</v>
      </c>
      <c r="H467" s="8"/>
      <c r="I467" s="9">
        <f t="shared" si="16"/>
        <v>0</v>
      </c>
      <c r="J467" s="7"/>
      <c r="K467" s="5"/>
      <c r="L467" s="6"/>
    </row>
    <row r="468" spans="1:12" ht="16.5" customHeight="1">
      <c r="A468" s="2">
        <v>466</v>
      </c>
      <c r="B468" s="4"/>
      <c r="C468" s="5"/>
      <c r="D468" s="6"/>
      <c r="E468" s="4"/>
      <c r="F468" s="6"/>
      <c r="G468" s="7">
        <f t="shared" si="15"/>
        <v>0</v>
      </c>
      <c r="H468" s="8"/>
      <c r="I468" s="9">
        <f t="shared" si="16"/>
        <v>0</v>
      </c>
      <c r="J468" s="7"/>
      <c r="K468" s="5"/>
      <c r="L468" s="6"/>
    </row>
    <row r="469" spans="1:12" ht="16.5" customHeight="1">
      <c r="A469" s="2">
        <v>467</v>
      </c>
      <c r="B469" s="4"/>
      <c r="C469" s="5"/>
      <c r="D469" s="6"/>
      <c r="E469" s="4"/>
      <c r="F469" s="6"/>
      <c r="G469" s="7">
        <f t="shared" si="15"/>
        <v>0</v>
      </c>
      <c r="H469" s="8"/>
      <c r="I469" s="9">
        <f t="shared" si="16"/>
        <v>0</v>
      </c>
      <c r="J469" s="7"/>
      <c r="K469" s="5"/>
      <c r="L469" s="6"/>
    </row>
    <row r="470" spans="1:12" ht="16.5" customHeight="1">
      <c r="A470" s="2">
        <v>468</v>
      </c>
      <c r="B470" s="4"/>
      <c r="C470" s="5"/>
      <c r="D470" s="6"/>
      <c r="E470" s="4"/>
      <c r="F470" s="6"/>
      <c r="G470" s="7">
        <f t="shared" si="15"/>
        <v>0</v>
      </c>
      <c r="H470" s="8"/>
      <c r="I470" s="9">
        <f t="shared" si="16"/>
        <v>0</v>
      </c>
      <c r="J470" s="7"/>
      <c r="K470" s="5"/>
      <c r="L470" s="6"/>
    </row>
    <row r="471" spans="1:12" ht="16.5" customHeight="1">
      <c r="A471" s="2">
        <v>469</v>
      </c>
      <c r="B471" s="4"/>
      <c r="C471" s="5"/>
      <c r="D471" s="6"/>
      <c r="E471" s="4"/>
      <c r="F471" s="6"/>
      <c r="G471" s="7">
        <f t="shared" si="15"/>
        <v>0</v>
      </c>
      <c r="H471" s="8"/>
      <c r="I471" s="9">
        <f t="shared" si="16"/>
        <v>0</v>
      </c>
      <c r="J471" s="7"/>
      <c r="K471" s="5"/>
      <c r="L471" s="6"/>
    </row>
    <row r="472" spans="1:12" ht="16.5" customHeight="1">
      <c r="A472" s="2">
        <v>470</v>
      </c>
      <c r="B472" s="4"/>
      <c r="C472" s="5"/>
      <c r="D472" s="6"/>
      <c r="E472" s="4"/>
      <c r="F472" s="6"/>
      <c r="G472" s="7">
        <f t="shared" si="15"/>
        <v>0</v>
      </c>
      <c r="H472" s="8"/>
      <c r="I472" s="9">
        <f t="shared" si="16"/>
        <v>0</v>
      </c>
      <c r="J472" s="7"/>
      <c r="K472" s="5"/>
      <c r="L472" s="6"/>
    </row>
    <row r="473" spans="1:12" ht="16.5" customHeight="1">
      <c r="A473" s="2">
        <v>471</v>
      </c>
      <c r="B473" s="4"/>
      <c r="C473" s="5"/>
      <c r="D473" s="6"/>
      <c r="E473" s="4"/>
      <c r="F473" s="6"/>
      <c r="G473" s="7">
        <f t="shared" si="15"/>
        <v>0</v>
      </c>
      <c r="H473" s="8"/>
      <c r="I473" s="9">
        <f t="shared" si="16"/>
        <v>0</v>
      </c>
      <c r="J473" s="7"/>
      <c r="K473" s="5"/>
      <c r="L473" s="6"/>
    </row>
    <row r="474" spans="1:12" ht="16.5" customHeight="1">
      <c r="A474" s="2">
        <v>472</v>
      </c>
      <c r="B474" s="4"/>
      <c r="C474" s="5"/>
      <c r="D474" s="6"/>
      <c r="E474" s="4"/>
      <c r="F474" s="6"/>
      <c r="G474" s="7">
        <f t="shared" si="15"/>
        <v>0</v>
      </c>
      <c r="H474" s="8"/>
      <c r="I474" s="9">
        <f t="shared" si="16"/>
        <v>0</v>
      </c>
      <c r="J474" s="7"/>
      <c r="K474" s="5"/>
      <c r="L474" s="6"/>
    </row>
    <row r="475" spans="1:12" ht="16.5" customHeight="1">
      <c r="A475" s="2">
        <v>473</v>
      </c>
      <c r="B475" s="4"/>
      <c r="C475" s="5"/>
      <c r="D475" s="6"/>
      <c r="E475" s="4"/>
      <c r="F475" s="6"/>
      <c r="G475" s="7">
        <f t="shared" si="15"/>
        <v>0</v>
      </c>
      <c r="H475" s="8"/>
      <c r="I475" s="9">
        <f t="shared" si="16"/>
        <v>0</v>
      </c>
      <c r="J475" s="7"/>
      <c r="K475" s="5"/>
      <c r="L475" s="6"/>
    </row>
    <row r="476" spans="1:12" ht="16.5" customHeight="1">
      <c r="A476" s="2">
        <v>474</v>
      </c>
      <c r="B476" s="4"/>
      <c r="C476" s="5"/>
      <c r="D476" s="6"/>
      <c r="E476" s="4"/>
      <c r="F476" s="6"/>
      <c r="G476" s="7">
        <f t="shared" si="15"/>
        <v>0</v>
      </c>
      <c r="H476" s="8"/>
      <c r="I476" s="9">
        <f t="shared" si="16"/>
        <v>0</v>
      </c>
      <c r="J476" s="7"/>
      <c r="K476" s="5"/>
      <c r="L476" s="6"/>
    </row>
    <row r="477" spans="1:12" ht="16.5" customHeight="1">
      <c r="A477" s="2">
        <v>475</v>
      </c>
      <c r="B477" s="4"/>
      <c r="C477" s="5"/>
      <c r="D477" s="6"/>
      <c r="E477" s="4"/>
      <c r="F477" s="6"/>
      <c r="G477" s="7">
        <f t="shared" si="15"/>
        <v>0</v>
      </c>
      <c r="H477" s="8"/>
      <c r="I477" s="9">
        <f t="shared" si="16"/>
        <v>0</v>
      </c>
      <c r="J477" s="7"/>
      <c r="K477" s="5"/>
      <c r="L477" s="6"/>
    </row>
    <row r="478" spans="1:12" ht="16.5" customHeight="1">
      <c r="A478" s="2">
        <v>476</v>
      </c>
      <c r="B478" s="4"/>
      <c r="C478" s="5"/>
      <c r="D478" s="6"/>
      <c r="E478" s="4"/>
      <c r="F478" s="6"/>
      <c r="G478" s="7">
        <f t="shared" si="15"/>
        <v>0</v>
      </c>
      <c r="H478" s="8"/>
      <c r="I478" s="9">
        <f t="shared" si="16"/>
        <v>0</v>
      </c>
      <c r="J478" s="7"/>
      <c r="K478" s="5"/>
      <c r="L478" s="6"/>
    </row>
    <row r="479" spans="1:12" ht="16.5" customHeight="1">
      <c r="A479" s="2">
        <v>477</v>
      </c>
      <c r="B479" s="4"/>
      <c r="C479" s="5"/>
      <c r="D479" s="6"/>
      <c r="E479" s="4"/>
      <c r="F479" s="6"/>
      <c r="G479" s="7">
        <f t="shared" si="15"/>
        <v>0</v>
      </c>
      <c r="H479" s="8"/>
      <c r="I479" s="9">
        <f t="shared" si="16"/>
        <v>0</v>
      </c>
      <c r="J479" s="7"/>
      <c r="K479" s="5"/>
      <c r="L479" s="6"/>
    </row>
    <row r="480" spans="1:12" ht="16.5" customHeight="1">
      <c r="A480" s="2">
        <v>478</v>
      </c>
      <c r="B480" s="4"/>
      <c r="C480" s="5"/>
      <c r="D480" s="6"/>
      <c r="E480" s="4"/>
      <c r="F480" s="6"/>
      <c r="G480" s="7">
        <f t="shared" si="15"/>
        <v>0</v>
      </c>
      <c r="H480" s="8"/>
      <c r="I480" s="9">
        <f t="shared" si="16"/>
        <v>0</v>
      </c>
      <c r="J480" s="7"/>
      <c r="K480" s="5"/>
      <c r="L480" s="6"/>
    </row>
    <row r="481" spans="1:12" ht="16.5" customHeight="1">
      <c r="A481" s="2">
        <v>479</v>
      </c>
      <c r="B481" s="4"/>
      <c r="C481" s="5"/>
      <c r="D481" s="6"/>
      <c r="E481" s="4"/>
      <c r="F481" s="6"/>
      <c r="G481" s="7">
        <f t="shared" si="15"/>
        <v>0</v>
      </c>
      <c r="H481" s="8"/>
      <c r="I481" s="9">
        <f t="shared" si="16"/>
        <v>0</v>
      </c>
      <c r="J481" s="7"/>
      <c r="K481" s="5"/>
      <c r="L481" s="6"/>
    </row>
    <row r="482" spans="1:12" ht="16.5" customHeight="1">
      <c r="A482" s="2">
        <v>480</v>
      </c>
      <c r="B482" s="4"/>
      <c r="C482" s="5"/>
      <c r="D482" s="6"/>
      <c r="E482" s="4"/>
      <c r="F482" s="6"/>
      <c r="G482" s="7">
        <f t="shared" si="15"/>
        <v>0</v>
      </c>
      <c r="H482" s="8"/>
      <c r="I482" s="9">
        <f t="shared" si="16"/>
        <v>0</v>
      </c>
      <c r="J482" s="7"/>
      <c r="K482" s="5"/>
      <c r="L482" s="6"/>
    </row>
    <row r="483" spans="1:12" ht="16.5" customHeight="1">
      <c r="A483" s="2">
        <v>481</v>
      </c>
      <c r="B483" s="4"/>
      <c r="C483" s="5"/>
      <c r="D483" s="6"/>
      <c r="E483" s="4"/>
      <c r="F483" s="6"/>
      <c r="G483" s="7">
        <f t="shared" si="15"/>
        <v>0</v>
      </c>
      <c r="H483" s="8"/>
      <c r="I483" s="9">
        <f t="shared" si="16"/>
        <v>0</v>
      </c>
      <c r="J483" s="7"/>
      <c r="K483" s="5"/>
      <c r="L483" s="6"/>
    </row>
    <row r="484" spans="1:12" ht="16.5" customHeight="1">
      <c r="A484" s="2">
        <v>482</v>
      </c>
      <c r="B484" s="4"/>
      <c r="C484" s="5"/>
      <c r="D484" s="6"/>
      <c r="E484" s="4"/>
      <c r="F484" s="6"/>
      <c r="G484" s="7">
        <f t="shared" si="15"/>
        <v>0</v>
      </c>
      <c r="H484" s="8"/>
      <c r="I484" s="9">
        <f t="shared" si="16"/>
        <v>0</v>
      </c>
      <c r="J484" s="7"/>
      <c r="K484" s="5"/>
      <c r="L484" s="6"/>
    </row>
    <row r="485" spans="1:12" ht="16.5" customHeight="1">
      <c r="A485" s="2">
        <v>483</v>
      </c>
      <c r="B485" s="4"/>
      <c r="C485" s="5"/>
      <c r="D485" s="6"/>
      <c r="E485" s="4"/>
      <c r="F485" s="6"/>
      <c r="G485" s="7">
        <f t="shared" si="15"/>
        <v>0</v>
      </c>
      <c r="H485" s="8"/>
      <c r="I485" s="9">
        <f t="shared" si="16"/>
        <v>0</v>
      </c>
      <c r="J485" s="7"/>
      <c r="K485" s="5"/>
      <c r="L485" s="6"/>
    </row>
    <row r="486" spans="1:12" ht="16.5" customHeight="1">
      <c r="A486" s="2">
        <v>484</v>
      </c>
      <c r="B486" s="4"/>
      <c r="C486" s="5"/>
      <c r="D486" s="6"/>
      <c r="E486" s="4"/>
      <c r="F486" s="6"/>
      <c r="G486" s="7">
        <f t="shared" si="15"/>
        <v>0</v>
      </c>
      <c r="H486" s="8"/>
      <c r="I486" s="9">
        <f t="shared" si="16"/>
        <v>0</v>
      </c>
      <c r="J486" s="7"/>
      <c r="K486" s="5"/>
      <c r="L486" s="6"/>
    </row>
    <row r="487" spans="1:12" ht="16.5" customHeight="1">
      <c r="A487" s="2">
        <v>485</v>
      </c>
      <c r="B487" s="4"/>
      <c r="C487" s="5"/>
      <c r="D487" s="6"/>
      <c r="E487" s="4"/>
      <c r="F487" s="6"/>
      <c r="G487" s="7">
        <f t="shared" si="15"/>
        <v>0</v>
      </c>
      <c r="H487" s="8"/>
      <c r="I487" s="9">
        <f t="shared" si="16"/>
        <v>0</v>
      </c>
      <c r="J487" s="7"/>
      <c r="K487" s="5"/>
      <c r="L487" s="6"/>
    </row>
    <row r="488" spans="1:12" ht="16.5" customHeight="1">
      <c r="A488" s="2">
        <v>486</v>
      </c>
      <c r="B488" s="4"/>
      <c r="C488" s="5"/>
      <c r="D488" s="6"/>
      <c r="E488" s="4"/>
      <c r="F488" s="6"/>
      <c r="G488" s="7">
        <f t="shared" si="15"/>
        <v>0</v>
      </c>
      <c r="H488" s="8"/>
      <c r="I488" s="9">
        <f t="shared" si="16"/>
        <v>0</v>
      </c>
      <c r="J488" s="7"/>
      <c r="K488" s="5"/>
      <c r="L488" s="6"/>
    </row>
    <row r="489" spans="1:12" ht="16.5" customHeight="1">
      <c r="A489" s="2">
        <v>487</v>
      </c>
      <c r="B489" s="4"/>
      <c r="C489" s="5"/>
      <c r="D489" s="6"/>
      <c r="E489" s="4"/>
      <c r="F489" s="6"/>
      <c r="G489" s="7">
        <f t="shared" si="15"/>
        <v>0</v>
      </c>
      <c r="H489" s="8"/>
      <c r="I489" s="9">
        <f t="shared" si="16"/>
        <v>0</v>
      </c>
      <c r="J489" s="7"/>
      <c r="K489" s="5"/>
      <c r="L489" s="6"/>
    </row>
    <row r="490" spans="1:12" ht="16.5" customHeight="1">
      <c r="A490" s="2">
        <v>488</v>
      </c>
      <c r="B490" s="4"/>
      <c r="C490" s="5"/>
      <c r="D490" s="6"/>
      <c r="E490" s="4"/>
      <c r="F490" s="6"/>
      <c r="G490" s="7">
        <f t="shared" si="15"/>
        <v>0</v>
      </c>
      <c r="H490" s="8"/>
      <c r="I490" s="9">
        <f t="shared" si="16"/>
        <v>0</v>
      </c>
      <c r="J490" s="7"/>
      <c r="K490" s="5"/>
      <c r="L490" s="6"/>
    </row>
    <row r="491" spans="1:12" ht="16.5" customHeight="1">
      <c r="A491" s="2">
        <v>489</v>
      </c>
      <c r="B491" s="4"/>
      <c r="C491" s="5"/>
      <c r="D491" s="6"/>
      <c r="E491" s="4"/>
      <c r="F491" s="6"/>
      <c r="G491" s="7">
        <f t="shared" si="15"/>
        <v>0</v>
      </c>
      <c r="H491" s="8"/>
      <c r="I491" s="9">
        <f t="shared" si="16"/>
        <v>0</v>
      </c>
      <c r="J491" s="7"/>
      <c r="K491" s="5"/>
      <c r="L491" s="6"/>
    </row>
    <row r="492" spans="1:12" ht="16.5" customHeight="1">
      <c r="A492" s="2">
        <v>490</v>
      </c>
      <c r="B492" s="4"/>
      <c r="C492" s="5"/>
      <c r="D492" s="6"/>
      <c r="E492" s="4"/>
      <c r="F492" s="6"/>
      <c r="G492" s="7">
        <f t="shared" si="15"/>
        <v>0</v>
      </c>
      <c r="H492" s="8"/>
      <c r="I492" s="9">
        <f t="shared" si="16"/>
        <v>0</v>
      </c>
      <c r="J492" s="7"/>
      <c r="K492" s="5"/>
      <c r="L492" s="6"/>
    </row>
    <row r="493" spans="1:12" ht="16.5" customHeight="1">
      <c r="A493" s="2">
        <v>491</v>
      </c>
      <c r="B493" s="4"/>
      <c r="C493" s="5"/>
      <c r="D493" s="6"/>
      <c r="E493" s="4"/>
      <c r="F493" s="6"/>
      <c r="G493" s="7">
        <f t="shared" si="15"/>
        <v>0</v>
      </c>
      <c r="H493" s="8"/>
      <c r="I493" s="9">
        <f t="shared" si="16"/>
        <v>0</v>
      </c>
      <c r="J493" s="7"/>
      <c r="K493" s="5"/>
      <c r="L493" s="6"/>
    </row>
    <row r="494" spans="1:12" ht="16.5" customHeight="1">
      <c r="A494" s="2">
        <v>492</v>
      </c>
      <c r="B494" s="4"/>
      <c r="C494" s="5"/>
      <c r="D494" s="6"/>
      <c r="E494" s="4"/>
      <c r="F494" s="6"/>
      <c r="G494" s="7">
        <f t="shared" si="15"/>
        <v>0</v>
      </c>
      <c r="H494" s="8"/>
      <c r="I494" s="9">
        <f t="shared" si="16"/>
        <v>0</v>
      </c>
      <c r="J494" s="7"/>
      <c r="K494" s="5"/>
      <c r="L494" s="6"/>
    </row>
    <row r="495" spans="1:12" ht="16.5" customHeight="1">
      <c r="A495" s="2">
        <v>493</v>
      </c>
      <c r="B495" s="4"/>
      <c r="C495" s="5"/>
      <c r="D495" s="6"/>
      <c r="E495" s="4"/>
      <c r="F495" s="6"/>
      <c r="G495" s="7">
        <f t="shared" si="15"/>
        <v>0</v>
      </c>
      <c r="H495" s="8"/>
      <c r="I495" s="9">
        <f t="shared" si="16"/>
        <v>0</v>
      </c>
      <c r="J495" s="7"/>
      <c r="K495" s="5"/>
      <c r="L495" s="6"/>
    </row>
    <row r="496" spans="1:12" ht="16.5" customHeight="1">
      <c r="A496" s="2">
        <v>494</v>
      </c>
      <c r="B496" s="4"/>
      <c r="C496" s="5"/>
      <c r="D496" s="6"/>
      <c r="E496" s="4"/>
      <c r="F496" s="6"/>
      <c r="G496" s="7">
        <f t="shared" si="15"/>
        <v>0</v>
      </c>
      <c r="H496" s="8"/>
      <c r="I496" s="9">
        <f t="shared" si="16"/>
        <v>0</v>
      </c>
      <c r="J496" s="7"/>
      <c r="K496" s="5"/>
      <c r="L496" s="6"/>
    </row>
    <row r="497" spans="1:12" ht="16.5" customHeight="1">
      <c r="A497" s="2">
        <v>495</v>
      </c>
      <c r="B497" s="4"/>
      <c r="C497" s="5"/>
      <c r="D497" s="6"/>
      <c r="E497" s="4"/>
      <c r="F497" s="6"/>
      <c r="G497" s="7">
        <f t="shared" si="15"/>
        <v>0</v>
      </c>
      <c r="H497" s="8"/>
      <c r="I497" s="9">
        <f t="shared" si="16"/>
        <v>0</v>
      </c>
      <c r="J497" s="7"/>
      <c r="K497" s="5"/>
      <c r="L497" s="6"/>
    </row>
    <row r="498" spans="1:12" ht="16.5" customHeight="1">
      <c r="A498" s="2">
        <v>496</v>
      </c>
      <c r="B498" s="4"/>
      <c r="C498" s="5"/>
      <c r="D498" s="6"/>
      <c r="E498" s="4"/>
      <c r="F498" s="6"/>
      <c r="G498" s="7">
        <f t="shared" si="15"/>
        <v>0</v>
      </c>
      <c r="H498" s="8"/>
      <c r="I498" s="9">
        <f t="shared" si="16"/>
        <v>0</v>
      </c>
      <c r="J498" s="7"/>
      <c r="K498" s="5"/>
      <c r="L498" s="6"/>
    </row>
    <row r="499" spans="1:12" ht="16.5" customHeight="1">
      <c r="A499" s="2">
        <v>497</v>
      </c>
      <c r="B499" s="4"/>
      <c r="C499" s="5"/>
      <c r="D499" s="6"/>
      <c r="E499" s="4"/>
      <c r="F499" s="6"/>
      <c r="G499" s="7">
        <f t="shared" si="15"/>
        <v>0</v>
      </c>
      <c r="H499" s="8"/>
      <c r="I499" s="9">
        <f t="shared" si="16"/>
        <v>0</v>
      </c>
      <c r="J499" s="7"/>
      <c r="K499" s="5"/>
      <c r="L499" s="6"/>
    </row>
    <row r="500" spans="1:12" ht="16.5" customHeight="1">
      <c r="A500" s="2">
        <v>498</v>
      </c>
      <c r="B500" s="4"/>
      <c r="C500" s="5"/>
      <c r="D500" s="6"/>
      <c r="E500" s="4"/>
      <c r="F500" s="6"/>
      <c r="G500" s="7">
        <f t="shared" si="15"/>
        <v>0</v>
      </c>
      <c r="H500" s="8"/>
      <c r="I500" s="9">
        <f t="shared" si="16"/>
        <v>0</v>
      </c>
      <c r="J500" s="7"/>
      <c r="K500" s="5"/>
      <c r="L500" s="6"/>
    </row>
    <row r="501" spans="1:12" ht="16.5" customHeight="1">
      <c r="A501" s="2">
        <v>499</v>
      </c>
      <c r="B501" s="4"/>
      <c r="C501" s="5"/>
      <c r="D501" s="6"/>
      <c r="E501" s="4"/>
      <c r="F501" s="6"/>
      <c r="G501" s="7">
        <f t="shared" si="15"/>
        <v>0</v>
      </c>
      <c r="H501" s="8"/>
      <c r="I501" s="9">
        <f t="shared" si="16"/>
        <v>0</v>
      </c>
      <c r="J501" s="7"/>
      <c r="K501" s="5"/>
      <c r="L501" s="6"/>
    </row>
    <row r="502" spans="1:12" ht="16.5" customHeight="1">
      <c r="A502" s="2">
        <v>500</v>
      </c>
      <c r="B502" s="4"/>
      <c r="C502" s="5"/>
      <c r="D502" s="6"/>
      <c r="E502" s="4"/>
      <c r="F502" s="6"/>
      <c r="G502" s="7">
        <f t="shared" si="15"/>
        <v>0</v>
      </c>
      <c r="H502" s="8"/>
      <c r="I502" s="9">
        <f t="shared" si="16"/>
        <v>0</v>
      </c>
      <c r="J502" s="7"/>
      <c r="K502" s="5"/>
      <c r="L502" s="6"/>
    </row>
    <row r="503" spans="1:12" ht="16.5" customHeight="1">
      <c r="A503" s="2">
        <v>501</v>
      </c>
      <c r="B503" s="4"/>
      <c r="C503" s="5"/>
      <c r="D503" s="6"/>
      <c r="E503" s="4"/>
      <c r="F503" s="6"/>
      <c r="G503" s="7">
        <f t="shared" si="15"/>
        <v>0</v>
      </c>
      <c r="H503" s="8"/>
      <c r="I503" s="9">
        <f t="shared" si="16"/>
        <v>0</v>
      </c>
      <c r="J503" s="7"/>
      <c r="K503" s="5"/>
      <c r="L503" s="6"/>
    </row>
    <row r="504" spans="1:12" ht="16.5" customHeight="1">
      <c r="A504" s="2">
        <v>502</v>
      </c>
      <c r="B504" s="4"/>
      <c r="C504" s="5"/>
      <c r="D504" s="6"/>
      <c r="E504" s="4"/>
      <c r="F504" s="6"/>
      <c r="G504" s="7">
        <f t="shared" si="15"/>
        <v>0</v>
      </c>
      <c r="H504" s="8"/>
      <c r="I504" s="9">
        <f t="shared" si="16"/>
        <v>0</v>
      </c>
      <c r="J504" s="7"/>
      <c r="K504" s="5"/>
      <c r="L504" s="6"/>
    </row>
    <row r="505" spans="1:12" ht="16.5" customHeight="1">
      <c r="A505" s="2">
        <v>503</v>
      </c>
      <c r="B505" s="4"/>
      <c r="C505" s="5"/>
      <c r="D505" s="6"/>
      <c r="E505" s="4"/>
      <c r="F505" s="6"/>
      <c r="G505" s="7">
        <f t="shared" si="15"/>
        <v>0</v>
      </c>
      <c r="H505" s="8"/>
      <c r="I505" s="9">
        <f t="shared" si="16"/>
        <v>0</v>
      </c>
      <c r="J505" s="7"/>
      <c r="K505" s="5"/>
      <c r="L505" s="6"/>
    </row>
    <row r="506" spans="1:12" ht="16.5" customHeight="1">
      <c r="A506" s="2">
        <v>504</v>
      </c>
      <c r="B506" s="4"/>
      <c r="C506" s="5"/>
      <c r="D506" s="6"/>
      <c r="E506" s="4"/>
      <c r="F506" s="6"/>
      <c r="G506" s="7">
        <f t="shared" si="15"/>
        <v>0</v>
      </c>
      <c r="H506" s="8"/>
      <c r="I506" s="9">
        <f t="shared" si="16"/>
        <v>0</v>
      </c>
      <c r="J506" s="7"/>
      <c r="K506" s="5"/>
      <c r="L506" s="6"/>
    </row>
    <row r="507" spans="1:12" ht="16.5" customHeight="1">
      <c r="A507" s="2">
        <v>505</v>
      </c>
      <c r="B507" s="4"/>
      <c r="C507" s="5"/>
      <c r="D507" s="6"/>
      <c r="E507" s="4"/>
      <c r="F507" s="6"/>
      <c r="G507" s="7">
        <f t="shared" si="15"/>
        <v>0</v>
      </c>
      <c r="H507" s="8"/>
      <c r="I507" s="9">
        <f t="shared" si="16"/>
        <v>0</v>
      </c>
      <c r="J507" s="7"/>
      <c r="K507" s="5"/>
      <c r="L507" s="6"/>
    </row>
    <row r="508" spans="1:12" ht="16.5" customHeight="1">
      <c r="A508" s="2">
        <v>506</v>
      </c>
      <c r="B508" s="4"/>
      <c r="C508" s="5"/>
      <c r="D508" s="6"/>
      <c r="E508" s="4"/>
      <c r="F508" s="6"/>
      <c r="G508" s="7">
        <f t="shared" si="15"/>
        <v>0</v>
      </c>
      <c r="H508" s="8"/>
      <c r="I508" s="9">
        <f t="shared" si="16"/>
        <v>0</v>
      </c>
      <c r="J508" s="7"/>
      <c r="K508" s="5"/>
      <c r="L508" s="6"/>
    </row>
    <row r="509" spans="1:12" ht="16.5" customHeight="1">
      <c r="A509" s="2">
        <v>507</v>
      </c>
      <c r="B509" s="4"/>
      <c r="C509" s="5"/>
      <c r="D509" s="6"/>
      <c r="E509" s="4"/>
      <c r="F509" s="6"/>
      <c r="G509" s="7">
        <f t="shared" si="15"/>
        <v>0</v>
      </c>
      <c r="H509" s="8"/>
      <c r="I509" s="9">
        <f t="shared" si="16"/>
        <v>0</v>
      </c>
      <c r="J509" s="7"/>
      <c r="K509" s="5"/>
      <c r="L509" s="6"/>
    </row>
    <row r="510" spans="1:12" ht="16.5" customHeight="1">
      <c r="A510" s="2">
        <v>508</v>
      </c>
      <c r="B510" s="4"/>
      <c r="C510" s="5"/>
      <c r="D510" s="6"/>
      <c r="E510" s="4"/>
      <c r="F510" s="6"/>
      <c r="G510" s="7">
        <f t="shared" si="15"/>
        <v>0</v>
      </c>
      <c r="H510" s="8"/>
      <c r="I510" s="9">
        <f t="shared" si="16"/>
        <v>0</v>
      </c>
      <c r="J510" s="7"/>
      <c r="K510" s="5"/>
      <c r="L510" s="6"/>
    </row>
    <row r="511" spans="1:12" ht="16.5" customHeight="1">
      <c r="A511" s="2">
        <v>509</v>
      </c>
      <c r="B511" s="4"/>
      <c r="C511" s="5"/>
      <c r="D511" s="6"/>
      <c r="E511" s="4"/>
      <c r="F511" s="6"/>
      <c r="G511" s="7">
        <f t="shared" si="15"/>
        <v>0</v>
      </c>
      <c r="H511" s="8"/>
      <c r="I511" s="9">
        <f t="shared" si="16"/>
        <v>0</v>
      </c>
      <c r="J511" s="7"/>
      <c r="K511" s="5"/>
      <c r="L511" s="6"/>
    </row>
    <row r="512" spans="1:12" ht="16.5" customHeight="1">
      <c r="A512" s="2">
        <v>510</v>
      </c>
      <c r="B512" s="4"/>
      <c r="C512" s="5"/>
      <c r="D512" s="6"/>
      <c r="E512" s="4"/>
      <c r="F512" s="6"/>
      <c r="G512" s="7">
        <f t="shared" si="15"/>
        <v>0</v>
      </c>
      <c r="H512" s="8"/>
      <c r="I512" s="9">
        <f t="shared" si="16"/>
        <v>0</v>
      </c>
      <c r="J512" s="7"/>
      <c r="K512" s="5"/>
      <c r="L512" s="6"/>
    </row>
    <row r="513" spans="1:12" ht="16.5" customHeight="1">
      <c r="A513" s="2">
        <v>511</v>
      </c>
      <c r="B513" s="4"/>
      <c r="C513" s="5"/>
      <c r="D513" s="6"/>
      <c r="E513" s="4"/>
      <c r="F513" s="6"/>
      <c r="G513" s="7">
        <f t="shared" si="15"/>
        <v>0</v>
      </c>
      <c r="H513" s="8"/>
      <c r="I513" s="9">
        <f t="shared" si="16"/>
        <v>0</v>
      </c>
      <c r="J513" s="7"/>
      <c r="K513" s="5"/>
      <c r="L513" s="6"/>
    </row>
    <row r="514" spans="1:12" ht="16.5" customHeight="1">
      <c r="A514" s="2">
        <v>512</v>
      </c>
      <c r="B514" s="4"/>
      <c r="C514" s="5"/>
      <c r="D514" s="6"/>
      <c r="E514" s="4"/>
      <c r="F514" s="6"/>
      <c r="G514" s="7">
        <f t="shared" si="15"/>
        <v>0</v>
      </c>
      <c r="H514" s="8"/>
      <c r="I514" s="9">
        <f t="shared" si="16"/>
        <v>0</v>
      </c>
      <c r="J514" s="7"/>
      <c r="K514" s="5"/>
      <c r="L514" s="6"/>
    </row>
    <row r="515" spans="1:12" ht="16.5" customHeight="1">
      <c r="A515" s="2">
        <v>513</v>
      </c>
      <c r="B515" s="4"/>
      <c r="C515" s="5"/>
      <c r="D515" s="6"/>
      <c r="E515" s="4"/>
      <c r="F515" s="6"/>
      <c r="G515" s="7">
        <f t="shared" si="15"/>
        <v>0</v>
      </c>
      <c r="H515" s="8"/>
      <c r="I515" s="9">
        <f t="shared" si="16"/>
        <v>0</v>
      </c>
      <c r="J515" s="7"/>
      <c r="K515" s="5"/>
      <c r="L515" s="6"/>
    </row>
    <row r="516" spans="1:12" ht="16.5" customHeight="1">
      <c r="A516" s="2">
        <v>514</v>
      </c>
      <c r="B516" s="4"/>
      <c r="C516" s="5"/>
      <c r="D516" s="6"/>
      <c r="E516" s="4"/>
      <c r="F516" s="6"/>
      <c r="G516" s="7">
        <f t="shared" ref="G516:G579" si="17">J516/(1+H516)</f>
        <v>0</v>
      </c>
      <c r="H516" s="8"/>
      <c r="I516" s="9">
        <f t="shared" si="16"/>
        <v>0</v>
      </c>
      <c r="J516" s="7"/>
      <c r="K516" s="5"/>
      <c r="L516" s="6"/>
    </row>
    <row r="517" spans="1:12" ht="16.5" customHeight="1">
      <c r="A517" s="2">
        <v>515</v>
      </c>
      <c r="B517" s="4"/>
      <c r="C517" s="5"/>
      <c r="D517" s="6"/>
      <c r="E517" s="4"/>
      <c r="F517" s="6"/>
      <c r="G517" s="7">
        <f t="shared" si="17"/>
        <v>0</v>
      </c>
      <c r="H517" s="8"/>
      <c r="I517" s="9">
        <f t="shared" si="16"/>
        <v>0</v>
      </c>
      <c r="J517" s="7"/>
      <c r="K517" s="5"/>
      <c r="L517" s="6"/>
    </row>
    <row r="518" spans="1:12" ht="16.5" customHeight="1">
      <c r="A518" s="2">
        <v>516</v>
      </c>
      <c r="B518" s="4"/>
      <c r="C518" s="5"/>
      <c r="D518" s="6"/>
      <c r="E518" s="4"/>
      <c r="F518" s="6"/>
      <c r="G518" s="7">
        <f t="shared" si="17"/>
        <v>0</v>
      </c>
      <c r="H518" s="8"/>
      <c r="I518" s="9">
        <f t="shared" si="16"/>
        <v>0</v>
      </c>
      <c r="J518" s="7"/>
      <c r="K518" s="5"/>
      <c r="L518" s="6"/>
    </row>
    <row r="519" spans="1:12" ht="16.5" customHeight="1">
      <c r="A519" s="2">
        <v>517</v>
      </c>
      <c r="B519" s="4"/>
      <c r="C519" s="5"/>
      <c r="D519" s="6"/>
      <c r="E519" s="4"/>
      <c r="F519" s="6"/>
      <c r="G519" s="7">
        <f t="shared" si="17"/>
        <v>0</v>
      </c>
      <c r="H519" s="8"/>
      <c r="I519" s="9">
        <f t="shared" si="16"/>
        <v>0</v>
      </c>
      <c r="J519" s="7"/>
      <c r="K519" s="5"/>
      <c r="L519" s="6"/>
    </row>
    <row r="520" spans="1:12" ht="16.5" customHeight="1">
      <c r="A520" s="2">
        <v>518</v>
      </c>
      <c r="B520" s="4"/>
      <c r="C520" s="5"/>
      <c r="D520" s="6"/>
      <c r="E520" s="4"/>
      <c r="F520" s="6"/>
      <c r="G520" s="7">
        <f t="shared" si="17"/>
        <v>0</v>
      </c>
      <c r="H520" s="8"/>
      <c r="I520" s="9">
        <f t="shared" ref="I520:I583" si="18">G520*H520</f>
        <v>0</v>
      </c>
      <c r="J520" s="7"/>
      <c r="K520" s="5"/>
      <c r="L520" s="6"/>
    </row>
    <row r="521" spans="1:12" ht="16.5" customHeight="1">
      <c r="A521" s="2">
        <v>519</v>
      </c>
      <c r="B521" s="4"/>
      <c r="C521" s="5"/>
      <c r="D521" s="6"/>
      <c r="E521" s="4"/>
      <c r="F521" s="6"/>
      <c r="G521" s="7">
        <f t="shared" si="17"/>
        <v>0</v>
      </c>
      <c r="H521" s="8"/>
      <c r="I521" s="9">
        <f t="shared" si="18"/>
        <v>0</v>
      </c>
      <c r="J521" s="7"/>
      <c r="K521" s="5"/>
      <c r="L521" s="6"/>
    </row>
    <row r="522" spans="1:12" ht="16.5" customHeight="1">
      <c r="A522" s="2">
        <v>520</v>
      </c>
      <c r="B522" s="4"/>
      <c r="C522" s="5"/>
      <c r="D522" s="6"/>
      <c r="E522" s="4"/>
      <c r="F522" s="6"/>
      <c r="G522" s="7">
        <f t="shared" si="17"/>
        <v>0</v>
      </c>
      <c r="H522" s="8"/>
      <c r="I522" s="9">
        <f t="shared" si="18"/>
        <v>0</v>
      </c>
      <c r="J522" s="7"/>
      <c r="K522" s="5"/>
      <c r="L522" s="6"/>
    </row>
    <row r="523" spans="1:12" ht="16.5" customHeight="1">
      <c r="A523" s="2">
        <v>521</v>
      </c>
      <c r="B523" s="4"/>
      <c r="C523" s="5"/>
      <c r="D523" s="6"/>
      <c r="E523" s="4"/>
      <c r="F523" s="6"/>
      <c r="G523" s="7">
        <f t="shared" si="17"/>
        <v>0</v>
      </c>
      <c r="H523" s="8"/>
      <c r="I523" s="9">
        <f t="shared" si="18"/>
        <v>0</v>
      </c>
      <c r="J523" s="7"/>
      <c r="K523" s="5"/>
      <c r="L523" s="6"/>
    </row>
    <row r="524" spans="1:12" ht="16.5" customHeight="1">
      <c r="A524" s="2">
        <v>522</v>
      </c>
      <c r="B524" s="4"/>
      <c r="C524" s="5"/>
      <c r="D524" s="6"/>
      <c r="E524" s="4"/>
      <c r="F524" s="6"/>
      <c r="G524" s="7">
        <f t="shared" si="17"/>
        <v>0</v>
      </c>
      <c r="H524" s="8"/>
      <c r="I524" s="9">
        <f t="shared" si="18"/>
        <v>0</v>
      </c>
      <c r="J524" s="7"/>
      <c r="K524" s="5"/>
      <c r="L524" s="6"/>
    </row>
    <row r="525" spans="1:12" ht="16.5" customHeight="1">
      <c r="A525" s="2">
        <v>523</v>
      </c>
      <c r="B525" s="4"/>
      <c r="C525" s="5"/>
      <c r="D525" s="6"/>
      <c r="E525" s="4"/>
      <c r="F525" s="6"/>
      <c r="G525" s="7">
        <f t="shared" si="17"/>
        <v>0</v>
      </c>
      <c r="H525" s="8"/>
      <c r="I525" s="9">
        <f t="shared" si="18"/>
        <v>0</v>
      </c>
      <c r="J525" s="7"/>
      <c r="K525" s="5"/>
      <c r="L525" s="6"/>
    </row>
    <row r="526" spans="1:12" ht="16.5" customHeight="1">
      <c r="A526" s="2">
        <v>524</v>
      </c>
      <c r="B526" s="4"/>
      <c r="C526" s="5"/>
      <c r="D526" s="6"/>
      <c r="E526" s="4"/>
      <c r="F526" s="6"/>
      <c r="G526" s="7">
        <f t="shared" si="17"/>
        <v>0</v>
      </c>
      <c r="H526" s="8"/>
      <c r="I526" s="9">
        <f t="shared" si="18"/>
        <v>0</v>
      </c>
      <c r="J526" s="7"/>
      <c r="K526" s="5"/>
      <c r="L526" s="6"/>
    </row>
    <row r="527" spans="1:12" ht="16.5" customHeight="1">
      <c r="A527" s="2">
        <v>525</v>
      </c>
      <c r="B527" s="4"/>
      <c r="C527" s="5"/>
      <c r="D527" s="6"/>
      <c r="E527" s="4"/>
      <c r="F527" s="6"/>
      <c r="G527" s="7">
        <f t="shared" si="17"/>
        <v>0</v>
      </c>
      <c r="H527" s="8"/>
      <c r="I527" s="9">
        <f t="shared" si="18"/>
        <v>0</v>
      </c>
      <c r="J527" s="7"/>
      <c r="K527" s="5"/>
      <c r="L527" s="6"/>
    </row>
    <row r="528" spans="1:12" ht="16.5" customHeight="1">
      <c r="A528" s="2">
        <v>526</v>
      </c>
      <c r="B528" s="4"/>
      <c r="C528" s="5"/>
      <c r="D528" s="6"/>
      <c r="E528" s="4"/>
      <c r="F528" s="6"/>
      <c r="G528" s="7">
        <f t="shared" si="17"/>
        <v>0</v>
      </c>
      <c r="H528" s="8"/>
      <c r="I528" s="9">
        <f t="shared" si="18"/>
        <v>0</v>
      </c>
      <c r="J528" s="7"/>
      <c r="K528" s="5"/>
      <c r="L528" s="6"/>
    </row>
    <row r="529" spans="1:12" ht="16.5" customHeight="1">
      <c r="A529" s="2">
        <v>527</v>
      </c>
      <c r="B529" s="4"/>
      <c r="C529" s="5"/>
      <c r="D529" s="6"/>
      <c r="E529" s="4"/>
      <c r="F529" s="6"/>
      <c r="G529" s="7">
        <f t="shared" si="17"/>
        <v>0</v>
      </c>
      <c r="H529" s="8"/>
      <c r="I529" s="9">
        <f t="shared" si="18"/>
        <v>0</v>
      </c>
      <c r="J529" s="7"/>
      <c r="K529" s="5"/>
      <c r="L529" s="6"/>
    </row>
    <row r="530" spans="1:12" ht="16.5" customHeight="1">
      <c r="A530" s="2">
        <v>528</v>
      </c>
      <c r="B530" s="4"/>
      <c r="C530" s="5"/>
      <c r="D530" s="6"/>
      <c r="E530" s="4"/>
      <c r="F530" s="6"/>
      <c r="G530" s="7">
        <f t="shared" si="17"/>
        <v>0</v>
      </c>
      <c r="H530" s="8"/>
      <c r="I530" s="9">
        <f t="shared" si="18"/>
        <v>0</v>
      </c>
      <c r="J530" s="7"/>
      <c r="K530" s="5"/>
      <c r="L530" s="6"/>
    </row>
    <row r="531" spans="1:12" ht="16.5" customHeight="1">
      <c r="A531" s="2">
        <v>529</v>
      </c>
      <c r="B531" s="4"/>
      <c r="C531" s="5"/>
      <c r="D531" s="6"/>
      <c r="E531" s="4"/>
      <c r="F531" s="6"/>
      <c r="G531" s="7">
        <f t="shared" si="17"/>
        <v>0</v>
      </c>
      <c r="H531" s="8"/>
      <c r="I531" s="9">
        <f t="shared" si="18"/>
        <v>0</v>
      </c>
      <c r="J531" s="7"/>
      <c r="K531" s="5"/>
      <c r="L531" s="6"/>
    </row>
    <row r="532" spans="1:12" ht="16.5" customHeight="1">
      <c r="A532" s="2">
        <v>530</v>
      </c>
      <c r="B532" s="4"/>
      <c r="C532" s="5"/>
      <c r="D532" s="6"/>
      <c r="E532" s="4"/>
      <c r="F532" s="6"/>
      <c r="G532" s="7">
        <f t="shared" si="17"/>
        <v>0</v>
      </c>
      <c r="H532" s="8"/>
      <c r="I532" s="9">
        <f t="shared" si="18"/>
        <v>0</v>
      </c>
      <c r="J532" s="7"/>
      <c r="K532" s="5"/>
      <c r="L532" s="6"/>
    </row>
    <row r="533" spans="1:12" ht="16.5" customHeight="1">
      <c r="A533" s="2">
        <v>531</v>
      </c>
      <c r="B533" s="4"/>
      <c r="C533" s="5"/>
      <c r="D533" s="6"/>
      <c r="E533" s="4"/>
      <c r="F533" s="6"/>
      <c r="G533" s="7">
        <f t="shared" si="17"/>
        <v>0</v>
      </c>
      <c r="H533" s="8"/>
      <c r="I533" s="9">
        <f t="shared" si="18"/>
        <v>0</v>
      </c>
      <c r="J533" s="7"/>
      <c r="K533" s="5"/>
      <c r="L533" s="6"/>
    </row>
    <row r="534" spans="1:12" ht="16.5" customHeight="1">
      <c r="A534" s="2">
        <v>532</v>
      </c>
      <c r="B534" s="4"/>
      <c r="C534" s="5"/>
      <c r="D534" s="6"/>
      <c r="E534" s="4"/>
      <c r="F534" s="6"/>
      <c r="G534" s="7">
        <f t="shared" si="17"/>
        <v>0</v>
      </c>
      <c r="H534" s="8"/>
      <c r="I534" s="9">
        <f t="shared" si="18"/>
        <v>0</v>
      </c>
      <c r="J534" s="7"/>
      <c r="K534" s="5"/>
      <c r="L534" s="6"/>
    </row>
    <row r="535" spans="1:12" ht="16.5" customHeight="1">
      <c r="A535" s="2">
        <v>533</v>
      </c>
      <c r="B535" s="4"/>
      <c r="C535" s="5"/>
      <c r="D535" s="6"/>
      <c r="E535" s="4"/>
      <c r="F535" s="6"/>
      <c r="G535" s="7">
        <f t="shared" si="17"/>
        <v>0</v>
      </c>
      <c r="H535" s="8"/>
      <c r="I535" s="9">
        <f t="shared" si="18"/>
        <v>0</v>
      </c>
      <c r="J535" s="7"/>
      <c r="K535" s="5"/>
      <c r="L535" s="6"/>
    </row>
    <row r="536" spans="1:12" ht="16.5" customHeight="1">
      <c r="A536" s="2">
        <v>534</v>
      </c>
      <c r="B536" s="4"/>
      <c r="C536" s="5"/>
      <c r="D536" s="6"/>
      <c r="E536" s="4"/>
      <c r="F536" s="6"/>
      <c r="G536" s="7">
        <f t="shared" si="17"/>
        <v>0</v>
      </c>
      <c r="H536" s="8"/>
      <c r="I536" s="9">
        <f t="shared" si="18"/>
        <v>0</v>
      </c>
      <c r="J536" s="7"/>
      <c r="K536" s="5"/>
      <c r="L536" s="6"/>
    </row>
    <row r="537" spans="1:12" ht="16.5" customHeight="1">
      <c r="A537" s="2">
        <v>535</v>
      </c>
      <c r="B537" s="4"/>
      <c r="C537" s="5"/>
      <c r="D537" s="6"/>
      <c r="E537" s="4"/>
      <c r="F537" s="6"/>
      <c r="G537" s="7">
        <f t="shared" si="17"/>
        <v>0</v>
      </c>
      <c r="H537" s="8"/>
      <c r="I537" s="9">
        <f t="shared" si="18"/>
        <v>0</v>
      </c>
      <c r="J537" s="7"/>
      <c r="K537" s="5"/>
      <c r="L537" s="6"/>
    </row>
    <row r="538" spans="1:12" ht="16.5" customHeight="1">
      <c r="A538" s="2">
        <v>536</v>
      </c>
      <c r="B538" s="4"/>
      <c r="C538" s="5"/>
      <c r="D538" s="6"/>
      <c r="E538" s="4"/>
      <c r="F538" s="6"/>
      <c r="G538" s="7">
        <f t="shared" si="17"/>
        <v>0</v>
      </c>
      <c r="H538" s="8"/>
      <c r="I538" s="9">
        <f t="shared" si="18"/>
        <v>0</v>
      </c>
      <c r="J538" s="7"/>
      <c r="K538" s="5"/>
      <c r="L538" s="6"/>
    </row>
    <row r="539" spans="1:12" ht="16.5" customHeight="1">
      <c r="A539" s="2">
        <v>537</v>
      </c>
      <c r="B539" s="4"/>
      <c r="C539" s="5"/>
      <c r="D539" s="6"/>
      <c r="E539" s="4"/>
      <c r="F539" s="6"/>
      <c r="G539" s="7">
        <f t="shared" si="17"/>
        <v>0</v>
      </c>
      <c r="H539" s="8"/>
      <c r="I539" s="9">
        <f t="shared" si="18"/>
        <v>0</v>
      </c>
      <c r="J539" s="7"/>
      <c r="K539" s="5"/>
      <c r="L539" s="6"/>
    </row>
    <row r="540" spans="1:12" ht="16.5" customHeight="1">
      <c r="A540" s="2">
        <v>538</v>
      </c>
      <c r="B540" s="4"/>
      <c r="C540" s="5"/>
      <c r="D540" s="6"/>
      <c r="E540" s="4"/>
      <c r="F540" s="6"/>
      <c r="G540" s="7">
        <f t="shared" si="17"/>
        <v>0</v>
      </c>
      <c r="H540" s="8"/>
      <c r="I540" s="9">
        <f t="shared" si="18"/>
        <v>0</v>
      </c>
      <c r="J540" s="7"/>
      <c r="K540" s="5"/>
      <c r="L540" s="6"/>
    </row>
    <row r="541" spans="1:12" ht="16.5" customHeight="1">
      <c r="A541" s="2">
        <v>539</v>
      </c>
      <c r="B541" s="4"/>
      <c r="C541" s="5"/>
      <c r="D541" s="6"/>
      <c r="E541" s="4"/>
      <c r="F541" s="6"/>
      <c r="G541" s="7">
        <f t="shared" si="17"/>
        <v>0</v>
      </c>
      <c r="H541" s="8"/>
      <c r="I541" s="9">
        <f t="shared" si="18"/>
        <v>0</v>
      </c>
      <c r="J541" s="7"/>
      <c r="K541" s="5"/>
      <c r="L541" s="6"/>
    </row>
    <row r="542" spans="1:12" ht="16.5" customHeight="1">
      <c r="A542" s="2">
        <v>540</v>
      </c>
      <c r="B542" s="4"/>
      <c r="C542" s="5"/>
      <c r="D542" s="6"/>
      <c r="E542" s="4"/>
      <c r="F542" s="6"/>
      <c r="G542" s="7">
        <f t="shared" si="17"/>
        <v>0</v>
      </c>
      <c r="H542" s="8"/>
      <c r="I542" s="9">
        <f t="shared" si="18"/>
        <v>0</v>
      </c>
      <c r="J542" s="7"/>
      <c r="K542" s="5"/>
      <c r="L542" s="6"/>
    </row>
    <row r="543" spans="1:12" ht="16.5" customHeight="1">
      <c r="A543" s="2">
        <v>541</v>
      </c>
      <c r="B543" s="4"/>
      <c r="C543" s="5"/>
      <c r="D543" s="6"/>
      <c r="E543" s="4"/>
      <c r="F543" s="6"/>
      <c r="G543" s="7">
        <f t="shared" si="17"/>
        <v>0</v>
      </c>
      <c r="H543" s="8"/>
      <c r="I543" s="9">
        <f t="shared" si="18"/>
        <v>0</v>
      </c>
      <c r="J543" s="7"/>
      <c r="K543" s="5"/>
      <c r="L543" s="6"/>
    </row>
    <row r="544" spans="1:12" ht="16.5" customHeight="1">
      <c r="A544" s="2">
        <v>542</v>
      </c>
      <c r="B544" s="4"/>
      <c r="C544" s="5"/>
      <c r="D544" s="6"/>
      <c r="E544" s="4"/>
      <c r="F544" s="6"/>
      <c r="G544" s="7">
        <f t="shared" si="17"/>
        <v>0</v>
      </c>
      <c r="H544" s="8"/>
      <c r="I544" s="9">
        <f t="shared" si="18"/>
        <v>0</v>
      </c>
      <c r="J544" s="7"/>
      <c r="K544" s="5"/>
      <c r="L544" s="6"/>
    </row>
    <row r="545" spans="1:12" ht="16.5" customHeight="1">
      <c r="A545" s="2">
        <v>543</v>
      </c>
      <c r="B545" s="4"/>
      <c r="C545" s="5"/>
      <c r="D545" s="6"/>
      <c r="E545" s="4"/>
      <c r="F545" s="6"/>
      <c r="G545" s="7">
        <f t="shared" si="17"/>
        <v>0</v>
      </c>
      <c r="H545" s="8"/>
      <c r="I545" s="9">
        <f t="shared" si="18"/>
        <v>0</v>
      </c>
      <c r="J545" s="7"/>
      <c r="K545" s="5"/>
      <c r="L545" s="6"/>
    </row>
    <row r="546" spans="1:12" ht="16.5" customHeight="1">
      <c r="A546" s="2">
        <v>544</v>
      </c>
      <c r="B546" s="4"/>
      <c r="C546" s="5"/>
      <c r="D546" s="6"/>
      <c r="E546" s="4"/>
      <c r="F546" s="6"/>
      <c r="G546" s="7">
        <f t="shared" si="17"/>
        <v>0</v>
      </c>
      <c r="H546" s="8"/>
      <c r="I546" s="9">
        <f t="shared" si="18"/>
        <v>0</v>
      </c>
      <c r="J546" s="7"/>
      <c r="K546" s="5"/>
      <c r="L546" s="6"/>
    </row>
    <row r="547" spans="1:12" ht="16.5" customHeight="1">
      <c r="A547" s="2">
        <v>545</v>
      </c>
      <c r="B547" s="4"/>
      <c r="C547" s="5"/>
      <c r="D547" s="6"/>
      <c r="E547" s="4"/>
      <c r="F547" s="6"/>
      <c r="G547" s="7">
        <f t="shared" si="17"/>
        <v>0</v>
      </c>
      <c r="H547" s="8"/>
      <c r="I547" s="9">
        <f t="shared" si="18"/>
        <v>0</v>
      </c>
      <c r="J547" s="7"/>
      <c r="K547" s="5"/>
      <c r="L547" s="6"/>
    </row>
    <row r="548" spans="1:12" ht="16.5" customHeight="1">
      <c r="A548" s="2">
        <v>546</v>
      </c>
      <c r="B548" s="4"/>
      <c r="C548" s="5"/>
      <c r="D548" s="6"/>
      <c r="E548" s="4"/>
      <c r="F548" s="6"/>
      <c r="G548" s="7">
        <f t="shared" si="17"/>
        <v>0</v>
      </c>
      <c r="H548" s="8"/>
      <c r="I548" s="9">
        <f t="shared" si="18"/>
        <v>0</v>
      </c>
      <c r="J548" s="7"/>
      <c r="K548" s="5"/>
      <c r="L548" s="6"/>
    </row>
    <row r="549" spans="1:12" ht="16.5" customHeight="1">
      <c r="A549" s="2">
        <v>547</v>
      </c>
      <c r="B549" s="4"/>
      <c r="C549" s="5"/>
      <c r="D549" s="6"/>
      <c r="E549" s="4"/>
      <c r="F549" s="6"/>
      <c r="G549" s="7">
        <f t="shared" si="17"/>
        <v>0</v>
      </c>
      <c r="H549" s="8"/>
      <c r="I549" s="9">
        <f t="shared" si="18"/>
        <v>0</v>
      </c>
      <c r="J549" s="7"/>
      <c r="K549" s="5"/>
      <c r="L549" s="6"/>
    </row>
    <row r="550" spans="1:12" ht="16.5" customHeight="1">
      <c r="A550" s="2">
        <v>548</v>
      </c>
      <c r="B550" s="4"/>
      <c r="C550" s="5"/>
      <c r="D550" s="6"/>
      <c r="E550" s="4"/>
      <c r="F550" s="6"/>
      <c r="G550" s="7">
        <f t="shared" si="17"/>
        <v>0</v>
      </c>
      <c r="H550" s="8"/>
      <c r="I550" s="9">
        <f t="shared" si="18"/>
        <v>0</v>
      </c>
      <c r="J550" s="7"/>
      <c r="K550" s="5"/>
      <c r="L550" s="6"/>
    </row>
    <row r="551" spans="1:12" ht="16.5" customHeight="1">
      <c r="A551" s="2">
        <v>549</v>
      </c>
      <c r="B551" s="4"/>
      <c r="C551" s="5"/>
      <c r="D551" s="6"/>
      <c r="E551" s="4"/>
      <c r="F551" s="6"/>
      <c r="G551" s="7">
        <f t="shared" si="17"/>
        <v>0</v>
      </c>
      <c r="H551" s="8"/>
      <c r="I551" s="9">
        <f t="shared" si="18"/>
        <v>0</v>
      </c>
      <c r="J551" s="7"/>
      <c r="K551" s="5"/>
      <c r="L551" s="6"/>
    </row>
    <row r="552" spans="1:12" ht="16.5" customHeight="1">
      <c r="A552" s="2">
        <v>550</v>
      </c>
      <c r="B552" s="4"/>
      <c r="C552" s="5"/>
      <c r="D552" s="6"/>
      <c r="E552" s="4"/>
      <c r="F552" s="6"/>
      <c r="G552" s="7">
        <f t="shared" si="17"/>
        <v>0</v>
      </c>
      <c r="H552" s="8"/>
      <c r="I552" s="9">
        <f t="shared" si="18"/>
        <v>0</v>
      </c>
      <c r="J552" s="7"/>
      <c r="K552" s="5"/>
      <c r="L552" s="6"/>
    </row>
    <row r="553" spans="1:12" ht="16.5" customHeight="1">
      <c r="A553" s="2">
        <v>551</v>
      </c>
      <c r="B553" s="4"/>
      <c r="C553" s="5"/>
      <c r="D553" s="6"/>
      <c r="E553" s="4"/>
      <c r="F553" s="6"/>
      <c r="G553" s="7">
        <f t="shared" si="17"/>
        <v>0</v>
      </c>
      <c r="H553" s="8"/>
      <c r="I553" s="9">
        <f t="shared" si="18"/>
        <v>0</v>
      </c>
      <c r="J553" s="7"/>
      <c r="K553" s="5"/>
      <c r="L553" s="6"/>
    </row>
    <row r="554" spans="1:12" ht="16.5" customHeight="1">
      <c r="A554" s="2">
        <v>552</v>
      </c>
      <c r="B554" s="4"/>
      <c r="C554" s="5"/>
      <c r="D554" s="6"/>
      <c r="E554" s="4"/>
      <c r="F554" s="6"/>
      <c r="G554" s="7">
        <f t="shared" si="17"/>
        <v>0</v>
      </c>
      <c r="H554" s="8"/>
      <c r="I554" s="9">
        <f t="shared" si="18"/>
        <v>0</v>
      </c>
      <c r="J554" s="7"/>
      <c r="K554" s="5"/>
      <c r="L554" s="6"/>
    </row>
    <row r="555" spans="1:12" ht="16.5" customHeight="1">
      <c r="A555" s="2">
        <v>553</v>
      </c>
      <c r="B555" s="4"/>
      <c r="C555" s="5"/>
      <c r="D555" s="6"/>
      <c r="E555" s="4"/>
      <c r="F555" s="6"/>
      <c r="G555" s="7">
        <f t="shared" si="17"/>
        <v>0</v>
      </c>
      <c r="H555" s="8"/>
      <c r="I555" s="9">
        <f t="shared" si="18"/>
        <v>0</v>
      </c>
      <c r="J555" s="7"/>
      <c r="K555" s="5"/>
      <c r="L555" s="6"/>
    </row>
    <row r="556" spans="1:12" ht="16.5" customHeight="1">
      <c r="A556" s="2">
        <v>554</v>
      </c>
      <c r="B556" s="4"/>
      <c r="C556" s="5"/>
      <c r="D556" s="6"/>
      <c r="E556" s="4"/>
      <c r="F556" s="6"/>
      <c r="G556" s="7">
        <f t="shared" si="17"/>
        <v>0</v>
      </c>
      <c r="H556" s="8"/>
      <c r="I556" s="9">
        <f t="shared" si="18"/>
        <v>0</v>
      </c>
      <c r="J556" s="7"/>
      <c r="K556" s="5"/>
      <c r="L556" s="6"/>
    </row>
    <row r="557" spans="1:12" ht="16.5" customHeight="1">
      <c r="A557" s="2">
        <v>555</v>
      </c>
      <c r="B557" s="4"/>
      <c r="C557" s="5"/>
      <c r="D557" s="6"/>
      <c r="E557" s="4"/>
      <c r="F557" s="6"/>
      <c r="G557" s="7">
        <f t="shared" si="17"/>
        <v>0</v>
      </c>
      <c r="H557" s="8"/>
      <c r="I557" s="9">
        <f t="shared" si="18"/>
        <v>0</v>
      </c>
      <c r="J557" s="7"/>
      <c r="K557" s="5"/>
      <c r="L557" s="6"/>
    </row>
    <row r="558" spans="1:12" ht="16.5" customHeight="1">
      <c r="A558" s="2">
        <v>556</v>
      </c>
      <c r="B558" s="4"/>
      <c r="C558" s="5"/>
      <c r="D558" s="6"/>
      <c r="E558" s="4"/>
      <c r="F558" s="6"/>
      <c r="G558" s="7">
        <f t="shared" si="17"/>
        <v>0</v>
      </c>
      <c r="H558" s="8"/>
      <c r="I558" s="9">
        <f t="shared" si="18"/>
        <v>0</v>
      </c>
      <c r="J558" s="7"/>
      <c r="K558" s="5"/>
      <c r="L558" s="6"/>
    </row>
    <row r="559" spans="1:12" ht="16.5" customHeight="1">
      <c r="A559" s="2">
        <v>557</v>
      </c>
      <c r="B559" s="4"/>
      <c r="C559" s="5"/>
      <c r="D559" s="6"/>
      <c r="E559" s="4"/>
      <c r="F559" s="6"/>
      <c r="G559" s="7">
        <f t="shared" si="17"/>
        <v>0</v>
      </c>
      <c r="H559" s="8"/>
      <c r="I559" s="9">
        <f t="shared" si="18"/>
        <v>0</v>
      </c>
      <c r="J559" s="7"/>
      <c r="K559" s="5"/>
      <c r="L559" s="6"/>
    </row>
    <row r="560" spans="1:12" ht="16.5" customHeight="1">
      <c r="A560" s="2">
        <v>558</v>
      </c>
      <c r="B560" s="4"/>
      <c r="C560" s="5"/>
      <c r="D560" s="6"/>
      <c r="E560" s="4"/>
      <c r="F560" s="6"/>
      <c r="G560" s="7">
        <f t="shared" si="17"/>
        <v>0</v>
      </c>
      <c r="H560" s="8"/>
      <c r="I560" s="9">
        <f t="shared" si="18"/>
        <v>0</v>
      </c>
      <c r="J560" s="7"/>
      <c r="K560" s="5"/>
      <c r="L560" s="6"/>
    </row>
    <row r="561" spans="1:12" ht="16.5" customHeight="1">
      <c r="A561" s="2">
        <v>559</v>
      </c>
      <c r="B561" s="4"/>
      <c r="C561" s="5"/>
      <c r="D561" s="6"/>
      <c r="E561" s="4"/>
      <c r="F561" s="6"/>
      <c r="G561" s="7">
        <f t="shared" si="17"/>
        <v>0</v>
      </c>
      <c r="H561" s="8"/>
      <c r="I561" s="9">
        <f t="shared" si="18"/>
        <v>0</v>
      </c>
      <c r="J561" s="7"/>
      <c r="K561" s="5"/>
      <c r="L561" s="6"/>
    </row>
    <row r="562" spans="1:12" ht="16.5" customHeight="1">
      <c r="A562" s="2">
        <v>560</v>
      </c>
      <c r="B562" s="4"/>
      <c r="C562" s="5"/>
      <c r="D562" s="6"/>
      <c r="E562" s="4"/>
      <c r="F562" s="6"/>
      <c r="G562" s="7">
        <f t="shared" si="17"/>
        <v>0</v>
      </c>
      <c r="H562" s="8"/>
      <c r="I562" s="9">
        <f t="shared" si="18"/>
        <v>0</v>
      </c>
      <c r="J562" s="7"/>
      <c r="K562" s="5"/>
      <c r="L562" s="6"/>
    </row>
    <row r="563" spans="1:12" ht="16.5" customHeight="1">
      <c r="A563" s="2">
        <v>561</v>
      </c>
      <c r="B563" s="4"/>
      <c r="C563" s="5"/>
      <c r="D563" s="6"/>
      <c r="E563" s="4"/>
      <c r="F563" s="6"/>
      <c r="G563" s="7">
        <f t="shared" si="17"/>
        <v>0</v>
      </c>
      <c r="H563" s="8"/>
      <c r="I563" s="9">
        <f t="shared" si="18"/>
        <v>0</v>
      </c>
      <c r="J563" s="7"/>
      <c r="K563" s="5"/>
      <c r="L563" s="6"/>
    </row>
    <row r="564" spans="1:12" ht="16.5" customHeight="1">
      <c r="A564" s="2">
        <v>562</v>
      </c>
      <c r="B564" s="4"/>
      <c r="C564" s="5"/>
      <c r="D564" s="6"/>
      <c r="E564" s="4"/>
      <c r="F564" s="6"/>
      <c r="G564" s="7">
        <f t="shared" si="17"/>
        <v>0</v>
      </c>
      <c r="H564" s="8"/>
      <c r="I564" s="9">
        <f t="shared" si="18"/>
        <v>0</v>
      </c>
      <c r="J564" s="7"/>
      <c r="K564" s="5"/>
      <c r="L564" s="6"/>
    </row>
    <row r="565" spans="1:12" ht="16.5" customHeight="1">
      <c r="A565" s="2">
        <v>563</v>
      </c>
      <c r="B565" s="4"/>
      <c r="C565" s="5"/>
      <c r="D565" s="6"/>
      <c r="E565" s="4"/>
      <c r="F565" s="6"/>
      <c r="G565" s="7">
        <f t="shared" si="17"/>
        <v>0</v>
      </c>
      <c r="H565" s="8"/>
      <c r="I565" s="9">
        <f t="shared" si="18"/>
        <v>0</v>
      </c>
      <c r="J565" s="7"/>
      <c r="K565" s="5"/>
      <c r="L565" s="6"/>
    </row>
    <row r="566" spans="1:12" ht="16.5" customHeight="1">
      <c r="A566" s="2">
        <v>564</v>
      </c>
      <c r="B566" s="4"/>
      <c r="C566" s="5"/>
      <c r="D566" s="6"/>
      <c r="E566" s="4"/>
      <c r="F566" s="6"/>
      <c r="G566" s="7">
        <f t="shared" si="17"/>
        <v>0</v>
      </c>
      <c r="H566" s="8"/>
      <c r="I566" s="9">
        <f t="shared" si="18"/>
        <v>0</v>
      </c>
      <c r="J566" s="7"/>
      <c r="K566" s="5"/>
      <c r="L566" s="6"/>
    </row>
    <row r="567" spans="1:12" ht="16.5" customHeight="1">
      <c r="A567" s="2">
        <v>565</v>
      </c>
      <c r="B567" s="4"/>
      <c r="C567" s="5"/>
      <c r="D567" s="6"/>
      <c r="E567" s="4"/>
      <c r="F567" s="6"/>
      <c r="G567" s="7">
        <f t="shared" si="17"/>
        <v>0</v>
      </c>
      <c r="H567" s="8"/>
      <c r="I567" s="9">
        <f t="shared" si="18"/>
        <v>0</v>
      </c>
      <c r="J567" s="7"/>
      <c r="K567" s="5"/>
      <c r="L567" s="6"/>
    </row>
    <row r="568" spans="1:12" ht="16.5" customHeight="1">
      <c r="A568" s="2">
        <v>566</v>
      </c>
      <c r="B568" s="4"/>
      <c r="C568" s="5"/>
      <c r="D568" s="6"/>
      <c r="E568" s="4"/>
      <c r="F568" s="6"/>
      <c r="G568" s="7">
        <f t="shared" si="17"/>
        <v>0</v>
      </c>
      <c r="H568" s="8"/>
      <c r="I568" s="9">
        <f t="shared" si="18"/>
        <v>0</v>
      </c>
      <c r="J568" s="7"/>
      <c r="K568" s="5"/>
      <c r="L568" s="6"/>
    </row>
    <row r="569" spans="1:12" ht="16.5" customHeight="1">
      <c r="A569" s="2">
        <v>567</v>
      </c>
      <c r="B569" s="4"/>
      <c r="C569" s="5"/>
      <c r="D569" s="6"/>
      <c r="E569" s="4"/>
      <c r="F569" s="6"/>
      <c r="G569" s="7">
        <f t="shared" si="17"/>
        <v>0</v>
      </c>
      <c r="H569" s="8"/>
      <c r="I569" s="9">
        <f t="shared" si="18"/>
        <v>0</v>
      </c>
      <c r="J569" s="7"/>
      <c r="K569" s="5"/>
      <c r="L569" s="6"/>
    </row>
    <row r="570" spans="1:12" ht="16.5" customHeight="1">
      <c r="A570" s="2">
        <v>568</v>
      </c>
      <c r="B570" s="4"/>
      <c r="C570" s="5"/>
      <c r="D570" s="6"/>
      <c r="E570" s="4"/>
      <c r="F570" s="6"/>
      <c r="G570" s="7">
        <f t="shared" si="17"/>
        <v>0</v>
      </c>
      <c r="H570" s="8"/>
      <c r="I570" s="9">
        <f t="shared" si="18"/>
        <v>0</v>
      </c>
      <c r="J570" s="7"/>
      <c r="K570" s="5"/>
      <c r="L570" s="6"/>
    </row>
    <row r="571" spans="1:12" ht="16.5" customHeight="1">
      <c r="A571" s="2">
        <v>569</v>
      </c>
      <c r="B571" s="4"/>
      <c r="C571" s="5"/>
      <c r="D571" s="6"/>
      <c r="E571" s="4"/>
      <c r="F571" s="6"/>
      <c r="G571" s="7">
        <f t="shared" si="17"/>
        <v>0</v>
      </c>
      <c r="H571" s="8"/>
      <c r="I571" s="9">
        <f t="shared" si="18"/>
        <v>0</v>
      </c>
      <c r="J571" s="7"/>
      <c r="K571" s="5"/>
      <c r="L571" s="6"/>
    </row>
    <row r="572" spans="1:12" ht="16.5" customHeight="1">
      <c r="A572" s="2">
        <v>570</v>
      </c>
      <c r="B572" s="4"/>
      <c r="C572" s="5"/>
      <c r="D572" s="6"/>
      <c r="E572" s="4"/>
      <c r="F572" s="6"/>
      <c r="G572" s="7">
        <f t="shared" si="17"/>
        <v>0</v>
      </c>
      <c r="H572" s="8"/>
      <c r="I572" s="9">
        <f t="shared" si="18"/>
        <v>0</v>
      </c>
      <c r="J572" s="7"/>
      <c r="K572" s="5"/>
      <c r="L572" s="6"/>
    </row>
    <row r="573" spans="1:12" ht="16.5" customHeight="1">
      <c r="A573" s="2">
        <v>571</v>
      </c>
      <c r="B573" s="4"/>
      <c r="C573" s="5"/>
      <c r="D573" s="6"/>
      <c r="E573" s="4"/>
      <c r="F573" s="6"/>
      <c r="G573" s="7">
        <f t="shared" si="17"/>
        <v>0</v>
      </c>
      <c r="H573" s="8"/>
      <c r="I573" s="9">
        <f t="shared" si="18"/>
        <v>0</v>
      </c>
      <c r="J573" s="7"/>
      <c r="K573" s="5"/>
      <c r="L573" s="6"/>
    </row>
    <row r="574" spans="1:12" ht="16.5" customHeight="1">
      <c r="A574" s="2">
        <v>572</v>
      </c>
      <c r="B574" s="4"/>
      <c r="C574" s="5"/>
      <c r="D574" s="6"/>
      <c r="E574" s="4"/>
      <c r="F574" s="6"/>
      <c r="G574" s="7">
        <f t="shared" si="17"/>
        <v>0</v>
      </c>
      <c r="H574" s="8"/>
      <c r="I574" s="9">
        <f t="shared" si="18"/>
        <v>0</v>
      </c>
      <c r="J574" s="7"/>
      <c r="K574" s="5"/>
      <c r="L574" s="6"/>
    </row>
    <row r="575" spans="1:12" ht="16.5" customHeight="1">
      <c r="A575" s="2">
        <v>573</v>
      </c>
      <c r="B575" s="4"/>
      <c r="C575" s="5"/>
      <c r="D575" s="6"/>
      <c r="E575" s="4"/>
      <c r="F575" s="6"/>
      <c r="G575" s="7">
        <f t="shared" si="17"/>
        <v>0</v>
      </c>
      <c r="H575" s="8"/>
      <c r="I575" s="9">
        <f t="shared" si="18"/>
        <v>0</v>
      </c>
      <c r="J575" s="7"/>
      <c r="K575" s="5"/>
      <c r="L575" s="6"/>
    </row>
    <row r="576" spans="1:12" ht="16.5" customHeight="1">
      <c r="A576" s="2">
        <v>574</v>
      </c>
      <c r="B576" s="4"/>
      <c r="C576" s="5"/>
      <c r="D576" s="6"/>
      <c r="E576" s="4"/>
      <c r="F576" s="6"/>
      <c r="G576" s="7">
        <f t="shared" si="17"/>
        <v>0</v>
      </c>
      <c r="H576" s="8"/>
      <c r="I576" s="9">
        <f t="shared" si="18"/>
        <v>0</v>
      </c>
      <c r="J576" s="7"/>
      <c r="K576" s="5"/>
      <c r="L576" s="6"/>
    </row>
    <row r="577" spans="1:12" ht="16.5" customHeight="1">
      <c r="A577" s="2">
        <v>575</v>
      </c>
      <c r="B577" s="4"/>
      <c r="C577" s="5"/>
      <c r="D577" s="6"/>
      <c r="E577" s="4"/>
      <c r="F577" s="6"/>
      <c r="G577" s="7">
        <f t="shared" si="17"/>
        <v>0</v>
      </c>
      <c r="H577" s="8"/>
      <c r="I577" s="9">
        <f t="shared" si="18"/>
        <v>0</v>
      </c>
      <c r="J577" s="7"/>
      <c r="K577" s="5"/>
      <c r="L577" s="6"/>
    </row>
    <row r="578" spans="1:12" ht="16.5" customHeight="1">
      <c r="A578" s="2">
        <v>576</v>
      </c>
      <c r="B578" s="4"/>
      <c r="C578" s="5"/>
      <c r="D578" s="6"/>
      <c r="E578" s="4"/>
      <c r="F578" s="6"/>
      <c r="G578" s="7">
        <f t="shared" si="17"/>
        <v>0</v>
      </c>
      <c r="H578" s="8"/>
      <c r="I578" s="9">
        <f t="shared" si="18"/>
        <v>0</v>
      </c>
      <c r="J578" s="7"/>
      <c r="K578" s="5"/>
      <c r="L578" s="6"/>
    </row>
    <row r="579" spans="1:12" ht="16.5" customHeight="1">
      <c r="A579" s="2">
        <v>577</v>
      </c>
      <c r="B579" s="4"/>
      <c r="C579" s="5"/>
      <c r="D579" s="6"/>
      <c r="E579" s="4"/>
      <c r="F579" s="6"/>
      <c r="G579" s="7">
        <f t="shared" si="17"/>
        <v>0</v>
      </c>
      <c r="H579" s="8"/>
      <c r="I579" s="9">
        <f t="shared" si="18"/>
        <v>0</v>
      </c>
      <c r="J579" s="7"/>
      <c r="K579" s="5"/>
      <c r="L579" s="6"/>
    </row>
    <row r="580" spans="1:12" ht="16.5" customHeight="1">
      <c r="A580" s="2">
        <v>578</v>
      </c>
      <c r="B580" s="4"/>
      <c r="C580" s="5"/>
      <c r="D580" s="6"/>
      <c r="E580" s="4"/>
      <c r="F580" s="6"/>
      <c r="G580" s="7">
        <f t="shared" ref="G580:G643" si="19">J580/(1+H580)</f>
        <v>0</v>
      </c>
      <c r="H580" s="8"/>
      <c r="I580" s="9">
        <f t="shared" si="18"/>
        <v>0</v>
      </c>
      <c r="J580" s="7"/>
      <c r="K580" s="5"/>
      <c r="L580" s="6"/>
    </row>
    <row r="581" spans="1:12" ht="16.5" customHeight="1">
      <c r="A581" s="2">
        <v>579</v>
      </c>
      <c r="B581" s="4"/>
      <c r="C581" s="5"/>
      <c r="D581" s="6"/>
      <c r="E581" s="4"/>
      <c r="F581" s="6"/>
      <c r="G581" s="7">
        <f t="shared" si="19"/>
        <v>0</v>
      </c>
      <c r="H581" s="8"/>
      <c r="I581" s="9">
        <f t="shared" si="18"/>
        <v>0</v>
      </c>
      <c r="J581" s="7"/>
      <c r="K581" s="5"/>
      <c r="L581" s="6"/>
    </row>
    <row r="582" spans="1:12" ht="16.5" customHeight="1">
      <c r="A582" s="2">
        <v>580</v>
      </c>
      <c r="B582" s="4"/>
      <c r="C582" s="5"/>
      <c r="D582" s="6"/>
      <c r="E582" s="4"/>
      <c r="F582" s="6"/>
      <c r="G582" s="7">
        <f t="shared" si="19"/>
        <v>0</v>
      </c>
      <c r="H582" s="8"/>
      <c r="I582" s="9">
        <f t="shared" si="18"/>
        <v>0</v>
      </c>
      <c r="J582" s="7"/>
      <c r="K582" s="5"/>
      <c r="L582" s="6"/>
    </row>
    <row r="583" spans="1:12" ht="16.5" customHeight="1">
      <c r="A583" s="2">
        <v>581</v>
      </c>
      <c r="B583" s="4"/>
      <c r="C583" s="5"/>
      <c r="D583" s="6"/>
      <c r="E583" s="4"/>
      <c r="F583" s="6"/>
      <c r="G583" s="7">
        <f t="shared" si="19"/>
        <v>0</v>
      </c>
      <c r="H583" s="8"/>
      <c r="I583" s="9">
        <f t="shared" si="18"/>
        <v>0</v>
      </c>
      <c r="J583" s="7"/>
      <c r="K583" s="5"/>
      <c r="L583" s="6"/>
    </row>
    <row r="584" spans="1:12" ht="16.5" customHeight="1">
      <c r="A584" s="2">
        <v>582</v>
      </c>
      <c r="B584" s="4"/>
      <c r="C584" s="5"/>
      <c r="D584" s="6"/>
      <c r="E584" s="4"/>
      <c r="F584" s="6"/>
      <c r="G584" s="7">
        <f t="shared" si="19"/>
        <v>0</v>
      </c>
      <c r="H584" s="8"/>
      <c r="I584" s="9">
        <f t="shared" ref="I584:I647" si="20">G584*H584</f>
        <v>0</v>
      </c>
      <c r="J584" s="7"/>
      <c r="K584" s="5"/>
      <c r="L584" s="6"/>
    </row>
    <row r="585" spans="1:12" ht="16.5" customHeight="1">
      <c r="A585" s="2">
        <v>583</v>
      </c>
      <c r="B585" s="4"/>
      <c r="C585" s="5"/>
      <c r="D585" s="6"/>
      <c r="E585" s="4"/>
      <c r="F585" s="6"/>
      <c r="G585" s="7">
        <f t="shared" si="19"/>
        <v>0</v>
      </c>
      <c r="H585" s="8"/>
      <c r="I585" s="9">
        <f t="shared" si="20"/>
        <v>0</v>
      </c>
      <c r="J585" s="7"/>
      <c r="K585" s="5"/>
      <c r="L585" s="6"/>
    </row>
    <row r="586" spans="1:12" ht="16.5" customHeight="1">
      <c r="A586" s="2">
        <v>584</v>
      </c>
      <c r="B586" s="4"/>
      <c r="C586" s="5"/>
      <c r="D586" s="6"/>
      <c r="E586" s="4"/>
      <c r="F586" s="6"/>
      <c r="G586" s="7">
        <f t="shared" si="19"/>
        <v>0</v>
      </c>
      <c r="H586" s="8"/>
      <c r="I586" s="9">
        <f t="shared" si="20"/>
        <v>0</v>
      </c>
      <c r="J586" s="7"/>
      <c r="K586" s="5"/>
      <c r="L586" s="6"/>
    </row>
    <row r="587" spans="1:12" ht="16.5" customHeight="1">
      <c r="A587" s="2">
        <v>585</v>
      </c>
      <c r="B587" s="4"/>
      <c r="C587" s="5"/>
      <c r="D587" s="6"/>
      <c r="E587" s="4"/>
      <c r="F587" s="6"/>
      <c r="G587" s="7">
        <f t="shared" si="19"/>
        <v>0</v>
      </c>
      <c r="H587" s="8"/>
      <c r="I587" s="9">
        <f t="shared" si="20"/>
        <v>0</v>
      </c>
      <c r="J587" s="7"/>
      <c r="K587" s="5"/>
      <c r="L587" s="6"/>
    </row>
    <row r="588" spans="1:12" ht="16.5" customHeight="1">
      <c r="A588" s="2">
        <v>586</v>
      </c>
      <c r="B588" s="4"/>
      <c r="C588" s="5"/>
      <c r="D588" s="6"/>
      <c r="E588" s="4"/>
      <c r="F588" s="6"/>
      <c r="G588" s="7">
        <f t="shared" si="19"/>
        <v>0</v>
      </c>
      <c r="H588" s="8"/>
      <c r="I588" s="9">
        <f t="shared" si="20"/>
        <v>0</v>
      </c>
      <c r="J588" s="7"/>
      <c r="K588" s="5"/>
      <c r="L588" s="6"/>
    </row>
    <row r="589" spans="1:12" ht="16.5" customHeight="1">
      <c r="A589" s="2">
        <v>587</v>
      </c>
      <c r="B589" s="4"/>
      <c r="C589" s="5"/>
      <c r="D589" s="6"/>
      <c r="E589" s="4"/>
      <c r="F589" s="6"/>
      <c r="G589" s="7">
        <f t="shared" si="19"/>
        <v>0</v>
      </c>
      <c r="H589" s="8"/>
      <c r="I589" s="9">
        <f t="shared" si="20"/>
        <v>0</v>
      </c>
      <c r="J589" s="7"/>
      <c r="K589" s="5"/>
      <c r="L589" s="6"/>
    </row>
    <row r="590" spans="1:12" ht="16.5" customHeight="1">
      <c r="A590" s="2">
        <v>588</v>
      </c>
      <c r="B590" s="4"/>
      <c r="C590" s="5"/>
      <c r="D590" s="6"/>
      <c r="E590" s="4"/>
      <c r="F590" s="6"/>
      <c r="G590" s="7">
        <f t="shared" si="19"/>
        <v>0</v>
      </c>
      <c r="H590" s="8"/>
      <c r="I590" s="9">
        <f t="shared" si="20"/>
        <v>0</v>
      </c>
      <c r="J590" s="7"/>
      <c r="K590" s="5"/>
      <c r="L590" s="6"/>
    </row>
    <row r="591" spans="1:12" ht="16.5" customHeight="1">
      <c r="A591" s="2">
        <v>589</v>
      </c>
      <c r="B591" s="4"/>
      <c r="C591" s="5"/>
      <c r="D591" s="6"/>
      <c r="E591" s="4"/>
      <c r="F591" s="6"/>
      <c r="G591" s="7">
        <f t="shared" si="19"/>
        <v>0</v>
      </c>
      <c r="H591" s="8"/>
      <c r="I591" s="9">
        <f t="shared" si="20"/>
        <v>0</v>
      </c>
      <c r="J591" s="7"/>
      <c r="K591" s="5"/>
      <c r="L591" s="6"/>
    </row>
    <row r="592" spans="1:12" ht="16.5" customHeight="1">
      <c r="A592" s="2">
        <v>590</v>
      </c>
      <c r="B592" s="4"/>
      <c r="C592" s="5"/>
      <c r="D592" s="6"/>
      <c r="E592" s="4"/>
      <c r="F592" s="6"/>
      <c r="G592" s="7">
        <f t="shared" si="19"/>
        <v>0</v>
      </c>
      <c r="H592" s="8"/>
      <c r="I592" s="9">
        <f t="shared" si="20"/>
        <v>0</v>
      </c>
      <c r="J592" s="7"/>
      <c r="K592" s="5"/>
      <c r="L592" s="6"/>
    </row>
    <row r="593" spans="1:12" ht="16.5" customHeight="1">
      <c r="A593" s="2">
        <v>591</v>
      </c>
      <c r="B593" s="4"/>
      <c r="C593" s="5"/>
      <c r="D593" s="6"/>
      <c r="E593" s="4"/>
      <c r="F593" s="6"/>
      <c r="G593" s="7">
        <f t="shared" si="19"/>
        <v>0</v>
      </c>
      <c r="H593" s="8"/>
      <c r="I593" s="9">
        <f t="shared" si="20"/>
        <v>0</v>
      </c>
      <c r="J593" s="7"/>
      <c r="K593" s="5"/>
      <c r="L593" s="6"/>
    </row>
    <row r="594" spans="1:12" ht="16.5" customHeight="1">
      <c r="A594" s="2">
        <v>592</v>
      </c>
      <c r="B594" s="4"/>
      <c r="C594" s="5"/>
      <c r="D594" s="6"/>
      <c r="E594" s="4"/>
      <c r="F594" s="6"/>
      <c r="G594" s="7">
        <f t="shared" si="19"/>
        <v>0</v>
      </c>
      <c r="H594" s="8"/>
      <c r="I594" s="9">
        <f t="shared" si="20"/>
        <v>0</v>
      </c>
      <c r="J594" s="7"/>
      <c r="K594" s="5"/>
      <c r="L594" s="6"/>
    </row>
    <row r="595" spans="1:12" ht="16.5" customHeight="1">
      <c r="A595" s="2">
        <v>593</v>
      </c>
      <c r="B595" s="4"/>
      <c r="C595" s="5"/>
      <c r="D595" s="6"/>
      <c r="E595" s="4"/>
      <c r="F595" s="6"/>
      <c r="G595" s="7">
        <f t="shared" si="19"/>
        <v>0</v>
      </c>
      <c r="H595" s="8"/>
      <c r="I595" s="9">
        <f t="shared" si="20"/>
        <v>0</v>
      </c>
      <c r="J595" s="7"/>
      <c r="K595" s="5"/>
      <c r="L595" s="6"/>
    </row>
    <row r="596" spans="1:12" ht="16.5" customHeight="1">
      <c r="A596" s="2">
        <v>594</v>
      </c>
      <c r="B596" s="4"/>
      <c r="C596" s="5"/>
      <c r="D596" s="6"/>
      <c r="E596" s="4"/>
      <c r="F596" s="6"/>
      <c r="G596" s="7">
        <f t="shared" si="19"/>
        <v>0</v>
      </c>
      <c r="H596" s="8"/>
      <c r="I596" s="9">
        <f t="shared" si="20"/>
        <v>0</v>
      </c>
      <c r="J596" s="7"/>
      <c r="K596" s="5"/>
      <c r="L596" s="6"/>
    </row>
    <row r="597" spans="1:12" ht="16.5" customHeight="1">
      <c r="A597" s="2">
        <v>595</v>
      </c>
      <c r="B597" s="4"/>
      <c r="C597" s="5"/>
      <c r="D597" s="6"/>
      <c r="E597" s="4"/>
      <c r="F597" s="6"/>
      <c r="G597" s="7">
        <f t="shared" si="19"/>
        <v>0</v>
      </c>
      <c r="H597" s="8"/>
      <c r="I597" s="9">
        <f t="shared" si="20"/>
        <v>0</v>
      </c>
      <c r="J597" s="7"/>
      <c r="K597" s="5"/>
      <c r="L597" s="6"/>
    </row>
    <row r="598" spans="1:12" ht="16.5" customHeight="1">
      <c r="A598" s="2">
        <v>596</v>
      </c>
      <c r="B598" s="4"/>
      <c r="C598" s="5"/>
      <c r="D598" s="6"/>
      <c r="E598" s="4"/>
      <c r="F598" s="6"/>
      <c r="G598" s="7">
        <f t="shared" si="19"/>
        <v>0</v>
      </c>
      <c r="H598" s="8"/>
      <c r="I598" s="9">
        <f t="shared" si="20"/>
        <v>0</v>
      </c>
      <c r="J598" s="7"/>
      <c r="K598" s="5"/>
      <c r="L598" s="6"/>
    </row>
    <row r="599" spans="1:12" ht="16.5" customHeight="1">
      <c r="A599" s="2">
        <v>597</v>
      </c>
      <c r="B599" s="4"/>
      <c r="C599" s="5"/>
      <c r="D599" s="6"/>
      <c r="E599" s="4"/>
      <c r="F599" s="6"/>
      <c r="G599" s="7">
        <f t="shared" si="19"/>
        <v>0</v>
      </c>
      <c r="H599" s="8"/>
      <c r="I599" s="9">
        <f t="shared" si="20"/>
        <v>0</v>
      </c>
      <c r="J599" s="7"/>
      <c r="K599" s="5"/>
      <c r="L599" s="6"/>
    </row>
    <row r="600" spans="1:12" ht="16.5" customHeight="1">
      <c r="A600" s="2">
        <v>598</v>
      </c>
      <c r="B600" s="4"/>
      <c r="C600" s="5"/>
      <c r="D600" s="6"/>
      <c r="E600" s="4"/>
      <c r="F600" s="6"/>
      <c r="G600" s="7">
        <f t="shared" si="19"/>
        <v>0</v>
      </c>
      <c r="H600" s="8"/>
      <c r="I600" s="9">
        <f t="shared" si="20"/>
        <v>0</v>
      </c>
      <c r="J600" s="7"/>
      <c r="K600" s="5"/>
      <c r="L600" s="6"/>
    </row>
    <row r="601" spans="1:12" ht="16.5" customHeight="1">
      <c r="A601" s="2">
        <v>599</v>
      </c>
      <c r="B601" s="4"/>
      <c r="C601" s="5"/>
      <c r="D601" s="6"/>
      <c r="E601" s="4"/>
      <c r="F601" s="6"/>
      <c r="G601" s="7">
        <f t="shared" si="19"/>
        <v>0</v>
      </c>
      <c r="H601" s="8"/>
      <c r="I601" s="9">
        <f t="shared" si="20"/>
        <v>0</v>
      </c>
      <c r="J601" s="7"/>
      <c r="K601" s="5"/>
      <c r="L601" s="6"/>
    </row>
    <row r="602" spans="1:12" ht="16.5" customHeight="1">
      <c r="A602" s="2">
        <v>600</v>
      </c>
      <c r="B602" s="4"/>
      <c r="C602" s="5"/>
      <c r="D602" s="6"/>
      <c r="E602" s="4"/>
      <c r="F602" s="6"/>
      <c r="G602" s="7">
        <f t="shared" si="19"/>
        <v>0</v>
      </c>
      <c r="H602" s="8"/>
      <c r="I602" s="9">
        <f t="shared" si="20"/>
        <v>0</v>
      </c>
      <c r="J602" s="7"/>
      <c r="K602" s="5"/>
      <c r="L602" s="6"/>
    </row>
    <row r="603" spans="1:12" ht="16.5" customHeight="1">
      <c r="A603" s="2">
        <v>601</v>
      </c>
      <c r="B603" s="4"/>
      <c r="C603" s="5"/>
      <c r="D603" s="6"/>
      <c r="E603" s="4"/>
      <c r="F603" s="6"/>
      <c r="G603" s="7">
        <f t="shared" si="19"/>
        <v>0</v>
      </c>
      <c r="H603" s="8"/>
      <c r="I603" s="9">
        <f t="shared" si="20"/>
        <v>0</v>
      </c>
      <c r="J603" s="7"/>
      <c r="K603" s="5"/>
      <c r="L603" s="6"/>
    </row>
    <row r="604" spans="1:12" ht="16.5" customHeight="1">
      <c r="A604" s="2">
        <v>602</v>
      </c>
      <c r="B604" s="4"/>
      <c r="C604" s="5"/>
      <c r="D604" s="6"/>
      <c r="E604" s="4"/>
      <c r="F604" s="6"/>
      <c r="G604" s="7">
        <f t="shared" si="19"/>
        <v>0</v>
      </c>
      <c r="H604" s="8"/>
      <c r="I604" s="9">
        <f t="shared" si="20"/>
        <v>0</v>
      </c>
      <c r="J604" s="7"/>
      <c r="K604" s="5"/>
      <c r="L604" s="6"/>
    </row>
    <row r="605" spans="1:12" ht="16.5" customHeight="1">
      <c r="A605" s="2">
        <v>603</v>
      </c>
      <c r="B605" s="4"/>
      <c r="C605" s="5"/>
      <c r="D605" s="6"/>
      <c r="E605" s="4"/>
      <c r="F605" s="6"/>
      <c r="G605" s="7">
        <f t="shared" si="19"/>
        <v>0</v>
      </c>
      <c r="H605" s="8"/>
      <c r="I605" s="9">
        <f t="shared" si="20"/>
        <v>0</v>
      </c>
      <c r="J605" s="7"/>
      <c r="K605" s="5"/>
      <c r="L605" s="6"/>
    </row>
    <row r="606" spans="1:12" ht="16.5" customHeight="1">
      <c r="A606" s="2">
        <v>604</v>
      </c>
      <c r="B606" s="4"/>
      <c r="C606" s="5"/>
      <c r="D606" s="6"/>
      <c r="E606" s="4"/>
      <c r="F606" s="6"/>
      <c r="G606" s="7">
        <f t="shared" si="19"/>
        <v>0</v>
      </c>
      <c r="H606" s="8"/>
      <c r="I606" s="9">
        <f t="shared" si="20"/>
        <v>0</v>
      </c>
      <c r="J606" s="7"/>
      <c r="K606" s="5"/>
      <c r="L606" s="6"/>
    </row>
    <row r="607" spans="1:12" ht="16.5" customHeight="1">
      <c r="A607" s="2">
        <v>605</v>
      </c>
      <c r="B607" s="4"/>
      <c r="C607" s="5"/>
      <c r="D607" s="6"/>
      <c r="E607" s="4"/>
      <c r="F607" s="6"/>
      <c r="G607" s="7">
        <f t="shared" si="19"/>
        <v>0</v>
      </c>
      <c r="H607" s="8"/>
      <c r="I607" s="9">
        <f t="shared" si="20"/>
        <v>0</v>
      </c>
      <c r="J607" s="7"/>
      <c r="K607" s="5"/>
      <c r="L607" s="6"/>
    </row>
    <row r="608" spans="1:12" ht="16.5" customHeight="1">
      <c r="A608" s="2">
        <v>606</v>
      </c>
      <c r="B608" s="4"/>
      <c r="C608" s="5"/>
      <c r="D608" s="6"/>
      <c r="E608" s="4"/>
      <c r="F608" s="6"/>
      <c r="G608" s="7">
        <f t="shared" si="19"/>
        <v>0</v>
      </c>
      <c r="H608" s="8"/>
      <c r="I608" s="9">
        <f t="shared" si="20"/>
        <v>0</v>
      </c>
      <c r="J608" s="7"/>
      <c r="K608" s="5"/>
      <c r="L608" s="6"/>
    </row>
    <row r="609" spans="1:12" ht="16.5" customHeight="1">
      <c r="A609" s="2">
        <v>607</v>
      </c>
      <c r="B609" s="4"/>
      <c r="C609" s="5"/>
      <c r="D609" s="6"/>
      <c r="E609" s="4"/>
      <c r="F609" s="6"/>
      <c r="G609" s="7">
        <f t="shared" si="19"/>
        <v>0</v>
      </c>
      <c r="H609" s="8"/>
      <c r="I609" s="9">
        <f t="shared" si="20"/>
        <v>0</v>
      </c>
      <c r="J609" s="7"/>
      <c r="K609" s="5"/>
      <c r="L609" s="6"/>
    </row>
    <row r="610" spans="1:12" ht="16.5" customHeight="1">
      <c r="A610" s="2">
        <v>608</v>
      </c>
      <c r="B610" s="4"/>
      <c r="C610" s="5"/>
      <c r="D610" s="6"/>
      <c r="E610" s="4"/>
      <c r="F610" s="6"/>
      <c r="G610" s="7">
        <f t="shared" si="19"/>
        <v>0</v>
      </c>
      <c r="H610" s="8"/>
      <c r="I610" s="9">
        <f t="shared" si="20"/>
        <v>0</v>
      </c>
      <c r="J610" s="7"/>
      <c r="K610" s="5"/>
      <c r="L610" s="6"/>
    </row>
    <row r="611" spans="1:12" ht="16.5" customHeight="1">
      <c r="A611" s="2">
        <v>609</v>
      </c>
      <c r="B611" s="4"/>
      <c r="C611" s="5"/>
      <c r="D611" s="6"/>
      <c r="E611" s="4"/>
      <c r="F611" s="6"/>
      <c r="G611" s="7">
        <f t="shared" si="19"/>
        <v>0</v>
      </c>
      <c r="H611" s="8"/>
      <c r="I611" s="9">
        <f t="shared" si="20"/>
        <v>0</v>
      </c>
      <c r="J611" s="7"/>
      <c r="K611" s="5"/>
      <c r="L611" s="6"/>
    </row>
    <row r="612" spans="1:12" ht="16.5" customHeight="1">
      <c r="A612" s="2">
        <v>610</v>
      </c>
      <c r="B612" s="4"/>
      <c r="C612" s="5"/>
      <c r="D612" s="6"/>
      <c r="E612" s="4"/>
      <c r="F612" s="6"/>
      <c r="G612" s="7">
        <f t="shared" si="19"/>
        <v>0</v>
      </c>
      <c r="H612" s="8"/>
      <c r="I612" s="9">
        <f t="shared" si="20"/>
        <v>0</v>
      </c>
      <c r="J612" s="7"/>
      <c r="K612" s="5"/>
      <c r="L612" s="6"/>
    </row>
    <row r="613" spans="1:12" ht="16.5" customHeight="1">
      <c r="A613" s="2">
        <v>611</v>
      </c>
      <c r="B613" s="4"/>
      <c r="C613" s="5"/>
      <c r="D613" s="6"/>
      <c r="E613" s="4"/>
      <c r="F613" s="6"/>
      <c r="G613" s="7">
        <f t="shared" si="19"/>
        <v>0</v>
      </c>
      <c r="H613" s="8"/>
      <c r="I613" s="9">
        <f t="shared" si="20"/>
        <v>0</v>
      </c>
      <c r="J613" s="7"/>
      <c r="K613" s="5"/>
      <c r="L613" s="6"/>
    </row>
    <row r="614" spans="1:12" ht="16.5" customHeight="1">
      <c r="A614" s="2">
        <v>612</v>
      </c>
      <c r="B614" s="4"/>
      <c r="C614" s="5"/>
      <c r="D614" s="6"/>
      <c r="E614" s="4"/>
      <c r="F614" s="6"/>
      <c r="G614" s="7">
        <f t="shared" si="19"/>
        <v>0</v>
      </c>
      <c r="H614" s="8"/>
      <c r="I614" s="9">
        <f t="shared" si="20"/>
        <v>0</v>
      </c>
      <c r="J614" s="7"/>
      <c r="K614" s="5"/>
      <c r="L614" s="6"/>
    </row>
    <row r="615" spans="1:12" ht="16.5" customHeight="1">
      <c r="A615" s="2">
        <v>613</v>
      </c>
      <c r="B615" s="4"/>
      <c r="C615" s="5"/>
      <c r="D615" s="6"/>
      <c r="E615" s="4"/>
      <c r="F615" s="6"/>
      <c r="G615" s="7">
        <f t="shared" si="19"/>
        <v>0</v>
      </c>
      <c r="H615" s="8"/>
      <c r="I615" s="9">
        <f t="shared" si="20"/>
        <v>0</v>
      </c>
      <c r="J615" s="7"/>
      <c r="K615" s="5"/>
      <c r="L615" s="6"/>
    </row>
    <row r="616" spans="1:12" ht="16.5" customHeight="1">
      <c r="A616" s="2">
        <v>614</v>
      </c>
      <c r="B616" s="4"/>
      <c r="C616" s="5"/>
      <c r="D616" s="6"/>
      <c r="E616" s="4"/>
      <c r="F616" s="6"/>
      <c r="G616" s="7">
        <f t="shared" si="19"/>
        <v>0</v>
      </c>
      <c r="H616" s="8"/>
      <c r="I616" s="9">
        <f t="shared" si="20"/>
        <v>0</v>
      </c>
      <c r="J616" s="7"/>
      <c r="K616" s="5"/>
      <c r="L616" s="6"/>
    </row>
    <row r="617" spans="1:12" ht="16.5" customHeight="1">
      <c r="A617" s="2">
        <v>615</v>
      </c>
      <c r="B617" s="4"/>
      <c r="C617" s="5"/>
      <c r="D617" s="6"/>
      <c r="E617" s="4"/>
      <c r="F617" s="6"/>
      <c r="G617" s="7">
        <f t="shared" si="19"/>
        <v>0</v>
      </c>
      <c r="H617" s="8"/>
      <c r="I617" s="9">
        <f t="shared" si="20"/>
        <v>0</v>
      </c>
      <c r="J617" s="7"/>
      <c r="K617" s="5"/>
      <c r="L617" s="6"/>
    </row>
    <row r="618" spans="1:12" ht="16.5" customHeight="1">
      <c r="A618" s="2">
        <v>616</v>
      </c>
      <c r="B618" s="4"/>
      <c r="C618" s="5"/>
      <c r="D618" s="6"/>
      <c r="E618" s="4"/>
      <c r="F618" s="6"/>
      <c r="G618" s="7">
        <f t="shared" si="19"/>
        <v>0</v>
      </c>
      <c r="H618" s="8"/>
      <c r="I618" s="9">
        <f t="shared" si="20"/>
        <v>0</v>
      </c>
      <c r="J618" s="7"/>
      <c r="K618" s="5"/>
      <c r="L618" s="6"/>
    </row>
    <row r="619" spans="1:12" ht="16.5" customHeight="1">
      <c r="A619" s="2">
        <v>617</v>
      </c>
      <c r="B619" s="4"/>
      <c r="C619" s="5"/>
      <c r="D619" s="6"/>
      <c r="E619" s="4"/>
      <c r="F619" s="6"/>
      <c r="G619" s="7">
        <f t="shared" si="19"/>
        <v>0</v>
      </c>
      <c r="H619" s="8"/>
      <c r="I619" s="9">
        <f t="shared" si="20"/>
        <v>0</v>
      </c>
      <c r="J619" s="7"/>
      <c r="K619" s="5"/>
      <c r="L619" s="6"/>
    </row>
    <row r="620" spans="1:12" ht="16.5" customHeight="1">
      <c r="A620" s="2">
        <v>618</v>
      </c>
      <c r="B620" s="4"/>
      <c r="C620" s="5"/>
      <c r="D620" s="6"/>
      <c r="E620" s="4"/>
      <c r="F620" s="6"/>
      <c r="G620" s="7">
        <f t="shared" si="19"/>
        <v>0</v>
      </c>
      <c r="H620" s="8"/>
      <c r="I620" s="9">
        <f t="shared" si="20"/>
        <v>0</v>
      </c>
      <c r="J620" s="7"/>
      <c r="K620" s="5"/>
      <c r="L620" s="6"/>
    </row>
    <row r="621" spans="1:12" ht="16.5" customHeight="1">
      <c r="A621" s="2">
        <v>619</v>
      </c>
      <c r="B621" s="4"/>
      <c r="C621" s="5"/>
      <c r="D621" s="6"/>
      <c r="E621" s="4"/>
      <c r="F621" s="6"/>
      <c r="G621" s="7">
        <f t="shared" si="19"/>
        <v>0</v>
      </c>
      <c r="H621" s="8"/>
      <c r="I621" s="9">
        <f t="shared" si="20"/>
        <v>0</v>
      </c>
      <c r="J621" s="7"/>
      <c r="K621" s="5"/>
      <c r="L621" s="6"/>
    </row>
    <row r="622" spans="1:12" ht="16.5" customHeight="1">
      <c r="A622" s="2">
        <v>620</v>
      </c>
      <c r="B622" s="4"/>
      <c r="C622" s="5"/>
      <c r="D622" s="6"/>
      <c r="E622" s="4"/>
      <c r="F622" s="6"/>
      <c r="G622" s="7">
        <f t="shared" si="19"/>
        <v>0</v>
      </c>
      <c r="H622" s="8"/>
      <c r="I622" s="9">
        <f t="shared" si="20"/>
        <v>0</v>
      </c>
      <c r="J622" s="7"/>
      <c r="K622" s="5"/>
      <c r="L622" s="6"/>
    </row>
    <row r="623" spans="1:12" ht="16.5" customHeight="1">
      <c r="A623" s="2">
        <v>621</v>
      </c>
      <c r="B623" s="4"/>
      <c r="C623" s="5"/>
      <c r="D623" s="6"/>
      <c r="E623" s="4"/>
      <c r="F623" s="6"/>
      <c r="G623" s="7">
        <f t="shared" si="19"/>
        <v>0</v>
      </c>
      <c r="H623" s="8"/>
      <c r="I623" s="9">
        <f t="shared" si="20"/>
        <v>0</v>
      </c>
      <c r="J623" s="7"/>
      <c r="K623" s="5"/>
      <c r="L623" s="6"/>
    </row>
    <row r="624" spans="1:12" ht="16.5" customHeight="1">
      <c r="A624" s="2">
        <v>622</v>
      </c>
      <c r="B624" s="4"/>
      <c r="C624" s="5"/>
      <c r="D624" s="6"/>
      <c r="E624" s="4"/>
      <c r="F624" s="6"/>
      <c r="G624" s="7">
        <f t="shared" si="19"/>
        <v>0</v>
      </c>
      <c r="H624" s="8"/>
      <c r="I624" s="9">
        <f t="shared" si="20"/>
        <v>0</v>
      </c>
      <c r="J624" s="7"/>
      <c r="K624" s="5"/>
      <c r="L624" s="6"/>
    </row>
    <row r="625" spans="1:12" ht="16.5" customHeight="1">
      <c r="A625" s="2">
        <v>623</v>
      </c>
      <c r="B625" s="4"/>
      <c r="C625" s="5"/>
      <c r="D625" s="6"/>
      <c r="E625" s="4"/>
      <c r="F625" s="6"/>
      <c r="G625" s="7">
        <f t="shared" si="19"/>
        <v>0</v>
      </c>
      <c r="H625" s="8"/>
      <c r="I625" s="9">
        <f t="shared" si="20"/>
        <v>0</v>
      </c>
      <c r="J625" s="7"/>
      <c r="K625" s="5"/>
      <c r="L625" s="6"/>
    </row>
    <row r="626" spans="1:12" ht="16.5" customHeight="1">
      <c r="A626" s="2">
        <v>624</v>
      </c>
      <c r="B626" s="4"/>
      <c r="C626" s="5"/>
      <c r="D626" s="6"/>
      <c r="E626" s="4"/>
      <c r="F626" s="6"/>
      <c r="G626" s="7">
        <f t="shared" si="19"/>
        <v>0</v>
      </c>
      <c r="H626" s="8"/>
      <c r="I626" s="9">
        <f t="shared" si="20"/>
        <v>0</v>
      </c>
      <c r="J626" s="7"/>
      <c r="K626" s="5"/>
      <c r="L626" s="6"/>
    </row>
    <row r="627" spans="1:12" ht="16.5" customHeight="1">
      <c r="A627" s="2">
        <v>625</v>
      </c>
      <c r="B627" s="4"/>
      <c r="C627" s="5"/>
      <c r="D627" s="6"/>
      <c r="E627" s="4"/>
      <c r="F627" s="6"/>
      <c r="G627" s="7">
        <f t="shared" si="19"/>
        <v>0</v>
      </c>
      <c r="H627" s="8"/>
      <c r="I627" s="9">
        <f t="shared" si="20"/>
        <v>0</v>
      </c>
      <c r="J627" s="7"/>
      <c r="K627" s="5"/>
      <c r="L627" s="6"/>
    </row>
    <row r="628" spans="1:12" ht="16.5" customHeight="1">
      <c r="A628" s="2">
        <v>626</v>
      </c>
      <c r="B628" s="4"/>
      <c r="C628" s="5"/>
      <c r="D628" s="6"/>
      <c r="E628" s="4"/>
      <c r="F628" s="6"/>
      <c r="G628" s="7">
        <f t="shared" si="19"/>
        <v>0</v>
      </c>
      <c r="H628" s="8"/>
      <c r="I628" s="9">
        <f t="shared" si="20"/>
        <v>0</v>
      </c>
      <c r="J628" s="7"/>
      <c r="K628" s="5"/>
      <c r="L628" s="6"/>
    </row>
    <row r="629" spans="1:12" ht="16.5" customHeight="1">
      <c r="A629" s="2">
        <v>627</v>
      </c>
      <c r="B629" s="4"/>
      <c r="C629" s="5"/>
      <c r="D629" s="6"/>
      <c r="E629" s="4"/>
      <c r="F629" s="6"/>
      <c r="G629" s="7">
        <f t="shared" si="19"/>
        <v>0</v>
      </c>
      <c r="H629" s="8"/>
      <c r="I629" s="9">
        <f t="shared" si="20"/>
        <v>0</v>
      </c>
      <c r="J629" s="7"/>
      <c r="K629" s="5"/>
      <c r="L629" s="6"/>
    </row>
    <row r="630" spans="1:12" ht="16.5" customHeight="1">
      <c r="A630" s="2">
        <v>628</v>
      </c>
      <c r="B630" s="4"/>
      <c r="C630" s="5"/>
      <c r="D630" s="6"/>
      <c r="E630" s="4"/>
      <c r="F630" s="6"/>
      <c r="G630" s="7">
        <f t="shared" si="19"/>
        <v>0</v>
      </c>
      <c r="H630" s="8"/>
      <c r="I630" s="9">
        <f t="shared" si="20"/>
        <v>0</v>
      </c>
      <c r="J630" s="7"/>
      <c r="K630" s="5"/>
      <c r="L630" s="6"/>
    </row>
    <row r="631" spans="1:12" ht="16.5" customHeight="1">
      <c r="A631" s="2">
        <v>629</v>
      </c>
      <c r="B631" s="4"/>
      <c r="C631" s="5"/>
      <c r="D631" s="6"/>
      <c r="E631" s="4"/>
      <c r="F631" s="6"/>
      <c r="G631" s="7">
        <f t="shared" si="19"/>
        <v>0</v>
      </c>
      <c r="H631" s="8"/>
      <c r="I631" s="9">
        <f t="shared" si="20"/>
        <v>0</v>
      </c>
      <c r="J631" s="7"/>
      <c r="K631" s="5"/>
      <c r="L631" s="6"/>
    </row>
    <row r="632" spans="1:12" ht="16.5" customHeight="1">
      <c r="A632" s="2">
        <v>630</v>
      </c>
      <c r="B632" s="4"/>
      <c r="C632" s="5"/>
      <c r="D632" s="6"/>
      <c r="E632" s="4"/>
      <c r="F632" s="6"/>
      <c r="G632" s="7">
        <f t="shared" si="19"/>
        <v>0</v>
      </c>
      <c r="H632" s="8"/>
      <c r="I632" s="9">
        <f t="shared" si="20"/>
        <v>0</v>
      </c>
      <c r="J632" s="7"/>
      <c r="K632" s="5"/>
      <c r="L632" s="6"/>
    </row>
    <row r="633" spans="1:12" ht="16.5" customHeight="1">
      <c r="A633" s="2">
        <v>631</v>
      </c>
      <c r="B633" s="4"/>
      <c r="C633" s="5"/>
      <c r="D633" s="6"/>
      <c r="E633" s="4"/>
      <c r="F633" s="6"/>
      <c r="G633" s="7">
        <f t="shared" si="19"/>
        <v>0</v>
      </c>
      <c r="H633" s="8"/>
      <c r="I633" s="9">
        <f t="shared" si="20"/>
        <v>0</v>
      </c>
      <c r="J633" s="7"/>
      <c r="K633" s="5"/>
      <c r="L633" s="6"/>
    </row>
    <row r="634" spans="1:12" ht="16.5" customHeight="1">
      <c r="A634" s="2">
        <v>632</v>
      </c>
      <c r="B634" s="4"/>
      <c r="C634" s="5"/>
      <c r="D634" s="6"/>
      <c r="E634" s="4"/>
      <c r="F634" s="6"/>
      <c r="G634" s="7">
        <f t="shared" si="19"/>
        <v>0</v>
      </c>
      <c r="H634" s="8"/>
      <c r="I634" s="9">
        <f t="shared" si="20"/>
        <v>0</v>
      </c>
      <c r="J634" s="7"/>
      <c r="K634" s="5"/>
      <c r="L634" s="6"/>
    </row>
    <row r="635" spans="1:12" ht="16.5" customHeight="1">
      <c r="A635" s="2">
        <v>633</v>
      </c>
      <c r="B635" s="4"/>
      <c r="C635" s="5"/>
      <c r="D635" s="6"/>
      <c r="E635" s="4"/>
      <c r="F635" s="6"/>
      <c r="G635" s="7">
        <f t="shared" si="19"/>
        <v>0</v>
      </c>
      <c r="H635" s="8"/>
      <c r="I635" s="9">
        <f t="shared" si="20"/>
        <v>0</v>
      </c>
      <c r="J635" s="7"/>
      <c r="K635" s="5"/>
      <c r="L635" s="6"/>
    </row>
    <row r="636" spans="1:12" ht="16.5" customHeight="1">
      <c r="A636" s="2">
        <v>634</v>
      </c>
      <c r="B636" s="4"/>
      <c r="C636" s="5"/>
      <c r="D636" s="6"/>
      <c r="E636" s="4"/>
      <c r="F636" s="6"/>
      <c r="G636" s="7">
        <f t="shared" si="19"/>
        <v>0</v>
      </c>
      <c r="H636" s="8"/>
      <c r="I636" s="9">
        <f t="shared" si="20"/>
        <v>0</v>
      </c>
      <c r="J636" s="7"/>
      <c r="K636" s="5"/>
      <c r="L636" s="6"/>
    </row>
    <row r="637" spans="1:12" ht="16.5" customHeight="1">
      <c r="A637" s="2">
        <v>635</v>
      </c>
      <c r="B637" s="4"/>
      <c r="C637" s="5"/>
      <c r="D637" s="6"/>
      <c r="E637" s="4"/>
      <c r="F637" s="6"/>
      <c r="G637" s="7">
        <f t="shared" si="19"/>
        <v>0</v>
      </c>
      <c r="H637" s="8"/>
      <c r="I637" s="9">
        <f t="shared" si="20"/>
        <v>0</v>
      </c>
      <c r="J637" s="7"/>
      <c r="K637" s="5"/>
      <c r="L637" s="6"/>
    </row>
    <row r="638" spans="1:12" ht="16.5" customHeight="1">
      <c r="A638" s="2">
        <v>636</v>
      </c>
      <c r="B638" s="4"/>
      <c r="C638" s="5"/>
      <c r="D638" s="6"/>
      <c r="E638" s="4"/>
      <c r="F638" s="6"/>
      <c r="G638" s="7">
        <f t="shared" si="19"/>
        <v>0</v>
      </c>
      <c r="H638" s="8"/>
      <c r="I638" s="9">
        <f t="shared" si="20"/>
        <v>0</v>
      </c>
      <c r="J638" s="7"/>
      <c r="K638" s="5"/>
      <c r="L638" s="6"/>
    </row>
    <row r="639" spans="1:12" ht="16.5" customHeight="1">
      <c r="A639" s="2">
        <v>637</v>
      </c>
      <c r="B639" s="4"/>
      <c r="C639" s="5"/>
      <c r="D639" s="6"/>
      <c r="E639" s="4"/>
      <c r="F639" s="6"/>
      <c r="G639" s="7">
        <f t="shared" si="19"/>
        <v>0</v>
      </c>
      <c r="H639" s="8"/>
      <c r="I639" s="9">
        <f t="shared" si="20"/>
        <v>0</v>
      </c>
      <c r="J639" s="7"/>
      <c r="K639" s="5"/>
      <c r="L639" s="6"/>
    </row>
    <row r="640" spans="1:12" ht="16.5" customHeight="1">
      <c r="A640" s="2">
        <v>638</v>
      </c>
      <c r="B640" s="4"/>
      <c r="C640" s="5"/>
      <c r="D640" s="6"/>
      <c r="E640" s="4"/>
      <c r="F640" s="6"/>
      <c r="G640" s="7">
        <f t="shared" si="19"/>
        <v>0</v>
      </c>
      <c r="H640" s="8"/>
      <c r="I640" s="9">
        <f t="shared" si="20"/>
        <v>0</v>
      </c>
      <c r="J640" s="7"/>
      <c r="K640" s="5"/>
      <c r="L640" s="6"/>
    </row>
    <row r="641" spans="1:12" ht="16.5" customHeight="1">
      <c r="A641" s="2">
        <v>639</v>
      </c>
      <c r="B641" s="4"/>
      <c r="C641" s="5"/>
      <c r="D641" s="6"/>
      <c r="E641" s="4"/>
      <c r="F641" s="6"/>
      <c r="G641" s="7">
        <f t="shared" si="19"/>
        <v>0</v>
      </c>
      <c r="H641" s="8"/>
      <c r="I641" s="9">
        <f t="shared" si="20"/>
        <v>0</v>
      </c>
      <c r="J641" s="7"/>
      <c r="K641" s="5"/>
      <c r="L641" s="6"/>
    </row>
    <row r="642" spans="1:12" ht="16.5" customHeight="1">
      <c r="A642" s="2">
        <v>640</v>
      </c>
      <c r="B642" s="4"/>
      <c r="C642" s="5"/>
      <c r="D642" s="6"/>
      <c r="E642" s="4"/>
      <c r="F642" s="6"/>
      <c r="G642" s="7">
        <f t="shared" si="19"/>
        <v>0</v>
      </c>
      <c r="H642" s="8"/>
      <c r="I642" s="9">
        <f t="shared" si="20"/>
        <v>0</v>
      </c>
      <c r="J642" s="7"/>
      <c r="K642" s="5"/>
      <c r="L642" s="6"/>
    </row>
    <row r="643" spans="1:12" ht="16.5" customHeight="1">
      <c r="A643" s="2">
        <v>641</v>
      </c>
      <c r="B643" s="4"/>
      <c r="C643" s="5"/>
      <c r="D643" s="6"/>
      <c r="E643" s="4"/>
      <c r="F643" s="6"/>
      <c r="G643" s="7">
        <f t="shared" si="19"/>
        <v>0</v>
      </c>
      <c r="H643" s="8"/>
      <c r="I643" s="9">
        <f t="shared" si="20"/>
        <v>0</v>
      </c>
      <c r="J643" s="7"/>
      <c r="K643" s="5"/>
      <c r="L643" s="6"/>
    </row>
    <row r="644" spans="1:12" ht="16.5" customHeight="1">
      <c r="A644" s="2">
        <v>642</v>
      </c>
      <c r="B644" s="4"/>
      <c r="C644" s="5"/>
      <c r="D644" s="6"/>
      <c r="E644" s="4"/>
      <c r="F644" s="6"/>
      <c r="G644" s="7">
        <f t="shared" ref="G644:G707" si="21">J644/(1+H644)</f>
        <v>0</v>
      </c>
      <c r="H644" s="8"/>
      <c r="I644" s="9">
        <f t="shared" si="20"/>
        <v>0</v>
      </c>
      <c r="J644" s="7"/>
      <c r="K644" s="5"/>
      <c r="L644" s="6"/>
    </row>
    <row r="645" spans="1:12" ht="16.5" customHeight="1">
      <c r="A645" s="2">
        <v>643</v>
      </c>
      <c r="B645" s="4"/>
      <c r="C645" s="5"/>
      <c r="D645" s="6"/>
      <c r="E645" s="4"/>
      <c r="F645" s="6"/>
      <c r="G645" s="7">
        <f t="shared" si="21"/>
        <v>0</v>
      </c>
      <c r="H645" s="8"/>
      <c r="I645" s="9">
        <f t="shared" si="20"/>
        <v>0</v>
      </c>
      <c r="J645" s="7"/>
      <c r="K645" s="5"/>
      <c r="L645" s="6"/>
    </row>
    <row r="646" spans="1:12" ht="16.5" customHeight="1">
      <c r="A646" s="2">
        <v>644</v>
      </c>
      <c r="B646" s="4"/>
      <c r="C646" s="5"/>
      <c r="D646" s="6"/>
      <c r="E646" s="4"/>
      <c r="F646" s="6"/>
      <c r="G646" s="7">
        <f t="shared" si="21"/>
        <v>0</v>
      </c>
      <c r="H646" s="8"/>
      <c r="I646" s="9">
        <f t="shared" si="20"/>
        <v>0</v>
      </c>
      <c r="J646" s="7"/>
      <c r="K646" s="5"/>
      <c r="L646" s="6"/>
    </row>
    <row r="647" spans="1:12" ht="16.5" customHeight="1">
      <c r="A647" s="2">
        <v>645</v>
      </c>
      <c r="B647" s="4"/>
      <c r="C647" s="5"/>
      <c r="D647" s="6"/>
      <c r="E647" s="4"/>
      <c r="F647" s="6"/>
      <c r="G647" s="7">
        <f t="shared" si="21"/>
        <v>0</v>
      </c>
      <c r="H647" s="8"/>
      <c r="I647" s="9">
        <f t="shared" si="20"/>
        <v>0</v>
      </c>
      <c r="J647" s="7"/>
      <c r="K647" s="5"/>
      <c r="L647" s="6"/>
    </row>
    <row r="648" spans="1:12" ht="16.5" customHeight="1">
      <c r="A648" s="2">
        <v>646</v>
      </c>
      <c r="B648" s="4"/>
      <c r="C648" s="5"/>
      <c r="D648" s="6"/>
      <c r="E648" s="4"/>
      <c r="F648" s="6"/>
      <c r="G648" s="7">
        <f t="shared" si="21"/>
        <v>0</v>
      </c>
      <c r="H648" s="8"/>
      <c r="I648" s="9">
        <f t="shared" ref="I648:I711" si="22">G648*H648</f>
        <v>0</v>
      </c>
      <c r="J648" s="7"/>
      <c r="K648" s="5"/>
      <c r="L648" s="6"/>
    </row>
    <row r="649" spans="1:12" ht="16.5" customHeight="1">
      <c r="A649" s="2">
        <v>647</v>
      </c>
      <c r="B649" s="4"/>
      <c r="C649" s="5"/>
      <c r="D649" s="6"/>
      <c r="E649" s="4"/>
      <c r="F649" s="6"/>
      <c r="G649" s="7">
        <f t="shared" si="21"/>
        <v>0</v>
      </c>
      <c r="H649" s="8"/>
      <c r="I649" s="9">
        <f t="shared" si="22"/>
        <v>0</v>
      </c>
      <c r="J649" s="7"/>
      <c r="K649" s="5"/>
      <c r="L649" s="6"/>
    </row>
    <row r="650" spans="1:12" ht="16.5" customHeight="1">
      <c r="A650" s="2">
        <v>648</v>
      </c>
      <c r="B650" s="4"/>
      <c r="C650" s="5"/>
      <c r="D650" s="6"/>
      <c r="E650" s="4"/>
      <c r="F650" s="6"/>
      <c r="G650" s="7">
        <f t="shared" si="21"/>
        <v>0</v>
      </c>
      <c r="H650" s="8"/>
      <c r="I650" s="9">
        <f t="shared" si="22"/>
        <v>0</v>
      </c>
      <c r="J650" s="7"/>
      <c r="K650" s="5"/>
      <c r="L650" s="6"/>
    </row>
    <row r="651" spans="1:12" ht="16.5" customHeight="1">
      <c r="A651" s="2">
        <v>649</v>
      </c>
      <c r="B651" s="4"/>
      <c r="C651" s="5"/>
      <c r="D651" s="6"/>
      <c r="E651" s="4"/>
      <c r="F651" s="6"/>
      <c r="G651" s="7">
        <f t="shared" si="21"/>
        <v>0</v>
      </c>
      <c r="H651" s="8"/>
      <c r="I651" s="9">
        <f t="shared" si="22"/>
        <v>0</v>
      </c>
      <c r="J651" s="7"/>
      <c r="K651" s="5"/>
      <c r="L651" s="6"/>
    </row>
    <row r="652" spans="1:12" ht="16.5" customHeight="1">
      <c r="A652" s="2">
        <v>650</v>
      </c>
      <c r="B652" s="4"/>
      <c r="C652" s="5"/>
      <c r="D652" s="6"/>
      <c r="E652" s="4"/>
      <c r="F652" s="6"/>
      <c r="G652" s="7">
        <f t="shared" si="21"/>
        <v>0</v>
      </c>
      <c r="H652" s="8"/>
      <c r="I652" s="9">
        <f t="shared" si="22"/>
        <v>0</v>
      </c>
      <c r="J652" s="7"/>
      <c r="K652" s="5"/>
      <c r="L652" s="6"/>
    </row>
    <row r="653" spans="1:12" ht="16.5" customHeight="1">
      <c r="A653" s="2">
        <v>651</v>
      </c>
      <c r="B653" s="4"/>
      <c r="C653" s="5"/>
      <c r="D653" s="6"/>
      <c r="E653" s="4"/>
      <c r="F653" s="6"/>
      <c r="G653" s="7">
        <f t="shared" si="21"/>
        <v>0</v>
      </c>
      <c r="H653" s="8"/>
      <c r="I653" s="9">
        <f t="shared" si="22"/>
        <v>0</v>
      </c>
      <c r="J653" s="7"/>
      <c r="K653" s="5"/>
      <c r="L653" s="6"/>
    </row>
    <row r="654" spans="1:12" ht="16.5" customHeight="1">
      <c r="A654" s="2">
        <v>652</v>
      </c>
      <c r="B654" s="4"/>
      <c r="C654" s="5"/>
      <c r="D654" s="6"/>
      <c r="E654" s="4"/>
      <c r="F654" s="6"/>
      <c r="G654" s="7">
        <f t="shared" si="21"/>
        <v>0</v>
      </c>
      <c r="H654" s="8"/>
      <c r="I654" s="9">
        <f t="shared" si="22"/>
        <v>0</v>
      </c>
      <c r="J654" s="7"/>
      <c r="K654" s="5"/>
      <c r="L654" s="6"/>
    </row>
    <row r="655" spans="1:12" ht="16.5" customHeight="1">
      <c r="A655" s="2">
        <v>653</v>
      </c>
      <c r="B655" s="4"/>
      <c r="C655" s="5"/>
      <c r="D655" s="6"/>
      <c r="E655" s="4"/>
      <c r="F655" s="6"/>
      <c r="G655" s="7">
        <f t="shared" si="21"/>
        <v>0</v>
      </c>
      <c r="H655" s="8"/>
      <c r="I655" s="9">
        <f t="shared" si="22"/>
        <v>0</v>
      </c>
      <c r="J655" s="7"/>
      <c r="K655" s="5"/>
      <c r="L655" s="6"/>
    </row>
    <row r="656" spans="1:12" ht="16.5" customHeight="1">
      <c r="A656" s="2">
        <v>654</v>
      </c>
      <c r="B656" s="4"/>
      <c r="C656" s="5"/>
      <c r="D656" s="6"/>
      <c r="E656" s="4"/>
      <c r="F656" s="6"/>
      <c r="G656" s="7">
        <f t="shared" si="21"/>
        <v>0</v>
      </c>
      <c r="H656" s="8"/>
      <c r="I656" s="9">
        <f t="shared" si="22"/>
        <v>0</v>
      </c>
      <c r="J656" s="7"/>
      <c r="K656" s="5"/>
      <c r="L656" s="6"/>
    </row>
    <row r="657" spans="1:12" ht="16.5" customHeight="1">
      <c r="A657" s="2">
        <v>655</v>
      </c>
      <c r="B657" s="4"/>
      <c r="C657" s="5"/>
      <c r="D657" s="6"/>
      <c r="E657" s="4"/>
      <c r="F657" s="6"/>
      <c r="G657" s="7">
        <f t="shared" si="21"/>
        <v>0</v>
      </c>
      <c r="H657" s="8"/>
      <c r="I657" s="9">
        <f t="shared" si="22"/>
        <v>0</v>
      </c>
      <c r="J657" s="7"/>
      <c r="K657" s="5"/>
      <c r="L657" s="6"/>
    </row>
    <row r="658" spans="1:12" ht="16.5" customHeight="1">
      <c r="A658" s="2">
        <v>656</v>
      </c>
      <c r="B658" s="4"/>
      <c r="C658" s="5"/>
      <c r="D658" s="6"/>
      <c r="E658" s="4"/>
      <c r="F658" s="6"/>
      <c r="G658" s="7">
        <f t="shared" si="21"/>
        <v>0</v>
      </c>
      <c r="H658" s="8"/>
      <c r="I658" s="9">
        <f t="shared" si="22"/>
        <v>0</v>
      </c>
      <c r="J658" s="7"/>
      <c r="K658" s="5"/>
      <c r="L658" s="6"/>
    </row>
    <row r="659" spans="1:12" ht="16.5" customHeight="1">
      <c r="A659" s="2">
        <v>657</v>
      </c>
      <c r="B659" s="4"/>
      <c r="C659" s="5"/>
      <c r="D659" s="6"/>
      <c r="E659" s="4"/>
      <c r="F659" s="6"/>
      <c r="G659" s="7">
        <f t="shared" si="21"/>
        <v>0</v>
      </c>
      <c r="H659" s="8"/>
      <c r="I659" s="9">
        <f t="shared" si="22"/>
        <v>0</v>
      </c>
      <c r="J659" s="7"/>
      <c r="K659" s="5"/>
      <c r="L659" s="6"/>
    </row>
    <row r="660" spans="1:12" ht="16.5" customHeight="1">
      <c r="A660" s="2">
        <v>658</v>
      </c>
      <c r="B660" s="4"/>
      <c r="C660" s="5"/>
      <c r="D660" s="6"/>
      <c r="E660" s="4"/>
      <c r="F660" s="6"/>
      <c r="G660" s="7">
        <f t="shared" si="21"/>
        <v>0</v>
      </c>
      <c r="H660" s="8"/>
      <c r="I660" s="9">
        <f t="shared" si="22"/>
        <v>0</v>
      </c>
      <c r="J660" s="7"/>
      <c r="K660" s="5"/>
      <c r="L660" s="6"/>
    </row>
    <row r="661" spans="1:12" ht="16.5" customHeight="1">
      <c r="A661" s="2">
        <v>659</v>
      </c>
      <c r="B661" s="4"/>
      <c r="C661" s="5"/>
      <c r="D661" s="6"/>
      <c r="E661" s="4"/>
      <c r="F661" s="6"/>
      <c r="G661" s="7">
        <f t="shared" si="21"/>
        <v>0</v>
      </c>
      <c r="H661" s="8"/>
      <c r="I661" s="9">
        <f t="shared" si="22"/>
        <v>0</v>
      </c>
      <c r="J661" s="7"/>
      <c r="K661" s="5"/>
      <c r="L661" s="6"/>
    </row>
    <row r="662" spans="1:12" ht="16.5" customHeight="1">
      <c r="A662" s="2">
        <v>660</v>
      </c>
      <c r="B662" s="4"/>
      <c r="C662" s="5"/>
      <c r="D662" s="6"/>
      <c r="E662" s="4"/>
      <c r="F662" s="6"/>
      <c r="G662" s="7">
        <f t="shared" si="21"/>
        <v>0</v>
      </c>
      <c r="H662" s="8"/>
      <c r="I662" s="9">
        <f t="shared" si="22"/>
        <v>0</v>
      </c>
      <c r="J662" s="7"/>
      <c r="K662" s="5"/>
      <c r="L662" s="6"/>
    </row>
    <row r="663" spans="1:12" ht="16.5" customHeight="1">
      <c r="A663" s="2">
        <v>661</v>
      </c>
      <c r="B663" s="4"/>
      <c r="C663" s="5"/>
      <c r="D663" s="6"/>
      <c r="E663" s="4"/>
      <c r="F663" s="6"/>
      <c r="G663" s="7">
        <f t="shared" si="21"/>
        <v>0</v>
      </c>
      <c r="H663" s="8"/>
      <c r="I663" s="9">
        <f t="shared" si="22"/>
        <v>0</v>
      </c>
      <c r="J663" s="7"/>
      <c r="K663" s="5"/>
      <c r="L663" s="6"/>
    </row>
    <row r="664" spans="1:12" ht="16.5" customHeight="1">
      <c r="A664" s="2">
        <v>662</v>
      </c>
      <c r="B664" s="4"/>
      <c r="C664" s="5"/>
      <c r="D664" s="6"/>
      <c r="E664" s="4"/>
      <c r="F664" s="6"/>
      <c r="G664" s="7">
        <f t="shared" si="21"/>
        <v>0</v>
      </c>
      <c r="H664" s="8"/>
      <c r="I664" s="9">
        <f t="shared" si="22"/>
        <v>0</v>
      </c>
      <c r="J664" s="7"/>
      <c r="K664" s="5"/>
      <c r="L664" s="6"/>
    </row>
    <row r="665" spans="1:12" ht="16.5" customHeight="1">
      <c r="A665" s="2">
        <v>663</v>
      </c>
      <c r="B665" s="4"/>
      <c r="C665" s="5"/>
      <c r="D665" s="6"/>
      <c r="E665" s="4"/>
      <c r="F665" s="6"/>
      <c r="G665" s="7">
        <f t="shared" si="21"/>
        <v>0</v>
      </c>
      <c r="H665" s="8"/>
      <c r="I665" s="9">
        <f t="shared" si="22"/>
        <v>0</v>
      </c>
      <c r="J665" s="7"/>
      <c r="K665" s="5"/>
      <c r="L665" s="6"/>
    </row>
    <row r="666" spans="1:12" ht="16.5" customHeight="1">
      <c r="A666" s="2">
        <v>664</v>
      </c>
      <c r="B666" s="4"/>
      <c r="C666" s="5"/>
      <c r="D666" s="6"/>
      <c r="E666" s="4"/>
      <c r="F666" s="6"/>
      <c r="G666" s="7">
        <f t="shared" si="21"/>
        <v>0</v>
      </c>
      <c r="H666" s="8"/>
      <c r="I666" s="9">
        <f t="shared" si="22"/>
        <v>0</v>
      </c>
      <c r="J666" s="7"/>
      <c r="K666" s="5"/>
      <c r="L666" s="6"/>
    </row>
    <row r="667" spans="1:12" ht="16.5" customHeight="1">
      <c r="A667" s="2">
        <v>665</v>
      </c>
      <c r="B667" s="4"/>
      <c r="C667" s="5"/>
      <c r="D667" s="6"/>
      <c r="E667" s="4"/>
      <c r="F667" s="6"/>
      <c r="G667" s="7">
        <f t="shared" si="21"/>
        <v>0</v>
      </c>
      <c r="H667" s="8"/>
      <c r="I667" s="9">
        <f t="shared" si="22"/>
        <v>0</v>
      </c>
      <c r="J667" s="7"/>
      <c r="K667" s="5"/>
      <c r="L667" s="6"/>
    </row>
    <row r="668" spans="1:12" ht="16.5" customHeight="1">
      <c r="A668" s="2">
        <v>666</v>
      </c>
      <c r="B668" s="4"/>
      <c r="C668" s="5"/>
      <c r="D668" s="6"/>
      <c r="E668" s="4"/>
      <c r="F668" s="6"/>
      <c r="G668" s="7">
        <f t="shared" si="21"/>
        <v>0</v>
      </c>
      <c r="H668" s="8"/>
      <c r="I668" s="9">
        <f t="shared" si="22"/>
        <v>0</v>
      </c>
      <c r="J668" s="7"/>
      <c r="K668" s="5"/>
      <c r="L668" s="6"/>
    </row>
    <row r="669" spans="1:12" ht="16.5" customHeight="1">
      <c r="A669" s="2">
        <v>667</v>
      </c>
      <c r="B669" s="4"/>
      <c r="C669" s="5"/>
      <c r="D669" s="6"/>
      <c r="E669" s="4"/>
      <c r="F669" s="6"/>
      <c r="G669" s="7">
        <f t="shared" si="21"/>
        <v>0</v>
      </c>
      <c r="H669" s="8"/>
      <c r="I669" s="9">
        <f t="shared" si="22"/>
        <v>0</v>
      </c>
      <c r="J669" s="7"/>
      <c r="K669" s="5"/>
      <c r="L669" s="6"/>
    </row>
    <row r="670" spans="1:12" ht="16.5" customHeight="1">
      <c r="A670" s="2">
        <v>668</v>
      </c>
      <c r="B670" s="4"/>
      <c r="C670" s="5"/>
      <c r="D670" s="6"/>
      <c r="E670" s="4"/>
      <c r="F670" s="6"/>
      <c r="G670" s="7">
        <f t="shared" si="21"/>
        <v>0</v>
      </c>
      <c r="H670" s="8"/>
      <c r="I670" s="9">
        <f t="shared" si="22"/>
        <v>0</v>
      </c>
      <c r="J670" s="7"/>
      <c r="K670" s="5"/>
      <c r="L670" s="6"/>
    </row>
    <row r="671" spans="1:12" ht="16.5" customHeight="1">
      <c r="A671" s="2">
        <v>669</v>
      </c>
      <c r="B671" s="4"/>
      <c r="C671" s="5"/>
      <c r="D671" s="6"/>
      <c r="E671" s="4"/>
      <c r="F671" s="6"/>
      <c r="G671" s="7">
        <f t="shared" si="21"/>
        <v>0</v>
      </c>
      <c r="H671" s="8"/>
      <c r="I671" s="9">
        <f t="shared" si="22"/>
        <v>0</v>
      </c>
      <c r="J671" s="7"/>
      <c r="K671" s="5"/>
      <c r="L671" s="6"/>
    </row>
    <row r="672" spans="1:12" ht="16.5" customHeight="1">
      <c r="A672" s="2">
        <v>670</v>
      </c>
      <c r="B672" s="4"/>
      <c r="C672" s="5"/>
      <c r="D672" s="6"/>
      <c r="E672" s="4"/>
      <c r="F672" s="6"/>
      <c r="G672" s="7">
        <f t="shared" si="21"/>
        <v>0</v>
      </c>
      <c r="H672" s="8"/>
      <c r="I672" s="9">
        <f t="shared" si="22"/>
        <v>0</v>
      </c>
      <c r="J672" s="7"/>
      <c r="K672" s="5"/>
      <c r="L672" s="6"/>
    </row>
    <row r="673" spans="1:12" ht="16.5" customHeight="1">
      <c r="A673" s="2">
        <v>671</v>
      </c>
      <c r="B673" s="4"/>
      <c r="C673" s="5"/>
      <c r="D673" s="6"/>
      <c r="E673" s="4"/>
      <c r="F673" s="6"/>
      <c r="G673" s="7">
        <f t="shared" si="21"/>
        <v>0</v>
      </c>
      <c r="H673" s="8"/>
      <c r="I673" s="9">
        <f t="shared" si="22"/>
        <v>0</v>
      </c>
      <c r="J673" s="7"/>
      <c r="K673" s="5"/>
      <c r="L673" s="6"/>
    </row>
    <row r="674" spans="1:12" ht="16.5" customHeight="1">
      <c r="A674" s="2">
        <v>672</v>
      </c>
      <c r="B674" s="4"/>
      <c r="C674" s="5"/>
      <c r="D674" s="6"/>
      <c r="E674" s="4"/>
      <c r="F674" s="6"/>
      <c r="G674" s="7">
        <f t="shared" si="21"/>
        <v>0</v>
      </c>
      <c r="H674" s="8"/>
      <c r="I674" s="9">
        <f t="shared" si="22"/>
        <v>0</v>
      </c>
      <c r="J674" s="7"/>
      <c r="K674" s="5"/>
      <c r="L674" s="6"/>
    </row>
    <row r="675" spans="1:12" ht="16.5" customHeight="1">
      <c r="A675" s="2">
        <v>673</v>
      </c>
      <c r="B675" s="4"/>
      <c r="C675" s="5"/>
      <c r="D675" s="6"/>
      <c r="E675" s="4"/>
      <c r="F675" s="6"/>
      <c r="G675" s="7">
        <f t="shared" si="21"/>
        <v>0</v>
      </c>
      <c r="H675" s="8"/>
      <c r="I675" s="9">
        <f t="shared" si="22"/>
        <v>0</v>
      </c>
      <c r="J675" s="7"/>
      <c r="K675" s="5"/>
      <c r="L675" s="6"/>
    </row>
    <row r="676" spans="1:12" ht="16.5" customHeight="1">
      <c r="A676" s="2">
        <v>674</v>
      </c>
      <c r="B676" s="4"/>
      <c r="C676" s="5"/>
      <c r="D676" s="6"/>
      <c r="E676" s="4"/>
      <c r="F676" s="6"/>
      <c r="G676" s="7">
        <f t="shared" si="21"/>
        <v>0</v>
      </c>
      <c r="H676" s="8"/>
      <c r="I676" s="9">
        <f t="shared" si="22"/>
        <v>0</v>
      </c>
      <c r="J676" s="7"/>
      <c r="K676" s="5"/>
      <c r="L676" s="6"/>
    </row>
    <row r="677" spans="1:12" ht="16.5" customHeight="1">
      <c r="A677" s="2">
        <v>675</v>
      </c>
      <c r="B677" s="4"/>
      <c r="C677" s="5"/>
      <c r="D677" s="6"/>
      <c r="E677" s="4"/>
      <c r="F677" s="6"/>
      <c r="G677" s="7">
        <f t="shared" si="21"/>
        <v>0</v>
      </c>
      <c r="H677" s="8"/>
      <c r="I677" s="9">
        <f t="shared" si="22"/>
        <v>0</v>
      </c>
      <c r="J677" s="7"/>
      <c r="K677" s="5"/>
      <c r="L677" s="6"/>
    </row>
    <row r="678" spans="1:12" ht="16.5" customHeight="1">
      <c r="A678" s="2">
        <v>676</v>
      </c>
      <c r="B678" s="4"/>
      <c r="C678" s="5"/>
      <c r="D678" s="6"/>
      <c r="E678" s="4"/>
      <c r="F678" s="6"/>
      <c r="G678" s="7">
        <f t="shared" si="21"/>
        <v>0</v>
      </c>
      <c r="H678" s="8"/>
      <c r="I678" s="9">
        <f t="shared" si="22"/>
        <v>0</v>
      </c>
      <c r="J678" s="7"/>
      <c r="K678" s="5"/>
      <c r="L678" s="6"/>
    </row>
    <row r="679" spans="1:12" ht="16.5" customHeight="1">
      <c r="A679" s="2">
        <v>677</v>
      </c>
      <c r="B679" s="4"/>
      <c r="C679" s="5"/>
      <c r="D679" s="6"/>
      <c r="E679" s="4"/>
      <c r="F679" s="6"/>
      <c r="G679" s="7">
        <f t="shared" si="21"/>
        <v>0</v>
      </c>
      <c r="H679" s="8"/>
      <c r="I679" s="9">
        <f t="shared" si="22"/>
        <v>0</v>
      </c>
      <c r="J679" s="7"/>
      <c r="K679" s="5"/>
      <c r="L679" s="6"/>
    </row>
    <row r="680" spans="1:12" ht="16.5" customHeight="1">
      <c r="A680" s="2">
        <v>678</v>
      </c>
      <c r="B680" s="4"/>
      <c r="C680" s="5"/>
      <c r="D680" s="6"/>
      <c r="E680" s="4"/>
      <c r="F680" s="6"/>
      <c r="G680" s="7">
        <f t="shared" si="21"/>
        <v>0</v>
      </c>
      <c r="H680" s="8"/>
      <c r="I680" s="9">
        <f t="shared" si="22"/>
        <v>0</v>
      </c>
      <c r="J680" s="7"/>
      <c r="K680" s="5"/>
      <c r="L680" s="6"/>
    </row>
    <row r="681" spans="1:12" ht="16.5" customHeight="1">
      <c r="A681" s="2">
        <v>679</v>
      </c>
      <c r="B681" s="4"/>
      <c r="C681" s="5"/>
      <c r="D681" s="6"/>
      <c r="E681" s="4"/>
      <c r="F681" s="6"/>
      <c r="G681" s="7">
        <f t="shared" si="21"/>
        <v>0</v>
      </c>
      <c r="H681" s="8"/>
      <c r="I681" s="9">
        <f t="shared" si="22"/>
        <v>0</v>
      </c>
      <c r="J681" s="7"/>
      <c r="K681" s="5"/>
      <c r="L681" s="6"/>
    </row>
    <row r="682" spans="1:12" ht="16.5" customHeight="1">
      <c r="A682" s="2">
        <v>680</v>
      </c>
      <c r="B682" s="4"/>
      <c r="C682" s="5"/>
      <c r="D682" s="6"/>
      <c r="E682" s="4"/>
      <c r="F682" s="6"/>
      <c r="G682" s="7">
        <f t="shared" si="21"/>
        <v>0</v>
      </c>
      <c r="H682" s="8"/>
      <c r="I682" s="9">
        <f t="shared" si="22"/>
        <v>0</v>
      </c>
      <c r="J682" s="7"/>
      <c r="K682" s="5"/>
      <c r="L682" s="6"/>
    </row>
    <row r="683" spans="1:12" ht="16.5" customHeight="1">
      <c r="A683" s="2">
        <v>681</v>
      </c>
      <c r="B683" s="4"/>
      <c r="C683" s="5"/>
      <c r="D683" s="6"/>
      <c r="E683" s="4"/>
      <c r="F683" s="6"/>
      <c r="G683" s="7">
        <f t="shared" si="21"/>
        <v>0</v>
      </c>
      <c r="H683" s="8"/>
      <c r="I683" s="9">
        <f t="shared" si="22"/>
        <v>0</v>
      </c>
      <c r="J683" s="7"/>
      <c r="K683" s="5"/>
      <c r="L683" s="6"/>
    </row>
    <row r="684" spans="1:12" ht="16.5" customHeight="1">
      <c r="A684" s="2">
        <v>682</v>
      </c>
      <c r="B684" s="4"/>
      <c r="C684" s="5"/>
      <c r="D684" s="6"/>
      <c r="E684" s="4"/>
      <c r="F684" s="6"/>
      <c r="G684" s="7">
        <f t="shared" si="21"/>
        <v>0</v>
      </c>
      <c r="H684" s="8"/>
      <c r="I684" s="9">
        <f t="shared" si="22"/>
        <v>0</v>
      </c>
      <c r="J684" s="7"/>
      <c r="K684" s="5"/>
      <c r="L684" s="6"/>
    </row>
    <row r="685" spans="1:12" ht="16.5" customHeight="1">
      <c r="A685" s="2">
        <v>683</v>
      </c>
      <c r="B685" s="4"/>
      <c r="C685" s="5"/>
      <c r="D685" s="6"/>
      <c r="E685" s="4"/>
      <c r="F685" s="6"/>
      <c r="G685" s="7">
        <f t="shared" si="21"/>
        <v>0</v>
      </c>
      <c r="H685" s="8"/>
      <c r="I685" s="9">
        <f t="shared" si="22"/>
        <v>0</v>
      </c>
      <c r="J685" s="7"/>
      <c r="K685" s="5"/>
      <c r="L685" s="6"/>
    </row>
    <row r="686" spans="1:12" ht="16.5" customHeight="1">
      <c r="A686" s="2">
        <v>684</v>
      </c>
      <c r="B686" s="4"/>
      <c r="C686" s="5"/>
      <c r="D686" s="6"/>
      <c r="E686" s="4"/>
      <c r="F686" s="6"/>
      <c r="G686" s="7">
        <f t="shared" si="21"/>
        <v>0</v>
      </c>
      <c r="H686" s="8"/>
      <c r="I686" s="9">
        <f t="shared" si="22"/>
        <v>0</v>
      </c>
      <c r="J686" s="7"/>
      <c r="K686" s="5"/>
      <c r="L686" s="6"/>
    </row>
    <row r="687" spans="1:12" ht="16.5" customHeight="1">
      <c r="A687" s="2">
        <v>685</v>
      </c>
      <c r="B687" s="4"/>
      <c r="C687" s="5"/>
      <c r="D687" s="6"/>
      <c r="E687" s="4"/>
      <c r="F687" s="6"/>
      <c r="G687" s="7">
        <f t="shared" si="21"/>
        <v>0</v>
      </c>
      <c r="H687" s="8"/>
      <c r="I687" s="9">
        <f t="shared" si="22"/>
        <v>0</v>
      </c>
      <c r="J687" s="7"/>
      <c r="K687" s="5"/>
      <c r="L687" s="6"/>
    </row>
    <row r="688" spans="1:12" ht="16.5" customHeight="1">
      <c r="A688" s="2">
        <v>686</v>
      </c>
      <c r="B688" s="4"/>
      <c r="C688" s="5"/>
      <c r="D688" s="6"/>
      <c r="E688" s="4"/>
      <c r="F688" s="6"/>
      <c r="G688" s="7">
        <f t="shared" si="21"/>
        <v>0</v>
      </c>
      <c r="H688" s="8"/>
      <c r="I688" s="9">
        <f t="shared" si="22"/>
        <v>0</v>
      </c>
      <c r="J688" s="7"/>
      <c r="K688" s="5"/>
      <c r="L688" s="6"/>
    </row>
    <row r="689" spans="1:12" ht="16.5" customHeight="1">
      <c r="A689" s="2">
        <v>687</v>
      </c>
      <c r="B689" s="4"/>
      <c r="C689" s="5"/>
      <c r="D689" s="6"/>
      <c r="E689" s="4"/>
      <c r="F689" s="6"/>
      <c r="G689" s="7">
        <f t="shared" si="21"/>
        <v>0</v>
      </c>
      <c r="H689" s="8"/>
      <c r="I689" s="9">
        <f t="shared" si="22"/>
        <v>0</v>
      </c>
      <c r="J689" s="7"/>
      <c r="K689" s="5"/>
      <c r="L689" s="6"/>
    </row>
    <row r="690" spans="1:12" ht="16.5" customHeight="1">
      <c r="A690" s="2">
        <v>688</v>
      </c>
      <c r="B690" s="4"/>
      <c r="C690" s="5"/>
      <c r="D690" s="6"/>
      <c r="E690" s="4"/>
      <c r="F690" s="6"/>
      <c r="G690" s="7">
        <f t="shared" si="21"/>
        <v>0</v>
      </c>
      <c r="H690" s="8"/>
      <c r="I690" s="9">
        <f t="shared" si="22"/>
        <v>0</v>
      </c>
      <c r="J690" s="7"/>
      <c r="K690" s="5"/>
      <c r="L690" s="6"/>
    </row>
    <row r="691" spans="1:12" ht="16.5" customHeight="1">
      <c r="A691" s="2">
        <v>689</v>
      </c>
      <c r="B691" s="4"/>
      <c r="C691" s="5"/>
      <c r="D691" s="6"/>
      <c r="E691" s="4"/>
      <c r="F691" s="6"/>
      <c r="G691" s="7">
        <f t="shared" si="21"/>
        <v>0</v>
      </c>
      <c r="H691" s="8"/>
      <c r="I691" s="9">
        <f t="shared" si="22"/>
        <v>0</v>
      </c>
      <c r="J691" s="7"/>
      <c r="K691" s="5"/>
      <c r="L691" s="6"/>
    </row>
    <row r="692" spans="1:12" ht="16.5" customHeight="1">
      <c r="A692" s="2">
        <v>690</v>
      </c>
      <c r="B692" s="4"/>
      <c r="C692" s="5"/>
      <c r="D692" s="6"/>
      <c r="E692" s="4"/>
      <c r="F692" s="6"/>
      <c r="G692" s="7">
        <f t="shared" si="21"/>
        <v>0</v>
      </c>
      <c r="H692" s="8"/>
      <c r="I692" s="9">
        <f t="shared" si="22"/>
        <v>0</v>
      </c>
      <c r="J692" s="7"/>
      <c r="K692" s="5"/>
      <c r="L692" s="6"/>
    </row>
    <row r="693" spans="1:12" ht="16.5" customHeight="1">
      <c r="A693" s="2">
        <v>691</v>
      </c>
      <c r="B693" s="4"/>
      <c r="C693" s="5"/>
      <c r="D693" s="6"/>
      <c r="E693" s="4"/>
      <c r="F693" s="6"/>
      <c r="G693" s="7">
        <f t="shared" si="21"/>
        <v>0</v>
      </c>
      <c r="H693" s="8"/>
      <c r="I693" s="9">
        <f t="shared" si="22"/>
        <v>0</v>
      </c>
      <c r="J693" s="7"/>
      <c r="K693" s="5"/>
      <c r="L693" s="6"/>
    </row>
    <row r="694" spans="1:12" ht="16.5" customHeight="1">
      <c r="A694" s="2">
        <v>692</v>
      </c>
      <c r="B694" s="4"/>
      <c r="C694" s="5"/>
      <c r="D694" s="6"/>
      <c r="E694" s="4"/>
      <c r="F694" s="6"/>
      <c r="G694" s="7">
        <f t="shared" si="21"/>
        <v>0</v>
      </c>
      <c r="H694" s="8"/>
      <c r="I694" s="9">
        <f t="shared" si="22"/>
        <v>0</v>
      </c>
      <c r="J694" s="7"/>
      <c r="K694" s="5"/>
      <c r="L694" s="6"/>
    </row>
    <row r="695" spans="1:12" ht="16.5" customHeight="1">
      <c r="A695" s="2">
        <v>693</v>
      </c>
      <c r="B695" s="4"/>
      <c r="C695" s="5"/>
      <c r="D695" s="6"/>
      <c r="E695" s="4"/>
      <c r="F695" s="6"/>
      <c r="G695" s="7">
        <f t="shared" si="21"/>
        <v>0</v>
      </c>
      <c r="H695" s="8"/>
      <c r="I695" s="9">
        <f t="shared" si="22"/>
        <v>0</v>
      </c>
      <c r="J695" s="7"/>
      <c r="K695" s="5"/>
      <c r="L695" s="6"/>
    </row>
    <row r="696" spans="1:12" ht="16.5" customHeight="1">
      <c r="A696" s="2">
        <v>694</v>
      </c>
      <c r="B696" s="4"/>
      <c r="C696" s="5"/>
      <c r="D696" s="6"/>
      <c r="E696" s="4"/>
      <c r="F696" s="6"/>
      <c r="G696" s="7">
        <f t="shared" si="21"/>
        <v>0</v>
      </c>
      <c r="H696" s="8"/>
      <c r="I696" s="9">
        <f t="shared" si="22"/>
        <v>0</v>
      </c>
      <c r="J696" s="7"/>
      <c r="K696" s="5"/>
      <c r="L696" s="6"/>
    </row>
    <row r="697" spans="1:12" ht="16.5" customHeight="1">
      <c r="A697" s="2">
        <v>695</v>
      </c>
      <c r="B697" s="4"/>
      <c r="C697" s="5"/>
      <c r="D697" s="6"/>
      <c r="E697" s="4"/>
      <c r="F697" s="6"/>
      <c r="G697" s="7">
        <f t="shared" si="21"/>
        <v>0</v>
      </c>
      <c r="H697" s="8"/>
      <c r="I697" s="9">
        <f t="shared" si="22"/>
        <v>0</v>
      </c>
      <c r="J697" s="7"/>
      <c r="K697" s="5"/>
      <c r="L697" s="6"/>
    </row>
    <row r="698" spans="1:12" ht="16.5" customHeight="1">
      <c r="A698" s="2">
        <v>696</v>
      </c>
      <c r="B698" s="4"/>
      <c r="C698" s="5"/>
      <c r="D698" s="6"/>
      <c r="E698" s="4"/>
      <c r="F698" s="6"/>
      <c r="G698" s="7">
        <f t="shared" si="21"/>
        <v>0</v>
      </c>
      <c r="H698" s="8"/>
      <c r="I698" s="9">
        <f t="shared" si="22"/>
        <v>0</v>
      </c>
      <c r="J698" s="7"/>
      <c r="K698" s="5"/>
      <c r="L698" s="6"/>
    </row>
    <row r="699" spans="1:12" ht="16.5" customHeight="1">
      <c r="A699" s="2">
        <v>697</v>
      </c>
      <c r="B699" s="4"/>
      <c r="C699" s="5"/>
      <c r="D699" s="6"/>
      <c r="E699" s="4"/>
      <c r="F699" s="6"/>
      <c r="G699" s="7">
        <f t="shared" si="21"/>
        <v>0</v>
      </c>
      <c r="H699" s="8"/>
      <c r="I699" s="9">
        <f t="shared" si="22"/>
        <v>0</v>
      </c>
      <c r="J699" s="7"/>
      <c r="K699" s="5"/>
      <c r="L699" s="6"/>
    </row>
    <row r="700" spans="1:12" ht="16.5" customHeight="1">
      <c r="A700" s="2">
        <v>698</v>
      </c>
      <c r="B700" s="4"/>
      <c r="C700" s="5"/>
      <c r="D700" s="6"/>
      <c r="E700" s="4"/>
      <c r="F700" s="6"/>
      <c r="G700" s="7">
        <f t="shared" si="21"/>
        <v>0</v>
      </c>
      <c r="H700" s="8"/>
      <c r="I700" s="9">
        <f t="shared" si="22"/>
        <v>0</v>
      </c>
      <c r="J700" s="7"/>
      <c r="K700" s="5"/>
      <c r="L700" s="6"/>
    </row>
    <row r="701" spans="1:12" ht="16.5" customHeight="1">
      <c r="A701" s="2">
        <v>699</v>
      </c>
      <c r="B701" s="4"/>
      <c r="C701" s="5"/>
      <c r="D701" s="6"/>
      <c r="E701" s="4"/>
      <c r="F701" s="6"/>
      <c r="G701" s="7">
        <f t="shared" si="21"/>
        <v>0</v>
      </c>
      <c r="H701" s="8"/>
      <c r="I701" s="9">
        <f t="shared" si="22"/>
        <v>0</v>
      </c>
      <c r="J701" s="7"/>
      <c r="K701" s="5"/>
      <c r="L701" s="6"/>
    </row>
    <row r="702" spans="1:12" ht="16.5" customHeight="1">
      <c r="A702" s="2">
        <v>700</v>
      </c>
      <c r="B702" s="4"/>
      <c r="C702" s="5"/>
      <c r="D702" s="6"/>
      <c r="E702" s="4"/>
      <c r="F702" s="6"/>
      <c r="G702" s="7">
        <f t="shared" si="21"/>
        <v>0</v>
      </c>
      <c r="H702" s="8"/>
      <c r="I702" s="9">
        <f t="shared" si="22"/>
        <v>0</v>
      </c>
      <c r="J702" s="7"/>
      <c r="K702" s="5"/>
      <c r="L702" s="6"/>
    </row>
    <row r="703" spans="1:12" ht="16.5" customHeight="1">
      <c r="A703" s="2">
        <v>701</v>
      </c>
      <c r="B703" s="4"/>
      <c r="C703" s="5"/>
      <c r="D703" s="6"/>
      <c r="E703" s="4"/>
      <c r="F703" s="6"/>
      <c r="G703" s="7">
        <f t="shared" si="21"/>
        <v>0</v>
      </c>
      <c r="H703" s="8"/>
      <c r="I703" s="9">
        <f t="shared" si="22"/>
        <v>0</v>
      </c>
      <c r="J703" s="7"/>
      <c r="K703" s="5"/>
      <c r="L703" s="6"/>
    </row>
    <row r="704" spans="1:12" ht="16.5" customHeight="1">
      <c r="A704" s="2">
        <v>702</v>
      </c>
      <c r="B704" s="4"/>
      <c r="C704" s="5"/>
      <c r="D704" s="6"/>
      <c r="E704" s="4"/>
      <c r="F704" s="6"/>
      <c r="G704" s="7">
        <f t="shared" si="21"/>
        <v>0</v>
      </c>
      <c r="H704" s="8"/>
      <c r="I704" s="9">
        <f t="shared" si="22"/>
        <v>0</v>
      </c>
      <c r="J704" s="7"/>
      <c r="K704" s="5"/>
      <c r="L704" s="6"/>
    </row>
    <row r="705" spans="1:12" ht="16.5" customHeight="1">
      <c r="A705" s="2">
        <v>703</v>
      </c>
      <c r="B705" s="4"/>
      <c r="C705" s="5"/>
      <c r="D705" s="6"/>
      <c r="E705" s="4"/>
      <c r="F705" s="6"/>
      <c r="G705" s="7">
        <f t="shared" si="21"/>
        <v>0</v>
      </c>
      <c r="H705" s="8"/>
      <c r="I705" s="9">
        <f t="shared" si="22"/>
        <v>0</v>
      </c>
      <c r="J705" s="7"/>
      <c r="K705" s="5"/>
      <c r="L705" s="6"/>
    </row>
    <row r="706" spans="1:12" ht="16.5" customHeight="1">
      <c r="A706" s="2">
        <v>704</v>
      </c>
      <c r="B706" s="4"/>
      <c r="C706" s="5"/>
      <c r="D706" s="6"/>
      <c r="E706" s="4"/>
      <c r="F706" s="6"/>
      <c r="G706" s="7">
        <f t="shared" si="21"/>
        <v>0</v>
      </c>
      <c r="H706" s="8"/>
      <c r="I706" s="9">
        <f t="shared" si="22"/>
        <v>0</v>
      </c>
      <c r="J706" s="7"/>
      <c r="K706" s="5"/>
      <c r="L706" s="6"/>
    </row>
    <row r="707" spans="1:12" ht="16.5" customHeight="1">
      <c r="A707" s="2">
        <v>705</v>
      </c>
      <c r="B707" s="4"/>
      <c r="C707" s="5"/>
      <c r="D707" s="6"/>
      <c r="E707" s="4"/>
      <c r="F707" s="6"/>
      <c r="G707" s="7">
        <f t="shared" si="21"/>
        <v>0</v>
      </c>
      <c r="H707" s="8"/>
      <c r="I707" s="9">
        <f t="shared" si="22"/>
        <v>0</v>
      </c>
      <c r="J707" s="7"/>
      <c r="K707" s="5"/>
      <c r="L707" s="6"/>
    </row>
    <row r="708" spans="1:12" ht="16.5" customHeight="1">
      <c r="A708" s="2">
        <v>706</v>
      </c>
      <c r="B708" s="4"/>
      <c r="C708" s="5"/>
      <c r="D708" s="6"/>
      <c r="E708" s="4"/>
      <c r="F708" s="6"/>
      <c r="G708" s="7">
        <f t="shared" ref="G708:G771" si="23">J708/(1+H708)</f>
        <v>0</v>
      </c>
      <c r="H708" s="8"/>
      <c r="I708" s="9">
        <f t="shared" si="22"/>
        <v>0</v>
      </c>
      <c r="J708" s="7"/>
      <c r="K708" s="5"/>
      <c r="L708" s="6"/>
    </row>
    <row r="709" spans="1:12" ht="16.5" customHeight="1">
      <c r="A709" s="2">
        <v>707</v>
      </c>
      <c r="B709" s="4"/>
      <c r="C709" s="5"/>
      <c r="D709" s="6"/>
      <c r="E709" s="4"/>
      <c r="F709" s="6"/>
      <c r="G709" s="7">
        <f t="shared" si="23"/>
        <v>0</v>
      </c>
      <c r="H709" s="8"/>
      <c r="I709" s="9">
        <f t="shared" si="22"/>
        <v>0</v>
      </c>
      <c r="J709" s="7"/>
      <c r="K709" s="5"/>
      <c r="L709" s="6"/>
    </row>
    <row r="710" spans="1:12" ht="16.5" customHeight="1">
      <c r="A710" s="2">
        <v>708</v>
      </c>
      <c r="B710" s="4"/>
      <c r="C710" s="5"/>
      <c r="D710" s="6"/>
      <c r="E710" s="4"/>
      <c r="F710" s="6"/>
      <c r="G710" s="7">
        <f t="shared" si="23"/>
        <v>0</v>
      </c>
      <c r="H710" s="8"/>
      <c r="I710" s="9">
        <f t="shared" si="22"/>
        <v>0</v>
      </c>
      <c r="J710" s="7"/>
      <c r="K710" s="5"/>
      <c r="L710" s="6"/>
    </row>
    <row r="711" spans="1:12" ht="16.5" customHeight="1">
      <c r="A711" s="2">
        <v>709</v>
      </c>
      <c r="B711" s="4"/>
      <c r="C711" s="5"/>
      <c r="D711" s="6"/>
      <c r="E711" s="4"/>
      <c r="F711" s="6"/>
      <c r="G711" s="7">
        <f t="shared" si="23"/>
        <v>0</v>
      </c>
      <c r="H711" s="8"/>
      <c r="I711" s="9">
        <f t="shared" si="22"/>
        <v>0</v>
      </c>
      <c r="J711" s="7"/>
      <c r="K711" s="5"/>
      <c r="L711" s="6"/>
    </row>
    <row r="712" spans="1:12" ht="16.5" customHeight="1">
      <c r="A712" s="2">
        <v>710</v>
      </c>
      <c r="B712" s="4"/>
      <c r="C712" s="5"/>
      <c r="D712" s="6"/>
      <c r="E712" s="4"/>
      <c r="F712" s="6"/>
      <c r="G712" s="7">
        <f t="shared" si="23"/>
        <v>0</v>
      </c>
      <c r="H712" s="8"/>
      <c r="I712" s="9">
        <f t="shared" ref="I712:I775" si="24">G712*H712</f>
        <v>0</v>
      </c>
      <c r="J712" s="7"/>
      <c r="K712" s="5"/>
      <c r="L712" s="6"/>
    </row>
    <row r="713" spans="1:12" ht="16.5" customHeight="1">
      <c r="A713" s="2">
        <v>711</v>
      </c>
      <c r="B713" s="4"/>
      <c r="C713" s="5"/>
      <c r="D713" s="6"/>
      <c r="E713" s="4"/>
      <c r="F713" s="6"/>
      <c r="G713" s="7">
        <f t="shared" si="23"/>
        <v>0</v>
      </c>
      <c r="H713" s="8"/>
      <c r="I713" s="9">
        <f t="shared" si="24"/>
        <v>0</v>
      </c>
      <c r="J713" s="7"/>
      <c r="K713" s="5"/>
      <c r="L713" s="6"/>
    </row>
    <row r="714" spans="1:12" ht="16.5" customHeight="1">
      <c r="A714" s="2">
        <v>712</v>
      </c>
      <c r="B714" s="4"/>
      <c r="C714" s="5"/>
      <c r="D714" s="6"/>
      <c r="E714" s="4"/>
      <c r="F714" s="6"/>
      <c r="G714" s="7">
        <f t="shared" si="23"/>
        <v>0</v>
      </c>
      <c r="H714" s="8"/>
      <c r="I714" s="9">
        <f t="shared" si="24"/>
        <v>0</v>
      </c>
      <c r="J714" s="7"/>
      <c r="K714" s="5"/>
      <c r="L714" s="6"/>
    </row>
    <row r="715" spans="1:12" ht="16.5" customHeight="1">
      <c r="A715" s="2">
        <v>713</v>
      </c>
      <c r="B715" s="4"/>
      <c r="C715" s="5"/>
      <c r="D715" s="6"/>
      <c r="E715" s="4"/>
      <c r="F715" s="6"/>
      <c r="G715" s="7">
        <f t="shared" si="23"/>
        <v>0</v>
      </c>
      <c r="H715" s="8"/>
      <c r="I715" s="9">
        <f t="shared" si="24"/>
        <v>0</v>
      </c>
      <c r="J715" s="7"/>
      <c r="K715" s="5"/>
      <c r="L715" s="6"/>
    </row>
    <row r="716" spans="1:12" ht="16.5" customHeight="1">
      <c r="A716" s="2">
        <v>714</v>
      </c>
      <c r="B716" s="4"/>
      <c r="C716" s="5"/>
      <c r="D716" s="6"/>
      <c r="E716" s="4"/>
      <c r="F716" s="6"/>
      <c r="G716" s="7">
        <f t="shared" si="23"/>
        <v>0</v>
      </c>
      <c r="H716" s="8"/>
      <c r="I716" s="9">
        <f t="shared" si="24"/>
        <v>0</v>
      </c>
      <c r="J716" s="7"/>
      <c r="K716" s="5"/>
      <c r="L716" s="6"/>
    </row>
    <row r="717" spans="1:12" ht="16.5" customHeight="1">
      <c r="A717" s="2">
        <v>715</v>
      </c>
      <c r="B717" s="4"/>
      <c r="C717" s="5"/>
      <c r="D717" s="6"/>
      <c r="E717" s="4"/>
      <c r="F717" s="6"/>
      <c r="G717" s="7">
        <f t="shared" si="23"/>
        <v>0</v>
      </c>
      <c r="H717" s="8"/>
      <c r="I717" s="9">
        <f t="shared" si="24"/>
        <v>0</v>
      </c>
      <c r="J717" s="7"/>
      <c r="K717" s="5"/>
      <c r="L717" s="6"/>
    </row>
    <row r="718" spans="1:12" ht="16.5" customHeight="1">
      <c r="A718" s="2">
        <v>716</v>
      </c>
      <c r="B718" s="4"/>
      <c r="C718" s="5"/>
      <c r="D718" s="6"/>
      <c r="E718" s="4"/>
      <c r="F718" s="6"/>
      <c r="G718" s="7">
        <f t="shared" si="23"/>
        <v>0</v>
      </c>
      <c r="H718" s="8"/>
      <c r="I718" s="9">
        <f t="shared" si="24"/>
        <v>0</v>
      </c>
      <c r="J718" s="7"/>
      <c r="K718" s="5"/>
      <c r="L718" s="6"/>
    </row>
    <row r="719" spans="1:12" ht="16.5" customHeight="1">
      <c r="A719" s="2">
        <v>717</v>
      </c>
      <c r="B719" s="4"/>
      <c r="C719" s="5"/>
      <c r="D719" s="6"/>
      <c r="E719" s="4"/>
      <c r="F719" s="6"/>
      <c r="G719" s="7">
        <f t="shared" si="23"/>
        <v>0</v>
      </c>
      <c r="H719" s="8"/>
      <c r="I719" s="9">
        <f t="shared" si="24"/>
        <v>0</v>
      </c>
      <c r="J719" s="7"/>
      <c r="K719" s="5"/>
      <c r="L719" s="6"/>
    </row>
    <row r="720" spans="1:12" ht="16.5" customHeight="1">
      <c r="A720" s="2">
        <v>718</v>
      </c>
      <c r="B720" s="4"/>
      <c r="C720" s="5"/>
      <c r="D720" s="6"/>
      <c r="E720" s="4"/>
      <c r="F720" s="6"/>
      <c r="G720" s="7">
        <f t="shared" si="23"/>
        <v>0</v>
      </c>
      <c r="H720" s="8"/>
      <c r="I720" s="9">
        <f t="shared" si="24"/>
        <v>0</v>
      </c>
      <c r="J720" s="7"/>
      <c r="K720" s="5"/>
      <c r="L720" s="6"/>
    </row>
    <row r="721" spans="1:12" ht="16.5" customHeight="1">
      <c r="A721" s="2">
        <v>719</v>
      </c>
      <c r="B721" s="4"/>
      <c r="C721" s="5"/>
      <c r="D721" s="6"/>
      <c r="E721" s="4"/>
      <c r="F721" s="6"/>
      <c r="G721" s="7">
        <f t="shared" si="23"/>
        <v>0</v>
      </c>
      <c r="H721" s="8"/>
      <c r="I721" s="9">
        <f t="shared" si="24"/>
        <v>0</v>
      </c>
      <c r="J721" s="7"/>
      <c r="K721" s="5"/>
      <c r="L721" s="6"/>
    </row>
    <row r="722" spans="1:12" ht="16.5" customHeight="1">
      <c r="A722" s="2">
        <v>720</v>
      </c>
      <c r="B722" s="4"/>
      <c r="C722" s="5"/>
      <c r="D722" s="6"/>
      <c r="E722" s="4"/>
      <c r="F722" s="6"/>
      <c r="G722" s="7">
        <f t="shared" si="23"/>
        <v>0</v>
      </c>
      <c r="H722" s="8"/>
      <c r="I722" s="9">
        <f t="shared" si="24"/>
        <v>0</v>
      </c>
      <c r="J722" s="7"/>
      <c r="K722" s="5"/>
      <c r="L722" s="6"/>
    </row>
    <row r="723" spans="1:12" ht="16.5" customHeight="1">
      <c r="A723" s="2">
        <v>721</v>
      </c>
      <c r="B723" s="4"/>
      <c r="C723" s="5"/>
      <c r="D723" s="6"/>
      <c r="E723" s="4"/>
      <c r="F723" s="6"/>
      <c r="G723" s="7">
        <f t="shared" si="23"/>
        <v>0</v>
      </c>
      <c r="H723" s="8"/>
      <c r="I723" s="9">
        <f t="shared" si="24"/>
        <v>0</v>
      </c>
      <c r="J723" s="7"/>
      <c r="K723" s="5"/>
      <c r="L723" s="6"/>
    </row>
    <row r="724" spans="1:12" ht="16.5" customHeight="1">
      <c r="A724" s="2">
        <v>722</v>
      </c>
      <c r="B724" s="4"/>
      <c r="C724" s="5"/>
      <c r="D724" s="6"/>
      <c r="E724" s="4"/>
      <c r="F724" s="6"/>
      <c r="G724" s="7">
        <f t="shared" si="23"/>
        <v>0</v>
      </c>
      <c r="H724" s="8"/>
      <c r="I724" s="9">
        <f t="shared" si="24"/>
        <v>0</v>
      </c>
      <c r="J724" s="7"/>
      <c r="K724" s="5"/>
      <c r="L724" s="6"/>
    </row>
    <row r="725" spans="1:12" ht="16.5" customHeight="1">
      <c r="A725" s="2">
        <v>723</v>
      </c>
      <c r="B725" s="4"/>
      <c r="C725" s="5"/>
      <c r="D725" s="6"/>
      <c r="E725" s="4"/>
      <c r="F725" s="6"/>
      <c r="G725" s="7">
        <f t="shared" si="23"/>
        <v>0</v>
      </c>
      <c r="H725" s="8"/>
      <c r="I725" s="9">
        <f t="shared" si="24"/>
        <v>0</v>
      </c>
      <c r="J725" s="7"/>
      <c r="K725" s="5"/>
      <c r="L725" s="6"/>
    </row>
    <row r="726" spans="1:12" ht="16.5" customHeight="1">
      <c r="A726" s="2">
        <v>724</v>
      </c>
      <c r="B726" s="4"/>
      <c r="C726" s="5"/>
      <c r="D726" s="6"/>
      <c r="E726" s="4"/>
      <c r="F726" s="6"/>
      <c r="G726" s="7">
        <f t="shared" si="23"/>
        <v>0</v>
      </c>
      <c r="H726" s="8"/>
      <c r="I726" s="9">
        <f t="shared" si="24"/>
        <v>0</v>
      </c>
      <c r="J726" s="7"/>
      <c r="K726" s="5"/>
      <c r="L726" s="6"/>
    </row>
    <row r="727" spans="1:12" ht="16.5" customHeight="1">
      <c r="A727" s="2">
        <v>725</v>
      </c>
      <c r="B727" s="4"/>
      <c r="C727" s="5"/>
      <c r="D727" s="6"/>
      <c r="E727" s="4"/>
      <c r="F727" s="6"/>
      <c r="G727" s="7">
        <f t="shared" si="23"/>
        <v>0</v>
      </c>
      <c r="H727" s="8"/>
      <c r="I727" s="9">
        <f t="shared" si="24"/>
        <v>0</v>
      </c>
      <c r="J727" s="7"/>
      <c r="K727" s="5"/>
      <c r="L727" s="6"/>
    </row>
    <row r="728" spans="1:12" ht="16.5" customHeight="1">
      <c r="A728" s="2">
        <v>726</v>
      </c>
      <c r="B728" s="4"/>
      <c r="C728" s="5"/>
      <c r="D728" s="6"/>
      <c r="E728" s="4"/>
      <c r="F728" s="6"/>
      <c r="G728" s="7">
        <f t="shared" si="23"/>
        <v>0</v>
      </c>
      <c r="H728" s="8"/>
      <c r="I728" s="9">
        <f t="shared" si="24"/>
        <v>0</v>
      </c>
      <c r="J728" s="7"/>
      <c r="K728" s="5"/>
      <c r="L728" s="6"/>
    </row>
    <row r="729" spans="1:12" ht="16.5" customHeight="1">
      <c r="A729" s="2">
        <v>727</v>
      </c>
      <c r="B729" s="4"/>
      <c r="C729" s="5"/>
      <c r="D729" s="6"/>
      <c r="E729" s="4"/>
      <c r="F729" s="6"/>
      <c r="G729" s="7">
        <f t="shared" si="23"/>
        <v>0</v>
      </c>
      <c r="H729" s="8"/>
      <c r="I729" s="9">
        <f t="shared" si="24"/>
        <v>0</v>
      </c>
      <c r="J729" s="7"/>
      <c r="K729" s="5"/>
      <c r="L729" s="6"/>
    </row>
    <row r="730" spans="1:12" ht="16.5" customHeight="1">
      <c r="A730" s="2">
        <v>728</v>
      </c>
      <c r="B730" s="4"/>
      <c r="C730" s="5"/>
      <c r="D730" s="6"/>
      <c r="E730" s="4"/>
      <c r="F730" s="6"/>
      <c r="G730" s="7">
        <f t="shared" si="23"/>
        <v>0</v>
      </c>
      <c r="H730" s="8"/>
      <c r="I730" s="9">
        <f t="shared" si="24"/>
        <v>0</v>
      </c>
      <c r="J730" s="7"/>
      <c r="K730" s="5"/>
      <c r="L730" s="6"/>
    </row>
    <row r="731" spans="1:12" ht="16.5" customHeight="1">
      <c r="A731" s="2">
        <v>729</v>
      </c>
      <c r="B731" s="4"/>
      <c r="C731" s="5"/>
      <c r="D731" s="6"/>
      <c r="E731" s="4"/>
      <c r="F731" s="6"/>
      <c r="G731" s="7">
        <f t="shared" si="23"/>
        <v>0</v>
      </c>
      <c r="H731" s="8"/>
      <c r="I731" s="9">
        <f t="shared" si="24"/>
        <v>0</v>
      </c>
      <c r="J731" s="7"/>
      <c r="K731" s="5"/>
      <c r="L731" s="6"/>
    </row>
    <row r="732" spans="1:12" ht="16.5" customHeight="1">
      <c r="A732" s="2">
        <v>730</v>
      </c>
      <c r="B732" s="4"/>
      <c r="C732" s="5"/>
      <c r="D732" s="6"/>
      <c r="E732" s="4"/>
      <c r="F732" s="6"/>
      <c r="G732" s="7">
        <f t="shared" si="23"/>
        <v>0</v>
      </c>
      <c r="H732" s="8"/>
      <c r="I732" s="9">
        <f t="shared" si="24"/>
        <v>0</v>
      </c>
      <c r="J732" s="7"/>
      <c r="K732" s="5"/>
      <c r="L732" s="6"/>
    </row>
    <row r="733" spans="1:12" ht="16.5" customHeight="1">
      <c r="A733" s="2">
        <v>731</v>
      </c>
      <c r="B733" s="4"/>
      <c r="C733" s="5"/>
      <c r="D733" s="6"/>
      <c r="E733" s="4"/>
      <c r="F733" s="6"/>
      <c r="G733" s="7">
        <f t="shared" si="23"/>
        <v>0</v>
      </c>
      <c r="H733" s="8"/>
      <c r="I733" s="9">
        <f t="shared" si="24"/>
        <v>0</v>
      </c>
      <c r="J733" s="7"/>
      <c r="K733" s="5"/>
      <c r="L733" s="6"/>
    </row>
    <row r="734" spans="1:12" ht="16.5" customHeight="1">
      <c r="A734" s="2">
        <v>732</v>
      </c>
      <c r="B734" s="4"/>
      <c r="C734" s="5"/>
      <c r="D734" s="6"/>
      <c r="E734" s="4"/>
      <c r="F734" s="6"/>
      <c r="G734" s="7">
        <f t="shared" si="23"/>
        <v>0</v>
      </c>
      <c r="H734" s="8"/>
      <c r="I734" s="9">
        <f t="shared" si="24"/>
        <v>0</v>
      </c>
      <c r="J734" s="7"/>
      <c r="K734" s="5"/>
      <c r="L734" s="6"/>
    </row>
    <row r="735" spans="1:12" ht="16.5" customHeight="1">
      <c r="A735" s="2">
        <v>733</v>
      </c>
      <c r="B735" s="4"/>
      <c r="C735" s="5"/>
      <c r="D735" s="6"/>
      <c r="E735" s="4"/>
      <c r="F735" s="6"/>
      <c r="G735" s="7">
        <f t="shared" si="23"/>
        <v>0</v>
      </c>
      <c r="H735" s="8"/>
      <c r="I735" s="9">
        <f t="shared" si="24"/>
        <v>0</v>
      </c>
      <c r="J735" s="7"/>
      <c r="K735" s="5"/>
      <c r="L735" s="6"/>
    </row>
    <row r="736" spans="1:12" ht="16.5" customHeight="1">
      <c r="A736" s="2">
        <v>734</v>
      </c>
      <c r="B736" s="4"/>
      <c r="C736" s="5"/>
      <c r="D736" s="6"/>
      <c r="E736" s="4"/>
      <c r="F736" s="6"/>
      <c r="G736" s="7">
        <f t="shared" si="23"/>
        <v>0</v>
      </c>
      <c r="H736" s="8"/>
      <c r="I736" s="9">
        <f t="shared" si="24"/>
        <v>0</v>
      </c>
      <c r="J736" s="7"/>
      <c r="K736" s="5"/>
      <c r="L736" s="6"/>
    </row>
    <row r="737" spans="1:12" ht="16.5" customHeight="1">
      <c r="A737" s="2">
        <v>735</v>
      </c>
      <c r="B737" s="4"/>
      <c r="C737" s="5"/>
      <c r="D737" s="6"/>
      <c r="E737" s="4"/>
      <c r="F737" s="6"/>
      <c r="G737" s="7">
        <f t="shared" si="23"/>
        <v>0</v>
      </c>
      <c r="H737" s="8"/>
      <c r="I737" s="9">
        <f t="shared" si="24"/>
        <v>0</v>
      </c>
      <c r="J737" s="7"/>
      <c r="K737" s="5"/>
      <c r="L737" s="6"/>
    </row>
    <row r="738" spans="1:12" ht="16.5" customHeight="1">
      <c r="A738" s="2">
        <v>736</v>
      </c>
      <c r="B738" s="4"/>
      <c r="C738" s="5"/>
      <c r="D738" s="6"/>
      <c r="E738" s="4"/>
      <c r="F738" s="6"/>
      <c r="G738" s="7">
        <f t="shared" si="23"/>
        <v>0</v>
      </c>
      <c r="H738" s="8"/>
      <c r="I738" s="9">
        <f t="shared" si="24"/>
        <v>0</v>
      </c>
      <c r="J738" s="7"/>
      <c r="K738" s="5"/>
      <c r="L738" s="6"/>
    </row>
    <row r="739" spans="1:12" ht="16.5" customHeight="1">
      <c r="A739" s="2">
        <v>737</v>
      </c>
      <c r="B739" s="4"/>
      <c r="C739" s="5"/>
      <c r="D739" s="6"/>
      <c r="E739" s="4"/>
      <c r="F739" s="6"/>
      <c r="G739" s="7">
        <f t="shared" si="23"/>
        <v>0</v>
      </c>
      <c r="H739" s="8"/>
      <c r="I739" s="9">
        <f t="shared" si="24"/>
        <v>0</v>
      </c>
      <c r="J739" s="7"/>
      <c r="K739" s="5"/>
      <c r="L739" s="6"/>
    </row>
    <row r="740" spans="1:12" ht="16.5" customHeight="1">
      <c r="A740" s="2">
        <v>738</v>
      </c>
      <c r="B740" s="4"/>
      <c r="C740" s="5"/>
      <c r="D740" s="6"/>
      <c r="E740" s="4"/>
      <c r="F740" s="6"/>
      <c r="G740" s="7">
        <f t="shared" si="23"/>
        <v>0</v>
      </c>
      <c r="H740" s="8"/>
      <c r="I740" s="9">
        <f t="shared" si="24"/>
        <v>0</v>
      </c>
      <c r="J740" s="7"/>
      <c r="K740" s="5"/>
      <c r="L740" s="6"/>
    </row>
    <row r="741" spans="1:12" ht="16.5" customHeight="1">
      <c r="A741" s="2">
        <v>739</v>
      </c>
      <c r="B741" s="4"/>
      <c r="C741" s="5"/>
      <c r="D741" s="6"/>
      <c r="E741" s="4"/>
      <c r="F741" s="6"/>
      <c r="G741" s="7">
        <f t="shared" si="23"/>
        <v>0</v>
      </c>
      <c r="H741" s="8"/>
      <c r="I741" s="9">
        <f t="shared" si="24"/>
        <v>0</v>
      </c>
      <c r="J741" s="7"/>
      <c r="K741" s="5"/>
      <c r="L741" s="6"/>
    </row>
    <row r="742" spans="1:12" ht="16.5" customHeight="1">
      <c r="A742" s="2">
        <v>740</v>
      </c>
      <c r="B742" s="4"/>
      <c r="C742" s="5"/>
      <c r="D742" s="6"/>
      <c r="E742" s="4"/>
      <c r="F742" s="6"/>
      <c r="G742" s="7">
        <f t="shared" si="23"/>
        <v>0</v>
      </c>
      <c r="H742" s="8"/>
      <c r="I742" s="9">
        <f t="shared" si="24"/>
        <v>0</v>
      </c>
      <c r="J742" s="7"/>
      <c r="K742" s="5"/>
      <c r="L742" s="6"/>
    </row>
    <row r="743" spans="1:12" ht="16.5" customHeight="1">
      <c r="A743" s="2">
        <v>741</v>
      </c>
      <c r="B743" s="4"/>
      <c r="C743" s="5"/>
      <c r="D743" s="6"/>
      <c r="E743" s="4"/>
      <c r="F743" s="6"/>
      <c r="G743" s="7">
        <f t="shared" si="23"/>
        <v>0</v>
      </c>
      <c r="H743" s="8"/>
      <c r="I743" s="9">
        <f t="shared" si="24"/>
        <v>0</v>
      </c>
      <c r="J743" s="7"/>
      <c r="K743" s="5"/>
      <c r="L743" s="6"/>
    </row>
    <row r="744" spans="1:12" ht="16.5" customHeight="1">
      <c r="A744" s="2">
        <v>742</v>
      </c>
      <c r="B744" s="4"/>
      <c r="C744" s="5"/>
      <c r="D744" s="6"/>
      <c r="E744" s="4"/>
      <c r="F744" s="6"/>
      <c r="G744" s="7">
        <f t="shared" si="23"/>
        <v>0</v>
      </c>
      <c r="H744" s="8"/>
      <c r="I744" s="9">
        <f t="shared" si="24"/>
        <v>0</v>
      </c>
      <c r="J744" s="7"/>
      <c r="K744" s="5"/>
      <c r="L744" s="6"/>
    </row>
    <row r="745" spans="1:12" ht="16.5" customHeight="1">
      <c r="A745" s="2">
        <v>743</v>
      </c>
      <c r="B745" s="4"/>
      <c r="C745" s="5"/>
      <c r="D745" s="6"/>
      <c r="E745" s="4"/>
      <c r="F745" s="6"/>
      <c r="G745" s="7">
        <f t="shared" si="23"/>
        <v>0</v>
      </c>
      <c r="H745" s="8"/>
      <c r="I745" s="9">
        <f t="shared" si="24"/>
        <v>0</v>
      </c>
      <c r="J745" s="7"/>
      <c r="K745" s="5"/>
      <c r="L745" s="6"/>
    </row>
    <row r="746" spans="1:12" ht="16.5" customHeight="1">
      <c r="A746" s="2">
        <v>744</v>
      </c>
      <c r="B746" s="4"/>
      <c r="C746" s="5"/>
      <c r="D746" s="6"/>
      <c r="E746" s="4"/>
      <c r="F746" s="6"/>
      <c r="G746" s="7">
        <f t="shared" si="23"/>
        <v>0</v>
      </c>
      <c r="H746" s="8"/>
      <c r="I746" s="9">
        <f t="shared" si="24"/>
        <v>0</v>
      </c>
      <c r="J746" s="7"/>
      <c r="K746" s="5"/>
      <c r="L746" s="6"/>
    </row>
    <row r="747" spans="1:12" ht="16.5" customHeight="1">
      <c r="A747" s="2">
        <v>745</v>
      </c>
      <c r="B747" s="4"/>
      <c r="C747" s="5"/>
      <c r="D747" s="6"/>
      <c r="E747" s="4"/>
      <c r="F747" s="6"/>
      <c r="G747" s="7">
        <f t="shared" si="23"/>
        <v>0</v>
      </c>
      <c r="H747" s="8"/>
      <c r="I747" s="9">
        <f t="shared" si="24"/>
        <v>0</v>
      </c>
      <c r="J747" s="7"/>
      <c r="K747" s="5"/>
      <c r="L747" s="6"/>
    </row>
    <row r="748" spans="1:12" ht="16.5" customHeight="1">
      <c r="A748" s="2">
        <v>746</v>
      </c>
      <c r="B748" s="4"/>
      <c r="C748" s="5"/>
      <c r="D748" s="6"/>
      <c r="E748" s="4"/>
      <c r="F748" s="6"/>
      <c r="G748" s="7">
        <f t="shared" si="23"/>
        <v>0</v>
      </c>
      <c r="H748" s="8"/>
      <c r="I748" s="9">
        <f t="shared" si="24"/>
        <v>0</v>
      </c>
      <c r="J748" s="7"/>
      <c r="K748" s="5"/>
      <c r="L748" s="6"/>
    </row>
    <row r="749" spans="1:12" ht="16.5" customHeight="1">
      <c r="A749" s="2">
        <v>747</v>
      </c>
      <c r="B749" s="4"/>
      <c r="C749" s="5"/>
      <c r="D749" s="6"/>
      <c r="E749" s="4"/>
      <c r="F749" s="6"/>
      <c r="G749" s="7">
        <f t="shared" si="23"/>
        <v>0</v>
      </c>
      <c r="H749" s="8"/>
      <c r="I749" s="9">
        <f t="shared" si="24"/>
        <v>0</v>
      </c>
      <c r="J749" s="7"/>
      <c r="K749" s="5"/>
      <c r="L749" s="6"/>
    </row>
    <row r="750" spans="1:12" ht="16.5" customHeight="1">
      <c r="A750" s="2">
        <v>748</v>
      </c>
      <c r="B750" s="4"/>
      <c r="C750" s="5"/>
      <c r="D750" s="6"/>
      <c r="E750" s="4"/>
      <c r="F750" s="6"/>
      <c r="G750" s="7">
        <f t="shared" si="23"/>
        <v>0</v>
      </c>
      <c r="H750" s="8"/>
      <c r="I750" s="9">
        <f t="shared" si="24"/>
        <v>0</v>
      </c>
      <c r="J750" s="7"/>
      <c r="K750" s="5"/>
      <c r="L750" s="6"/>
    </row>
    <row r="751" spans="1:12" ht="16.5" customHeight="1">
      <c r="A751" s="2">
        <v>749</v>
      </c>
      <c r="B751" s="4"/>
      <c r="C751" s="5"/>
      <c r="D751" s="6"/>
      <c r="E751" s="4"/>
      <c r="F751" s="6"/>
      <c r="G751" s="7">
        <f t="shared" si="23"/>
        <v>0</v>
      </c>
      <c r="H751" s="8"/>
      <c r="I751" s="9">
        <f t="shared" si="24"/>
        <v>0</v>
      </c>
      <c r="J751" s="7"/>
      <c r="K751" s="5"/>
      <c r="L751" s="6"/>
    </row>
    <row r="752" spans="1:12" ht="16.5" customHeight="1">
      <c r="A752" s="2">
        <v>750</v>
      </c>
      <c r="B752" s="4"/>
      <c r="C752" s="5"/>
      <c r="D752" s="6"/>
      <c r="E752" s="4"/>
      <c r="F752" s="6"/>
      <c r="G752" s="7">
        <f t="shared" si="23"/>
        <v>0</v>
      </c>
      <c r="H752" s="8"/>
      <c r="I752" s="9">
        <f t="shared" si="24"/>
        <v>0</v>
      </c>
      <c r="J752" s="7"/>
      <c r="K752" s="5"/>
      <c r="L752" s="6"/>
    </row>
    <row r="753" spans="1:12" ht="16.5" customHeight="1">
      <c r="A753" s="2">
        <v>751</v>
      </c>
      <c r="B753" s="4"/>
      <c r="C753" s="5"/>
      <c r="D753" s="6"/>
      <c r="E753" s="4"/>
      <c r="F753" s="6"/>
      <c r="G753" s="7">
        <f t="shared" si="23"/>
        <v>0</v>
      </c>
      <c r="H753" s="8"/>
      <c r="I753" s="9">
        <f t="shared" si="24"/>
        <v>0</v>
      </c>
      <c r="J753" s="7"/>
      <c r="K753" s="5"/>
      <c r="L753" s="6"/>
    </row>
    <row r="754" spans="1:12" ht="16.5" customHeight="1">
      <c r="A754" s="2">
        <v>752</v>
      </c>
      <c r="B754" s="4"/>
      <c r="C754" s="5"/>
      <c r="D754" s="6"/>
      <c r="E754" s="4"/>
      <c r="F754" s="6"/>
      <c r="G754" s="7">
        <f t="shared" si="23"/>
        <v>0</v>
      </c>
      <c r="H754" s="8"/>
      <c r="I754" s="9">
        <f t="shared" si="24"/>
        <v>0</v>
      </c>
      <c r="J754" s="7"/>
      <c r="K754" s="5"/>
      <c r="L754" s="6"/>
    </row>
    <row r="755" spans="1:12" ht="16.5" customHeight="1">
      <c r="A755" s="2">
        <v>753</v>
      </c>
      <c r="B755" s="4"/>
      <c r="C755" s="5"/>
      <c r="D755" s="6"/>
      <c r="E755" s="4"/>
      <c r="F755" s="6"/>
      <c r="G755" s="7">
        <f t="shared" si="23"/>
        <v>0</v>
      </c>
      <c r="H755" s="8"/>
      <c r="I755" s="9">
        <f t="shared" si="24"/>
        <v>0</v>
      </c>
      <c r="J755" s="7"/>
      <c r="K755" s="5"/>
      <c r="L755" s="6"/>
    </row>
    <row r="756" spans="1:12" ht="16.5" customHeight="1">
      <c r="A756" s="2">
        <v>754</v>
      </c>
      <c r="B756" s="4"/>
      <c r="C756" s="5"/>
      <c r="D756" s="6"/>
      <c r="E756" s="4"/>
      <c r="F756" s="6"/>
      <c r="G756" s="7">
        <f t="shared" si="23"/>
        <v>0</v>
      </c>
      <c r="H756" s="8"/>
      <c r="I756" s="9">
        <f t="shared" si="24"/>
        <v>0</v>
      </c>
      <c r="J756" s="7"/>
      <c r="K756" s="5"/>
      <c r="L756" s="6"/>
    </row>
    <row r="757" spans="1:12" ht="16.5" customHeight="1">
      <c r="A757" s="2">
        <v>755</v>
      </c>
      <c r="B757" s="4"/>
      <c r="C757" s="5"/>
      <c r="D757" s="6"/>
      <c r="E757" s="4"/>
      <c r="F757" s="6"/>
      <c r="G757" s="7">
        <f t="shared" si="23"/>
        <v>0</v>
      </c>
      <c r="H757" s="8"/>
      <c r="I757" s="9">
        <f t="shared" si="24"/>
        <v>0</v>
      </c>
      <c r="J757" s="7"/>
      <c r="K757" s="5"/>
      <c r="L757" s="6"/>
    </row>
    <row r="758" spans="1:12" ht="16.5" customHeight="1">
      <c r="A758" s="2">
        <v>756</v>
      </c>
      <c r="B758" s="4"/>
      <c r="C758" s="5"/>
      <c r="D758" s="6"/>
      <c r="E758" s="4"/>
      <c r="F758" s="6"/>
      <c r="G758" s="7">
        <f t="shared" si="23"/>
        <v>0</v>
      </c>
      <c r="H758" s="8"/>
      <c r="I758" s="9">
        <f t="shared" si="24"/>
        <v>0</v>
      </c>
      <c r="J758" s="7"/>
      <c r="K758" s="5"/>
      <c r="L758" s="6"/>
    </row>
    <row r="759" spans="1:12" ht="16.5" customHeight="1">
      <c r="A759" s="2">
        <v>757</v>
      </c>
      <c r="B759" s="4"/>
      <c r="C759" s="5"/>
      <c r="D759" s="6"/>
      <c r="E759" s="4"/>
      <c r="F759" s="6"/>
      <c r="G759" s="7">
        <f t="shared" si="23"/>
        <v>0</v>
      </c>
      <c r="H759" s="8"/>
      <c r="I759" s="9">
        <f t="shared" si="24"/>
        <v>0</v>
      </c>
      <c r="J759" s="7"/>
      <c r="K759" s="5"/>
      <c r="L759" s="6"/>
    </row>
    <row r="760" spans="1:12" ht="16.5" customHeight="1">
      <c r="A760" s="2">
        <v>758</v>
      </c>
      <c r="B760" s="4"/>
      <c r="C760" s="5"/>
      <c r="D760" s="6"/>
      <c r="E760" s="4"/>
      <c r="F760" s="6"/>
      <c r="G760" s="7">
        <f t="shared" si="23"/>
        <v>0</v>
      </c>
      <c r="H760" s="8"/>
      <c r="I760" s="9">
        <f t="shared" si="24"/>
        <v>0</v>
      </c>
      <c r="J760" s="7"/>
      <c r="K760" s="5"/>
      <c r="L760" s="6"/>
    </row>
    <row r="761" spans="1:12" ht="16.5" customHeight="1">
      <c r="A761" s="2">
        <v>759</v>
      </c>
      <c r="B761" s="4"/>
      <c r="C761" s="5"/>
      <c r="D761" s="6"/>
      <c r="E761" s="4"/>
      <c r="F761" s="6"/>
      <c r="G761" s="7">
        <f t="shared" si="23"/>
        <v>0</v>
      </c>
      <c r="H761" s="8"/>
      <c r="I761" s="9">
        <f t="shared" si="24"/>
        <v>0</v>
      </c>
      <c r="J761" s="7"/>
      <c r="K761" s="5"/>
      <c r="L761" s="6"/>
    </row>
    <row r="762" spans="1:12" ht="16.5" customHeight="1">
      <c r="A762" s="2">
        <v>760</v>
      </c>
      <c r="B762" s="4"/>
      <c r="C762" s="5"/>
      <c r="D762" s="6"/>
      <c r="E762" s="4"/>
      <c r="F762" s="6"/>
      <c r="G762" s="7">
        <f t="shared" si="23"/>
        <v>0</v>
      </c>
      <c r="H762" s="8"/>
      <c r="I762" s="9">
        <f t="shared" si="24"/>
        <v>0</v>
      </c>
      <c r="J762" s="7"/>
      <c r="K762" s="5"/>
      <c r="L762" s="6"/>
    </row>
    <row r="763" spans="1:12" ht="16.5" customHeight="1">
      <c r="A763" s="2">
        <v>761</v>
      </c>
      <c r="B763" s="4"/>
      <c r="C763" s="5"/>
      <c r="D763" s="6"/>
      <c r="E763" s="4"/>
      <c r="F763" s="6"/>
      <c r="G763" s="7">
        <f t="shared" si="23"/>
        <v>0</v>
      </c>
      <c r="H763" s="8"/>
      <c r="I763" s="9">
        <f t="shared" si="24"/>
        <v>0</v>
      </c>
      <c r="J763" s="7"/>
      <c r="K763" s="5"/>
      <c r="L763" s="6"/>
    </row>
    <row r="764" spans="1:12" ht="16.5" customHeight="1">
      <c r="A764" s="2">
        <v>762</v>
      </c>
      <c r="B764" s="4"/>
      <c r="C764" s="5"/>
      <c r="D764" s="6"/>
      <c r="E764" s="4"/>
      <c r="F764" s="6"/>
      <c r="G764" s="7">
        <f t="shared" si="23"/>
        <v>0</v>
      </c>
      <c r="H764" s="8"/>
      <c r="I764" s="9">
        <f t="shared" si="24"/>
        <v>0</v>
      </c>
      <c r="J764" s="7"/>
      <c r="K764" s="5"/>
      <c r="L764" s="6"/>
    </row>
    <row r="765" spans="1:12" ht="16.5" customHeight="1">
      <c r="A765" s="2">
        <v>763</v>
      </c>
      <c r="B765" s="4"/>
      <c r="C765" s="5"/>
      <c r="D765" s="6"/>
      <c r="E765" s="4"/>
      <c r="F765" s="6"/>
      <c r="G765" s="7">
        <f t="shared" si="23"/>
        <v>0</v>
      </c>
      <c r="H765" s="8"/>
      <c r="I765" s="9">
        <f t="shared" si="24"/>
        <v>0</v>
      </c>
      <c r="J765" s="7"/>
      <c r="K765" s="5"/>
      <c r="L765" s="6"/>
    </row>
    <row r="766" spans="1:12" ht="16.5" customHeight="1">
      <c r="A766" s="2">
        <v>764</v>
      </c>
      <c r="B766" s="4"/>
      <c r="C766" s="5"/>
      <c r="D766" s="6"/>
      <c r="E766" s="4"/>
      <c r="F766" s="6"/>
      <c r="G766" s="7">
        <f t="shared" si="23"/>
        <v>0</v>
      </c>
      <c r="H766" s="8"/>
      <c r="I766" s="9">
        <f t="shared" si="24"/>
        <v>0</v>
      </c>
      <c r="J766" s="7"/>
      <c r="K766" s="5"/>
      <c r="L766" s="6"/>
    </row>
    <row r="767" spans="1:12" ht="16.5" customHeight="1">
      <c r="A767" s="2">
        <v>765</v>
      </c>
      <c r="B767" s="4"/>
      <c r="C767" s="5"/>
      <c r="D767" s="6"/>
      <c r="E767" s="4"/>
      <c r="F767" s="6"/>
      <c r="G767" s="7">
        <f t="shared" si="23"/>
        <v>0</v>
      </c>
      <c r="H767" s="8"/>
      <c r="I767" s="9">
        <f t="shared" si="24"/>
        <v>0</v>
      </c>
      <c r="J767" s="7"/>
      <c r="K767" s="5"/>
      <c r="L767" s="6"/>
    </row>
    <row r="768" spans="1:12" ht="16.5" customHeight="1">
      <c r="A768" s="2">
        <v>766</v>
      </c>
      <c r="B768" s="4"/>
      <c r="C768" s="5"/>
      <c r="D768" s="6"/>
      <c r="E768" s="4"/>
      <c r="F768" s="6"/>
      <c r="G768" s="7">
        <f t="shared" si="23"/>
        <v>0</v>
      </c>
      <c r="H768" s="8"/>
      <c r="I768" s="9">
        <f t="shared" si="24"/>
        <v>0</v>
      </c>
      <c r="J768" s="7"/>
      <c r="K768" s="5"/>
      <c r="L768" s="6"/>
    </row>
    <row r="769" spans="1:12" ht="16.5" customHeight="1">
      <c r="A769" s="2">
        <v>767</v>
      </c>
      <c r="B769" s="4"/>
      <c r="C769" s="5"/>
      <c r="D769" s="6"/>
      <c r="E769" s="4"/>
      <c r="F769" s="6"/>
      <c r="G769" s="7">
        <f t="shared" si="23"/>
        <v>0</v>
      </c>
      <c r="H769" s="8"/>
      <c r="I769" s="9">
        <f t="shared" si="24"/>
        <v>0</v>
      </c>
      <c r="J769" s="7"/>
      <c r="K769" s="5"/>
      <c r="L769" s="6"/>
    </row>
    <row r="770" spans="1:12" ht="16.5" customHeight="1">
      <c r="A770" s="2">
        <v>768</v>
      </c>
      <c r="B770" s="4"/>
      <c r="C770" s="5"/>
      <c r="D770" s="6"/>
      <c r="E770" s="4"/>
      <c r="F770" s="6"/>
      <c r="G770" s="7">
        <f t="shared" si="23"/>
        <v>0</v>
      </c>
      <c r="H770" s="8"/>
      <c r="I770" s="9">
        <f t="shared" si="24"/>
        <v>0</v>
      </c>
      <c r="J770" s="7"/>
      <c r="K770" s="5"/>
      <c r="L770" s="6"/>
    </row>
    <row r="771" spans="1:12" ht="16.5" customHeight="1">
      <c r="A771" s="2">
        <v>769</v>
      </c>
      <c r="B771" s="4"/>
      <c r="C771" s="5"/>
      <c r="D771" s="6"/>
      <c r="E771" s="4"/>
      <c r="F771" s="6"/>
      <c r="G771" s="7">
        <f t="shared" si="23"/>
        <v>0</v>
      </c>
      <c r="H771" s="8"/>
      <c r="I771" s="9">
        <f t="shared" si="24"/>
        <v>0</v>
      </c>
      <c r="J771" s="7"/>
      <c r="K771" s="5"/>
      <c r="L771" s="6"/>
    </row>
    <row r="772" spans="1:12" ht="16.5" customHeight="1">
      <c r="A772" s="2">
        <v>770</v>
      </c>
      <c r="B772" s="4"/>
      <c r="C772" s="5"/>
      <c r="D772" s="6"/>
      <c r="E772" s="4"/>
      <c r="F772" s="6"/>
      <c r="G772" s="7">
        <f t="shared" ref="G772:G835" si="25">J772/(1+H772)</f>
        <v>0</v>
      </c>
      <c r="H772" s="8"/>
      <c r="I772" s="9">
        <f t="shared" si="24"/>
        <v>0</v>
      </c>
      <c r="J772" s="7"/>
      <c r="K772" s="5"/>
      <c r="L772" s="6"/>
    </row>
    <row r="773" spans="1:12" ht="16.5" customHeight="1">
      <c r="A773" s="2">
        <v>771</v>
      </c>
      <c r="B773" s="4"/>
      <c r="C773" s="5"/>
      <c r="D773" s="6"/>
      <c r="E773" s="4"/>
      <c r="F773" s="6"/>
      <c r="G773" s="7">
        <f t="shared" si="25"/>
        <v>0</v>
      </c>
      <c r="H773" s="8"/>
      <c r="I773" s="9">
        <f t="shared" si="24"/>
        <v>0</v>
      </c>
      <c r="J773" s="7"/>
      <c r="K773" s="5"/>
      <c r="L773" s="6"/>
    </row>
    <row r="774" spans="1:12" ht="16.5" customHeight="1">
      <c r="A774" s="2">
        <v>772</v>
      </c>
      <c r="B774" s="4"/>
      <c r="C774" s="5"/>
      <c r="D774" s="6"/>
      <c r="E774" s="4"/>
      <c r="F774" s="6"/>
      <c r="G774" s="7">
        <f t="shared" si="25"/>
        <v>0</v>
      </c>
      <c r="H774" s="8"/>
      <c r="I774" s="9">
        <f t="shared" si="24"/>
        <v>0</v>
      </c>
      <c r="J774" s="7"/>
      <c r="K774" s="5"/>
      <c r="L774" s="6"/>
    </row>
    <row r="775" spans="1:12" ht="16.5" customHeight="1">
      <c r="A775" s="2">
        <v>773</v>
      </c>
      <c r="B775" s="4"/>
      <c r="C775" s="5"/>
      <c r="D775" s="6"/>
      <c r="E775" s="4"/>
      <c r="F775" s="6"/>
      <c r="G775" s="7">
        <f t="shared" si="25"/>
        <v>0</v>
      </c>
      <c r="H775" s="8"/>
      <c r="I775" s="9">
        <f t="shared" si="24"/>
        <v>0</v>
      </c>
      <c r="J775" s="7"/>
      <c r="K775" s="5"/>
      <c r="L775" s="6"/>
    </row>
    <row r="776" spans="1:12" ht="16.5" customHeight="1">
      <c r="A776" s="2">
        <v>774</v>
      </c>
      <c r="B776" s="4"/>
      <c r="C776" s="5"/>
      <c r="D776" s="6"/>
      <c r="E776" s="4"/>
      <c r="F776" s="6"/>
      <c r="G776" s="7">
        <f t="shared" si="25"/>
        <v>0</v>
      </c>
      <c r="H776" s="8"/>
      <c r="I776" s="9">
        <f t="shared" ref="I776:I839" si="26">G776*H776</f>
        <v>0</v>
      </c>
      <c r="J776" s="7"/>
      <c r="K776" s="5"/>
      <c r="L776" s="6"/>
    </row>
    <row r="777" spans="1:12" ht="16.5" customHeight="1">
      <c r="A777" s="2">
        <v>775</v>
      </c>
      <c r="B777" s="4"/>
      <c r="C777" s="5"/>
      <c r="D777" s="6"/>
      <c r="E777" s="4"/>
      <c r="F777" s="6"/>
      <c r="G777" s="7">
        <f t="shared" si="25"/>
        <v>0</v>
      </c>
      <c r="H777" s="8"/>
      <c r="I777" s="9">
        <f t="shared" si="26"/>
        <v>0</v>
      </c>
      <c r="J777" s="7"/>
      <c r="K777" s="5"/>
      <c r="L777" s="6"/>
    </row>
    <row r="778" spans="1:12" ht="16.5" customHeight="1">
      <c r="A778" s="2">
        <v>776</v>
      </c>
      <c r="B778" s="4"/>
      <c r="C778" s="5"/>
      <c r="D778" s="6"/>
      <c r="E778" s="4"/>
      <c r="F778" s="6"/>
      <c r="G778" s="7">
        <f t="shared" si="25"/>
        <v>0</v>
      </c>
      <c r="H778" s="8"/>
      <c r="I778" s="9">
        <f t="shared" si="26"/>
        <v>0</v>
      </c>
      <c r="J778" s="7"/>
      <c r="K778" s="5"/>
      <c r="L778" s="6"/>
    </row>
    <row r="779" spans="1:12" ht="16.5" customHeight="1">
      <c r="A779" s="2">
        <v>777</v>
      </c>
      <c r="B779" s="4"/>
      <c r="C779" s="5"/>
      <c r="D779" s="6"/>
      <c r="E779" s="4"/>
      <c r="F779" s="6"/>
      <c r="G779" s="7">
        <f t="shared" si="25"/>
        <v>0</v>
      </c>
      <c r="H779" s="8"/>
      <c r="I779" s="9">
        <f t="shared" si="26"/>
        <v>0</v>
      </c>
      <c r="J779" s="7"/>
      <c r="K779" s="5"/>
      <c r="L779" s="6"/>
    </row>
    <row r="780" spans="1:12" ht="16.5" customHeight="1">
      <c r="A780" s="2">
        <v>778</v>
      </c>
      <c r="B780" s="4"/>
      <c r="C780" s="5"/>
      <c r="D780" s="6"/>
      <c r="E780" s="4"/>
      <c r="F780" s="6"/>
      <c r="G780" s="7">
        <f t="shared" si="25"/>
        <v>0</v>
      </c>
      <c r="H780" s="8"/>
      <c r="I780" s="9">
        <f t="shared" si="26"/>
        <v>0</v>
      </c>
      <c r="J780" s="7"/>
      <c r="K780" s="5"/>
      <c r="L780" s="6"/>
    </row>
    <row r="781" spans="1:12" ht="16.5" customHeight="1">
      <c r="A781" s="2">
        <v>779</v>
      </c>
      <c r="B781" s="4"/>
      <c r="C781" s="5"/>
      <c r="D781" s="6"/>
      <c r="E781" s="4"/>
      <c r="F781" s="6"/>
      <c r="G781" s="7">
        <f t="shared" si="25"/>
        <v>0</v>
      </c>
      <c r="H781" s="8"/>
      <c r="I781" s="9">
        <f t="shared" si="26"/>
        <v>0</v>
      </c>
      <c r="J781" s="7"/>
      <c r="K781" s="5"/>
      <c r="L781" s="6"/>
    </row>
    <row r="782" spans="1:12" ht="16.5" customHeight="1">
      <c r="A782" s="2">
        <v>780</v>
      </c>
      <c r="B782" s="4"/>
      <c r="C782" s="5"/>
      <c r="D782" s="6"/>
      <c r="E782" s="4"/>
      <c r="F782" s="6"/>
      <c r="G782" s="7">
        <f t="shared" si="25"/>
        <v>0</v>
      </c>
      <c r="H782" s="8"/>
      <c r="I782" s="9">
        <f t="shared" si="26"/>
        <v>0</v>
      </c>
      <c r="J782" s="7"/>
      <c r="K782" s="5"/>
      <c r="L782" s="6"/>
    </row>
    <row r="783" spans="1:12" ht="16.5" customHeight="1">
      <c r="A783" s="2">
        <v>781</v>
      </c>
      <c r="B783" s="4"/>
      <c r="C783" s="5"/>
      <c r="D783" s="6"/>
      <c r="E783" s="4"/>
      <c r="F783" s="6"/>
      <c r="G783" s="7">
        <f t="shared" si="25"/>
        <v>0</v>
      </c>
      <c r="H783" s="8"/>
      <c r="I783" s="9">
        <f t="shared" si="26"/>
        <v>0</v>
      </c>
      <c r="J783" s="7"/>
      <c r="K783" s="5"/>
      <c r="L783" s="6"/>
    </row>
    <row r="784" spans="1:12" ht="16.5" customHeight="1">
      <c r="A784" s="2">
        <v>782</v>
      </c>
      <c r="B784" s="4"/>
      <c r="C784" s="5"/>
      <c r="D784" s="6"/>
      <c r="E784" s="4"/>
      <c r="F784" s="6"/>
      <c r="G784" s="7">
        <f t="shared" si="25"/>
        <v>0</v>
      </c>
      <c r="H784" s="8"/>
      <c r="I784" s="9">
        <f t="shared" si="26"/>
        <v>0</v>
      </c>
      <c r="J784" s="7"/>
      <c r="K784" s="5"/>
      <c r="L784" s="6"/>
    </row>
    <row r="785" spans="1:12" ht="16.5" customHeight="1">
      <c r="A785" s="2">
        <v>783</v>
      </c>
      <c r="B785" s="4"/>
      <c r="C785" s="5"/>
      <c r="D785" s="6"/>
      <c r="E785" s="4"/>
      <c r="F785" s="6"/>
      <c r="G785" s="7">
        <f t="shared" si="25"/>
        <v>0</v>
      </c>
      <c r="H785" s="8"/>
      <c r="I785" s="9">
        <f t="shared" si="26"/>
        <v>0</v>
      </c>
      <c r="J785" s="7"/>
      <c r="K785" s="5"/>
      <c r="L785" s="6"/>
    </row>
    <row r="786" spans="1:12" ht="16.5" customHeight="1">
      <c r="A786" s="2">
        <v>784</v>
      </c>
      <c r="B786" s="4"/>
      <c r="C786" s="5"/>
      <c r="D786" s="6"/>
      <c r="E786" s="4"/>
      <c r="F786" s="6"/>
      <c r="G786" s="7">
        <f t="shared" si="25"/>
        <v>0</v>
      </c>
      <c r="H786" s="8"/>
      <c r="I786" s="9">
        <f t="shared" si="26"/>
        <v>0</v>
      </c>
      <c r="J786" s="7"/>
      <c r="K786" s="5"/>
      <c r="L786" s="6"/>
    </row>
    <row r="787" spans="1:12" ht="16.5" customHeight="1">
      <c r="A787" s="2">
        <v>785</v>
      </c>
      <c r="B787" s="4"/>
      <c r="C787" s="5"/>
      <c r="D787" s="6"/>
      <c r="E787" s="4"/>
      <c r="F787" s="6"/>
      <c r="G787" s="7">
        <f t="shared" si="25"/>
        <v>0</v>
      </c>
      <c r="H787" s="8"/>
      <c r="I787" s="9">
        <f t="shared" si="26"/>
        <v>0</v>
      </c>
      <c r="J787" s="7"/>
      <c r="K787" s="5"/>
      <c r="L787" s="6"/>
    </row>
    <row r="788" spans="1:12" ht="16.5" customHeight="1">
      <c r="A788" s="2">
        <v>786</v>
      </c>
      <c r="B788" s="4"/>
      <c r="C788" s="5"/>
      <c r="D788" s="6"/>
      <c r="E788" s="4"/>
      <c r="F788" s="6"/>
      <c r="G788" s="7">
        <f t="shared" si="25"/>
        <v>0</v>
      </c>
      <c r="H788" s="8"/>
      <c r="I788" s="9">
        <f t="shared" si="26"/>
        <v>0</v>
      </c>
      <c r="J788" s="7"/>
      <c r="K788" s="5"/>
      <c r="L788" s="6"/>
    </row>
    <row r="789" spans="1:12" ht="16.5" customHeight="1">
      <c r="A789" s="2">
        <v>787</v>
      </c>
      <c r="B789" s="4"/>
      <c r="C789" s="5"/>
      <c r="D789" s="6"/>
      <c r="E789" s="4"/>
      <c r="F789" s="6"/>
      <c r="G789" s="7">
        <f t="shared" si="25"/>
        <v>0</v>
      </c>
      <c r="H789" s="8"/>
      <c r="I789" s="9">
        <f t="shared" si="26"/>
        <v>0</v>
      </c>
      <c r="J789" s="7"/>
      <c r="K789" s="5"/>
      <c r="L789" s="6"/>
    </row>
    <row r="790" spans="1:12" ht="16.5" customHeight="1">
      <c r="A790" s="2">
        <v>788</v>
      </c>
      <c r="B790" s="4"/>
      <c r="C790" s="5"/>
      <c r="D790" s="6"/>
      <c r="E790" s="4"/>
      <c r="F790" s="6"/>
      <c r="G790" s="7">
        <f t="shared" si="25"/>
        <v>0</v>
      </c>
      <c r="H790" s="8"/>
      <c r="I790" s="9">
        <f t="shared" si="26"/>
        <v>0</v>
      </c>
      <c r="J790" s="7"/>
      <c r="K790" s="5"/>
      <c r="L790" s="6"/>
    </row>
    <row r="791" spans="1:12" ht="16.5" customHeight="1">
      <c r="A791" s="2">
        <v>789</v>
      </c>
      <c r="B791" s="4"/>
      <c r="C791" s="5"/>
      <c r="D791" s="6"/>
      <c r="E791" s="4"/>
      <c r="F791" s="6"/>
      <c r="G791" s="7">
        <f t="shared" si="25"/>
        <v>0</v>
      </c>
      <c r="H791" s="8"/>
      <c r="I791" s="9">
        <f t="shared" si="26"/>
        <v>0</v>
      </c>
      <c r="J791" s="7"/>
      <c r="K791" s="5"/>
      <c r="L791" s="6"/>
    </row>
    <row r="792" spans="1:12" ht="16.5" customHeight="1">
      <c r="A792" s="2">
        <v>790</v>
      </c>
      <c r="B792" s="4"/>
      <c r="C792" s="5"/>
      <c r="D792" s="6"/>
      <c r="E792" s="4"/>
      <c r="F792" s="6"/>
      <c r="G792" s="7">
        <f t="shared" si="25"/>
        <v>0</v>
      </c>
      <c r="H792" s="8"/>
      <c r="I792" s="9">
        <f t="shared" si="26"/>
        <v>0</v>
      </c>
      <c r="J792" s="7"/>
      <c r="K792" s="5"/>
      <c r="L792" s="6"/>
    </row>
    <row r="793" spans="1:12" ht="16.5" customHeight="1">
      <c r="A793" s="2">
        <v>791</v>
      </c>
      <c r="B793" s="4"/>
      <c r="C793" s="5"/>
      <c r="D793" s="6"/>
      <c r="E793" s="4"/>
      <c r="F793" s="6"/>
      <c r="G793" s="7">
        <f t="shared" si="25"/>
        <v>0</v>
      </c>
      <c r="H793" s="8"/>
      <c r="I793" s="9">
        <f t="shared" si="26"/>
        <v>0</v>
      </c>
      <c r="J793" s="7"/>
      <c r="K793" s="5"/>
      <c r="L793" s="6"/>
    </row>
    <row r="794" spans="1:12" ht="16.5" customHeight="1">
      <c r="A794" s="2">
        <v>792</v>
      </c>
      <c r="B794" s="4"/>
      <c r="C794" s="5"/>
      <c r="D794" s="6"/>
      <c r="E794" s="4"/>
      <c r="F794" s="6"/>
      <c r="G794" s="7">
        <f t="shared" si="25"/>
        <v>0</v>
      </c>
      <c r="H794" s="8"/>
      <c r="I794" s="9">
        <f t="shared" si="26"/>
        <v>0</v>
      </c>
      <c r="J794" s="7"/>
      <c r="K794" s="5"/>
      <c r="L794" s="6"/>
    </row>
    <row r="795" spans="1:12" ht="16.5" customHeight="1">
      <c r="A795" s="2">
        <v>793</v>
      </c>
      <c r="B795" s="4"/>
      <c r="C795" s="5"/>
      <c r="D795" s="6"/>
      <c r="E795" s="4"/>
      <c r="F795" s="6"/>
      <c r="G795" s="7">
        <f t="shared" si="25"/>
        <v>0</v>
      </c>
      <c r="H795" s="8"/>
      <c r="I795" s="9">
        <f t="shared" si="26"/>
        <v>0</v>
      </c>
      <c r="J795" s="7"/>
      <c r="K795" s="5"/>
      <c r="L795" s="6"/>
    </row>
    <row r="796" spans="1:12" ht="16.5" customHeight="1">
      <c r="A796" s="2">
        <v>794</v>
      </c>
      <c r="B796" s="4"/>
      <c r="C796" s="5"/>
      <c r="D796" s="6"/>
      <c r="E796" s="4"/>
      <c r="F796" s="6"/>
      <c r="G796" s="7">
        <f t="shared" si="25"/>
        <v>0</v>
      </c>
      <c r="H796" s="8"/>
      <c r="I796" s="9">
        <f t="shared" si="26"/>
        <v>0</v>
      </c>
      <c r="J796" s="7"/>
      <c r="K796" s="5"/>
      <c r="L796" s="6"/>
    </row>
    <row r="797" spans="1:12" ht="16.5" customHeight="1">
      <c r="A797" s="2">
        <v>795</v>
      </c>
      <c r="B797" s="4"/>
      <c r="C797" s="5"/>
      <c r="D797" s="6"/>
      <c r="E797" s="4"/>
      <c r="F797" s="6"/>
      <c r="G797" s="7">
        <f t="shared" si="25"/>
        <v>0</v>
      </c>
      <c r="H797" s="8"/>
      <c r="I797" s="9">
        <f t="shared" si="26"/>
        <v>0</v>
      </c>
      <c r="J797" s="7"/>
      <c r="K797" s="5"/>
      <c r="L797" s="6"/>
    </row>
    <row r="798" spans="1:12" ht="16.5" customHeight="1">
      <c r="A798" s="2">
        <v>796</v>
      </c>
      <c r="B798" s="4"/>
      <c r="C798" s="5"/>
      <c r="D798" s="6"/>
      <c r="E798" s="4"/>
      <c r="F798" s="6"/>
      <c r="G798" s="7">
        <f t="shared" si="25"/>
        <v>0</v>
      </c>
      <c r="H798" s="8"/>
      <c r="I798" s="9">
        <f t="shared" si="26"/>
        <v>0</v>
      </c>
      <c r="J798" s="7"/>
      <c r="K798" s="5"/>
      <c r="L798" s="6"/>
    </row>
    <row r="799" spans="1:12" ht="16.5" customHeight="1">
      <c r="A799" s="2">
        <v>797</v>
      </c>
      <c r="B799" s="4"/>
      <c r="C799" s="5"/>
      <c r="D799" s="6"/>
      <c r="E799" s="4"/>
      <c r="F799" s="6"/>
      <c r="G799" s="7">
        <f t="shared" si="25"/>
        <v>0</v>
      </c>
      <c r="H799" s="8"/>
      <c r="I799" s="9">
        <f t="shared" si="26"/>
        <v>0</v>
      </c>
      <c r="J799" s="7"/>
      <c r="K799" s="5"/>
      <c r="L799" s="6"/>
    </row>
    <row r="800" spans="1:12" ht="16.5" customHeight="1">
      <c r="A800" s="2">
        <v>798</v>
      </c>
      <c r="B800" s="4"/>
      <c r="C800" s="5"/>
      <c r="D800" s="6"/>
      <c r="E800" s="4"/>
      <c r="F800" s="6"/>
      <c r="G800" s="7">
        <f t="shared" si="25"/>
        <v>0</v>
      </c>
      <c r="H800" s="8"/>
      <c r="I800" s="9">
        <f t="shared" si="26"/>
        <v>0</v>
      </c>
      <c r="J800" s="7"/>
      <c r="K800" s="5"/>
      <c r="L800" s="6"/>
    </row>
    <row r="801" spans="1:12" ht="16.5" customHeight="1">
      <c r="A801" s="2">
        <v>799</v>
      </c>
      <c r="B801" s="4"/>
      <c r="C801" s="5"/>
      <c r="D801" s="6"/>
      <c r="E801" s="4"/>
      <c r="F801" s="6"/>
      <c r="G801" s="7">
        <f t="shared" si="25"/>
        <v>0</v>
      </c>
      <c r="H801" s="8"/>
      <c r="I801" s="9">
        <f t="shared" si="26"/>
        <v>0</v>
      </c>
      <c r="J801" s="7"/>
      <c r="K801" s="5"/>
      <c r="L801" s="6"/>
    </row>
    <row r="802" spans="1:12" ht="16.5" customHeight="1">
      <c r="A802" s="2">
        <v>800</v>
      </c>
      <c r="B802" s="4"/>
      <c r="C802" s="5"/>
      <c r="D802" s="6"/>
      <c r="E802" s="4"/>
      <c r="F802" s="6"/>
      <c r="G802" s="7">
        <f t="shared" si="25"/>
        <v>0</v>
      </c>
      <c r="H802" s="8"/>
      <c r="I802" s="9">
        <f t="shared" si="26"/>
        <v>0</v>
      </c>
      <c r="J802" s="7"/>
      <c r="K802" s="5"/>
      <c r="L802" s="6"/>
    </row>
    <row r="803" spans="1:12" ht="16.5" customHeight="1">
      <c r="A803" s="2">
        <v>801</v>
      </c>
      <c r="B803" s="4"/>
      <c r="C803" s="5"/>
      <c r="D803" s="6"/>
      <c r="E803" s="4"/>
      <c r="F803" s="6"/>
      <c r="G803" s="7">
        <f t="shared" si="25"/>
        <v>0</v>
      </c>
      <c r="H803" s="8"/>
      <c r="I803" s="9">
        <f t="shared" si="26"/>
        <v>0</v>
      </c>
      <c r="J803" s="7"/>
      <c r="K803" s="5"/>
      <c r="L803" s="6"/>
    </row>
    <row r="804" spans="1:12" ht="16.5" customHeight="1">
      <c r="A804" s="2">
        <v>802</v>
      </c>
      <c r="B804" s="4"/>
      <c r="C804" s="5"/>
      <c r="D804" s="6"/>
      <c r="E804" s="4"/>
      <c r="F804" s="6"/>
      <c r="G804" s="7">
        <f t="shared" si="25"/>
        <v>0</v>
      </c>
      <c r="H804" s="8"/>
      <c r="I804" s="9">
        <f t="shared" si="26"/>
        <v>0</v>
      </c>
      <c r="J804" s="7"/>
      <c r="K804" s="5"/>
      <c r="L804" s="6"/>
    </row>
    <row r="805" spans="1:12" ht="16.5" customHeight="1">
      <c r="A805" s="2">
        <v>803</v>
      </c>
      <c r="B805" s="4"/>
      <c r="C805" s="5"/>
      <c r="D805" s="6"/>
      <c r="E805" s="4"/>
      <c r="F805" s="6"/>
      <c r="G805" s="7">
        <f t="shared" si="25"/>
        <v>0</v>
      </c>
      <c r="H805" s="8"/>
      <c r="I805" s="9">
        <f t="shared" si="26"/>
        <v>0</v>
      </c>
      <c r="J805" s="7"/>
      <c r="K805" s="5"/>
      <c r="L805" s="6"/>
    </row>
    <row r="806" spans="1:12" ht="16.5" customHeight="1">
      <c r="A806" s="2">
        <v>804</v>
      </c>
      <c r="B806" s="4"/>
      <c r="C806" s="5"/>
      <c r="D806" s="6"/>
      <c r="E806" s="4"/>
      <c r="F806" s="6"/>
      <c r="G806" s="7">
        <f t="shared" si="25"/>
        <v>0</v>
      </c>
      <c r="H806" s="8"/>
      <c r="I806" s="9">
        <f t="shared" si="26"/>
        <v>0</v>
      </c>
      <c r="J806" s="7"/>
      <c r="K806" s="5"/>
      <c r="L806" s="6"/>
    </row>
    <row r="807" spans="1:12" ht="16.5" customHeight="1">
      <c r="A807" s="2">
        <v>805</v>
      </c>
      <c r="B807" s="4"/>
      <c r="C807" s="5"/>
      <c r="D807" s="6"/>
      <c r="E807" s="4"/>
      <c r="F807" s="6"/>
      <c r="G807" s="7">
        <f t="shared" si="25"/>
        <v>0</v>
      </c>
      <c r="H807" s="8"/>
      <c r="I807" s="9">
        <f t="shared" si="26"/>
        <v>0</v>
      </c>
      <c r="J807" s="7"/>
      <c r="K807" s="5"/>
      <c r="L807" s="6"/>
    </row>
    <row r="808" spans="1:12" ht="16.5" customHeight="1">
      <c r="A808" s="2">
        <v>806</v>
      </c>
      <c r="B808" s="4"/>
      <c r="C808" s="5"/>
      <c r="D808" s="6"/>
      <c r="E808" s="4"/>
      <c r="F808" s="6"/>
      <c r="G808" s="7">
        <f t="shared" si="25"/>
        <v>0</v>
      </c>
      <c r="H808" s="8"/>
      <c r="I808" s="9">
        <f t="shared" si="26"/>
        <v>0</v>
      </c>
      <c r="J808" s="7"/>
      <c r="K808" s="5"/>
      <c r="L808" s="6"/>
    </row>
    <row r="809" spans="1:12" ht="16.5" customHeight="1">
      <c r="A809" s="2">
        <v>807</v>
      </c>
      <c r="B809" s="4"/>
      <c r="C809" s="5"/>
      <c r="D809" s="6"/>
      <c r="E809" s="4"/>
      <c r="F809" s="6"/>
      <c r="G809" s="7">
        <f t="shared" si="25"/>
        <v>0</v>
      </c>
      <c r="H809" s="8"/>
      <c r="I809" s="9">
        <f t="shared" si="26"/>
        <v>0</v>
      </c>
      <c r="J809" s="7"/>
      <c r="K809" s="5"/>
      <c r="L809" s="6"/>
    </row>
    <row r="810" spans="1:12" ht="16.5" customHeight="1">
      <c r="A810" s="2">
        <v>808</v>
      </c>
      <c r="B810" s="4"/>
      <c r="C810" s="5"/>
      <c r="D810" s="6"/>
      <c r="E810" s="4"/>
      <c r="F810" s="6"/>
      <c r="G810" s="7">
        <f t="shared" si="25"/>
        <v>0</v>
      </c>
      <c r="H810" s="8"/>
      <c r="I810" s="9">
        <f t="shared" si="26"/>
        <v>0</v>
      </c>
      <c r="J810" s="7"/>
      <c r="K810" s="5"/>
      <c r="L810" s="6"/>
    </row>
    <row r="811" spans="1:12" ht="16.5" customHeight="1">
      <c r="A811" s="2">
        <v>809</v>
      </c>
      <c r="B811" s="4"/>
      <c r="C811" s="5"/>
      <c r="D811" s="6"/>
      <c r="E811" s="4"/>
      <c r="F811" s="6"/>
      <c r="G811" s="7">
        <f t="shared" si="25"/>
        <v>0</v>
      </c>
      <c r="H811" s="8"/>
      <c r="I811" s="9">
        <f t="shared" si="26"/>
        <v>0</v>
      </c>
      <c r="J811" s="7"/>
      <c r="K811" s="5"/>
      <c r="L811" s="6"/>
    </row>
    <row r="812" spans="1:12" ht="16.5" customHeight="1">
      <c r="A812" s="2">
        <v>810</v>
      </c>
      <c r="B812" s="4"/>
      <c r="C812" s="5"/>
      <c r="D812" s="6"/>
      <c r="E812" s="4"/>
      <c r="F812" s="6"/>
      <c r="G812" s="7">
        <f t="shared" si="25"/>
        <v>0</v>
      </c>
      <c r="H812" s="8"/>
      <c r="I812" s="9">
        <f t="shared" si="26"/>
        <v>0</v>
      </c>
      <c r="J812" s="7"/>
      <c r="K812" s="5"/>
      <c r="L812" s="6"/>
    </row>
    <row r="813" spans="1:12" ht="16.5" customHeight="1">
      <c r="A813" s="2">
        <v>811</v>
      </c>
      <c r="B813" s="4"/>
      <c r="C813" s="5"/>
      <c r="D813" s="6"/>
      <c r="E813" s="4"/>
      <c r="F813" s="6"/>
      <c r="G813" s="7">
        <f t="shared" si="25"/>
        <v>0</v>
      </c>
      <c r="H813" s="8"/>
      <c r="I813" s="9">
        <f t="shared" si="26"/>
        <v>0</v>
      </c>
      <c r="J813" s="7"/>
      <c r="K813" s="5"/>
      <c r="L813" s="6"/>
    </row>
    <row r="814" spans="1:12" ht="16.5" customHeight="1">
      <c r="A814" s="2">
        <v>812</v>
      </c>
      <c r="B814" s="4"/>
      <c r="C814" s="5"/>
      <c r="D814" s="6"/>
      <c r="E814" s="4"/>
      <c r="F814" s="6"/>
      <c r="G814" s="7">
        <f t="shared" si="25"/>
        <v>0</v>
      </c>
      <c r="H814" s="8"/>
      <c r="I814" s="9">
        <f t="shared" si="26"/>
        <v>0</v>
      </c>
      <c r="J814" s="7"/>
      <c r="K814" s="5"/>
      <c r="L814" s="6"/>
    </row>
    <row r="815" spans="1:12" ht="16.5" customHeight="1">
      <c r="A815" s="2">
        <v>813</v>
      </c>
      <c r="B815" s="4"/>
      <c r="C815" s="5"/>
      <c r="D815" s="6"/>
      <c r="E815" s="4"/>
      <c r="F815" s="6"/>
      <c r="G815" s="7">
        <f t="shared" si="25"/>
        <v>0</v>
      </c>
      <c r="H815" s="8"/>
      <c r="I815" s="9">
        <f t="shared" si="26"/>
        <v>0</v>
      </c>
      <c r="J815" s="7"/>
      <c r="K815" s="5"/>
      <c r="L815" s="6"/>
    </row>
    <row r="816" spans="1:12" ht="16.5" customHeight="1">
      <c r="A816" s="2">
        <v>814</v>
      </c>
      <c r="B816" s="4"/>
      <c r="C816" s="5"/>
      <c r="D816" s="6"/>
      <c r="E816" s="4"/>
      <c r="F816" s="6"/>
      <c r="G816" s="7">
        <f t="shared" si="25"/>
        <v>0</v>
      </c>
      <c r="H816" s="8"/>
      <c r="I816" s="9">
        <f t="shared" si="26"/>
        <v>0</v>
      </c>
      <c r="J816" s="7"/>
      <c r="K816" s="5"/>
      <c r="L816" s="6"/>
    </row>
    <row r="817" spans="1:12" ht="16.5" customHeight="1">
      <c r="A817" s="2">
        <v>815</v>
      </c>
      <c r="B817" s="4"/>
      <c r="C817" s="5"/>
      <c r="D817" s="6"/>
      <c r="E817" s="4"/>
      <c r="F817" s="6"/>
      <c r="G817" s="7">
        <f t="shared" si="25"/>
        <v>0</v>
      </c>
      <c r="H817" s="8"/>
      <c r="I817" s="9">
        <f t="shared" si="26"/>
        <v>0</v>
      </c>
      <c r="J817" s="7"/>
      <c r="K817" s="5"/>
      <c r="L817" s="6"/>
    </row>
    <row r="818" spans="1:12" ht="16.5" customHeight="1">
      <c r="A818" s="2">
        <v>816</v>
      </c>
      <c r="B818" s="4"/>
      <c r="C818" s="5"/>
      <c r="D818" s="6"/>
      <c r="E818" s="4"/>
      <c r="F818" s="6"/>
      <c r="G818" s="7">
        <f t="shared" si="25"/>
        <v>0</v>
      </c>
      <c r="H818" s="8"/>
      <c r="I818" s="9">
        <f t="shared" si="26"/>
        <v>0</v>
      </c>
      <c r="J818" s="7"/>
      <c r="K818" s="5"/>
      <c r="L818" s="6"/>
    </row>
    <row r="819" spans="1:12" ht="16.5" customHeight="1">
      <c r="A819" s="2">
        <v>817</v>
      </c>
      <c r="B819" s="4"/>
      <c r="C819" s="5"/>
      <c r="D819" s="6"/>
      <c r="E819" s="4"/>
      <c r="F819" s="6"/>
      <c r="G819" s="7">
        <f t="shared" si="25"/>
        <v>0</v>
      </c>
      <c r="H819" s="8"/>
      <c r="I819" s="9">
        <f t="shared" si="26"/>
        <v>0</v>
      </c>
      <c r="J819" s="7"/>
      <c r="K819" s="5"/>
      <c r="L819" s="6"/>
    </row>
    <row r="820" spans="1:12" ht="16.5" customHeight="1">
      <c r="A820" s="2">
        <v>818</v>
      </c>
      <c r="B820" s="4"/>
      <c r="C820" s="5"/>
      <c r="D820" s="6"/>
      <c r="E820" s="4"/>
      <c r="F820" s="6"/>
      <c r="G820" s="7">
        <f t="shared" si="25"/>
        <v>0</v>
      </c>
      <c r="H820" s="8"/>
      <c r="I820" s="9">
        <f t="shared" si="26"/>
        <v>0</v>
      </c>
      <c r="J820" s="7"/>
      <c r="K820" s="5"/>
      <c r="L820" s="6"/>
    </row>
    <row r="821" spans="1:12" ht="16.5" customHeight="1">
      <c r="A821" s="2">
        <v>819</v>
      </c>
      <c r="B821" s="4"/>
      <c r="C821" s="5"/>
      <c r="D821" s="6"/>
      <c r="E821" s="4"/>
      <c r="F821" s="6"/>
      <c r="G821" s="7">
        <f t="shared" si="25"/>
        <v>0</v>
      </c>
      <c r="H821" s="8"/>
      <c r="I821" s="9">
        <f t="shared" si="26"/>
        <v>0</v>
      </c>
      <c r="J821" s="7"/>
      <c r="K821" s="5"/>
      <c r="L821" s="6"/>
    </row>
    <row r="822" spans="1:12" ht="16.5" customHeight="1">
      <c r="A822" s="2">
        <v>820</v>
      </c>
      <c r="B822" s="4"/>
      <c r="C822" s="5"/>
      <c r="D822" s="6"/>
      <c r="E822" s="4"/>
      <c r="F822" s="6"/>
      <c r="G822" s="7">
        <f t="shared" si="25"/>
        <v>0</v>
      </c>
      <c r="H822" s="8"/>
      <c r="I822" s="9">
        <f t="shared" si="26"/>
        <v>0</v>
      </c>
      <c r="J822" s="7"/>
      <c r="K822" s="5"/>
      <c r="L822" s="6"/>
    </row>
    <row r="823" spans="1:12" ht="16.5" customHeight="1">
      <c r="A823" s="2">
        <v>821</v>
      </c>
      <c r="B823" s="4"/>
      <c r="C823" s="5"/>
      <c r="D823" s="6"/>
      <c r="E823" s="4"/>
      <c r="F823" s="6"/>
      <c r="G823" s="7">
        <f t="shared" si="25"/>
        <v>0</v>
      </c>
      <c r="H823" s="8"/>
      <c r="I823" s="9">
        <f t="shared" si="26"/>
        <v>0</v>
      </c>
      <c r="J823" s="7"/>
      <c r="K823" s="5"/>
      <c r="L823" s="6"/>
    </row>
    <row r="824" spans="1:12" ht="16.5" customHeight="1">
      <c r="A824" s="2">
        <v>822</v>
      </c>
      <c r="B824" s="4"/>
      <c r="C824" s="5"/>
      <c r="D824" s="6"/>
      <c r="E824" s="4"/>
      <c r="F824" s="6"/>
      <c r="G824" s="7">
        <f t="shared" si="25"/>
        <v>0</v>
      </c>
      <c r="H824" s="8"/>
      <c r="I824" s="9">
        <f t="shared" si="26"/>
        <v>0</v>
      </c>
      <c r="J824" s="7"/>
      <c r="K824" s="5"/>
      <c r="L824" s="6"/>
    </row>
    <row r="825" spans="1:12" ht="16.5" customHeight="1">
      <c r="A825" s="2">
        <v>823</v>
      </c>
      <c r="B825" s="4"/>
      <c r="C825" s="5"/>
      <c r="D825" s="6"/>
      <c r="E825" s="4"/>
      <c r="F825" s="6"/>
      <c r="G825" s="7">
        <f t="shared" si="25"/>
        <v>0</v>
      </c>
      <c r="H825" s="8"/>
      <c r="I825" s="9">
        <f t="shared" si="26"/>
        <v>0</v>
      </c>
      <c r="J825" s="7"/>
      <c r="K825" s="5"/>
      <c r="L825" s="6"/>
    </row>
    <row r="826" spans="1:12" ht="16.5" customHeight="1">
      <c r="A826" s="2">
        <v>824</v>
      </c>
      <c r="B826" s="4"/>
      <c r="C826" s="5"/>
      <c r="D826" s="6"/>
      <c r="E826" s="4"/>
      <c r="F826" s="6"/>
      <c r="G826" s="7">
        <f t="shared" si="25"/>
        <v>0</v>
      </c>
      <c r="H826" s="8"/>
      <c r="I826" s="9">
        <f t="shared" si="26"/>
        <v>0</v>
      </c>
      <c r="J826" s="7"/>
      <c r="K826" s="5"/>
      <c r="L826" s="6"/>
    </row>
    <row r="827" spans="1:12" ht="16.5" customHeight="1">
      <c r="A827" s="2">
        <v>825</v>
      </c>
      <c r="B827" s="4"/>
      <c r="C827" s="5"/>
      <c r="D827" s="6"/>
      <c r="E827" s="4"/>
      <c r="F827" s="6"/>
      <c r="G827" s="7">
        <f t="shared" si="25"/>
        <v>0</v>
      </c>
      <c r="H827" s="8"/>
      <c r="I827" s="9">
        <f t="shared" si="26"/>
        <v>0</v>
      </c>
      <c r="J827" s="7"/>
      <c r="K827" s="5"/>
      <c r="L827" s="6"/>
    </row>
    <row r="828" spans="1:12" ht="16.5" customHeight="1">
      <c r="A828" s="2">
        <v>826</v>
      </c>
      <c r="B828" s="4"/>
      <c r="C828" s="5"/>
      <c r="D828" s="6"/>
      <c r="E828" s="4"/>
      <c r="F828" s="6"/>
      <c r="G828" s="7">
        <f t="shared" si="25"/>
        <v>0</v>
      </c>
      <c r="H828" s="8"/>
      <c r="I828" s="9">
        <f t="shared" si="26"/>
        <v>0</v>
      </c>
      <c r="J828" s="7"/>
      <c r="K828" s="5"/>
      <c r="L828" s="6"/>
    </row>
    <row r="829" spans="1:12" ht="16.5" customHeight="1">
      <c r="A829" s="2">
        <v>827</v>
      </c>
      <c r="B829" s="4"/>
      <c r="C829" s="5"/>
      <c r="D829" s="6"/>
      <c r="E829" s="4"/>
      <c r="F829" s="6"/>
      <c r="G829" s="7">
        <f t="shared" si="25"/>
        <v>0</v>
      </c>
      <c r="H829" s="8"/>
      <c r="I829" s="9">
        <f t="shared" si="26"/>
        <v>0</v>
      </c>
      <c r="J829" s="7"/>
      <c r="K829" s="5"/>
      <c r="L829" s="6"/>
    </row>
    <row r="830" spans="1:12" ht="16.5" customHeight="1">
      <c r="A830" s="2">
        <v>828</v>
      </c>
      <c r="B830" s="4"/>
      <c r="C830" s="5"/>
      <c r="D830" s="6"/>
      <c r="E830" s="4"/>
      <c r="F830" s="6"/>
      <c r="G830" s="7">
        <f t="shared" si="25"/>
        <v>0</v>
      </c>
      <c r="H830" s="8"/>
      <c r="I830" s="9">
        <f t="shared" si="26"/>
        <v>0</v>
      </c>
      <c r="J830" s="7"/>
      <c r="K830" s="5"/>
      <c r="L830" s="6"/>
    </row>
    <row r="831" spans="1:12" ht="16.5" customHeight="1">
      <c r="A831" s="2">
        <v>829</v>
      </c>
      <c r="B831" s="4"/>
      <c r="C831" s="5"/>
      <c r="D831" s="6"/>
      <c r="E831" s="4"/>
      <c r="F831" s="6"/>
      <c r="G831" s="7">
        <f t="shared" si="25"/>
        <v>0</v>
      </c>
      <c r="H831" s="8"/>
      <c r="I831" s="9">
        <f t="shared" si="26"/>
        <v>0</v>
      </c>
      <c r="J831" s="7"/>
      <c r="K831" s="5"/>
      <c r="L831" s="6"/>
    </row>
    <row r="832" spans="1:12" ht="16.5" customHeight="1">
      <c r="A832" s="2">
        <v>830</v>
      </c>
      <c r="B832" s="4"/>
      <c r="C832" s="5"/>
      <c r="D832" s="6"/>
      <c r="E832" s="4"/>
      <c r="F832" s="6"/>
      <c r="G832" s="7">
        <f t="shared" si="25"/>
        <v>0</v>
      </c>
      <c r="H832" s="8"/>
      <c r="I832" s="9">
        <f t="shared" si="26"/>
        <v>0</v>
      </c>
      <c r="J832" s="7"/>
      <c r="K832" s="5"/>
      <c r="L832" s="6"/>
    </row>
    <row r="833" spans="1:12" ht="16.5" customHeight="1">
      <c r="A833" s="2">
        <v>831</v>
      </c>
      <c r="B833" s="4"/>
      <c r="C833" s="5"/>
      <c r="D833" s="6"/>
      <c r="E833" s="4"/>
      <c r="F833" s="6"/>
      <c r="G833" s="7">
        <f t="shared" si="25"/>
        <v>0</v>
      </c>
      <c r="H833" s="8"/>
      <c r="I833" s="9">
        <f t="shared" si="26"/>
        <v>0</v>
      </c>
      <c r="J833" s="7"/>
      <c r="K833" s="5"/>
      <c r="L833" s="6"/>
    </row>
    <row r="834" spans="1:12" ht="16.5" customHeight="1">
      <c r="A834" s="2">
        <v>832</v>
      </c>
      <c r="B834" s="4"/>
      <c r="C834" s="5"/>
      <c r="D834" s="6"/>
      <c r="E834" s="4"/>
      <c r="F834" s="6"/>
      <c r="G834" s="7">
        <f t="shared" si="25"/>
        <v>0</v>
      </c>
      <c r="H834" s="8"/>
      <c r="I834" s="9">
        <f t="shared" si="26"/>
        <v>0</v>
      </c>
      <c r="J834" s="7"/>
      <c r="K834" s="5"/>
      <c r="L834" s="6"/>
    </row>
    <row r="835" spans="1:12" ht="16.5" customHeight="1">
      <c r="A835" s="2">
        <v>833</v>
      </c>
      <c r="B835" s="4"/>
      <c r="C835" s="5"/>
      <c r="D835" s="6"/>
      <c r="E835" s="4"/>
      <c r="F835" s="6"/>
      <c r="G835" s="7">
        <f t="shared" si="25"/>
        <v>0</v>
      </c>
      <c r="H835" s="8"/>
      <c r="I835" s="9">
        <f t="shared" si="26"/>
        <v>0</v>
      </c>
      <c r="J835" s="7"/>
      <c r="K835" s="5"/>
      <c r="L835" s="6"/>
    </row>
    <row r="836" spans="1:12" ht="16.5" customHeight="1">
      <c r="A836" s="2">
        <v>834</v>
      </c>
      <c r="B836" s="4"/>
      <c r="C836" s="5"/>
      <c r="D836" s="6"/>
      <c r="E836" s="4"/>
      <c r="F836" s="6"/>
      <c r="G836" s="7">
        <f t="shared" ref="G836:G899" si="27">J836/(1+H836)</f>
        <v>0</v>
      </c>
      <c r="H836" s="8"/>
      <c r="I836" s="9">
        <f t="shared" si="26"/>
        <v>0</v>
      </c>
      <c r="J836" s="7"/>
      <c r="K836" s="5"/>
      <c r="L836" s="6"/>
    </row>
    <row r="837" spans="1:12" ht="16.5" customHeight="1">
      <c r="A837" s="2">
        <v>835</v>
      </c>
      <c r="B837" s="4"/>
      <c r="C837" s="5"/>
      <c r="D837" s="6"/>
      <c r="E837" s="4"/>
      <c r="F837" s="6"/>
      <c r="G837" s="7">
        <f t="shared" si="27"/>
        <v>0</v>
      </c>
      <c r="H837" s="8"/>
      <c r="I837" s="9">
        <f t="shared" si="26"/>
        <v>0</v>
      </c>
      <c r="J837" s="7"/>
      <c r="K837" s="5"/>
      <c r="L837" s="6"/>
    </row>
    <row r="838" spans="1:12" ht="16.5" customHeight="1">
      <c r="A838" s="2">
        <v>836</v>
      </c>
      <c r="B838" s="4"/>
      <c r="C838" s="5"/>
      <c r="D838" s="6"/>
      <c r="E838" s="4"/>
      <c r="F838" s="6"/>
      <c r="G838" s="7">
        <f t="shared" si="27"/>
        <v>0</v>
      </c>
      <c r="H838" s="8"/>
      <c r="I838" s="9">
        <f t="shared" si="26"/>
        <v>0</v>
      </c>
      <c r="J838" s="7"/>
      <c r="K838" s="5"/>
      <c r="L838" s="6"/>
    </row>
    <row r="839" spans="1:12" ht="16.5" customHeight="1">
      <c r="A839" s="2">
        <v>837</v>
      </c>
      <c r="B839" s="4"/>
      <c r="C839" s="5"/>
      <c r="D839" s="6"/>
      <c r="E839" s="4"/>
      <c r="F839" s="6"/>
      <c r="G839" s="7">
        <f t="shared" si="27"/>
        <v>0</v>
      </c>
      <c r="H839" s="8"/>
      <c r="I839" s="9">
        <f t="shared" si="26"/>
        <v>0</v>
      </c>
      <c r="J839" s="7"/>
      <c r="K839" s="5"/>
      <c r="L839" s="6"/>
    </row>
    <row r="840" spans="1:12" ht="16.5" customHeight="1">
      <c r="A840" s="2">
        <v>838</v>
      </c>
      <c r="B840" s="4"/>
      <c r="C840" s="5"/>
      <c r="D840" s="6"/>
      <c r="E840" s="4"/>
      <c r="F840" s="6"/>
      <c r="G840" s="7">
        <f t="shared" si="27"/>
        <v>0</v>
      </c>
      <c r="H840" s="8"/>
      <c r="I840" s="9">
        <f t="shared" ref="I840:I903" si="28">G840*H840</f>
        <v>0</v>
      </c>
      <c r="J840" s="7"/>
      <c r="K840" s="5"/>
      <c r="L840" s="6"/>
    </row>
    <row r="841" spans="1:12" ht="16.5" customHeight="1">
      <c r="A841" s="2">
        <v>839</v>
      </c>
      <c r="B841" s="4"/>
      <c r="C841" s="5"/>
      <c r="D841" s="6"/>
      <c r="E841" s="4"/>
      <c r="F841" s="6"/>
      <c r="G841" s="7">
        <f t="shared" si="27"/>
        <v>0</v>
      </c>
      <c r="H841" s="8"/>
      <c r="I841" s="9">
        <f t="shared" si="28"/>
        <v>0</v>
      </c>
      <c r="J841" s="7"/>
      <c r="K841" s="5"/>
      <c r="L841" s="6"/>
    </row>
    <row r="842" spans="1:12" ht="16.5" customHeight="1">
      <c r="A842" s="2">
        <v>840</v>
      </c>
      <c r="B842" s="4"/>
      <c r="C842" s="5"/>
      <c r="D842" s="6"/>
      <c r="E842" s="4"/>
      <c r="F842" s="6"/>
      <c r="G842" s="7">
        <f t="shared" si="27"/>
        <v>0</v>
      </c>
      <c r="H842" s="8"/>
      <c r="I842" s="9">
        <f t="shared" si="28"/>
        <v>0</v>
      </c>
      <c r="J842" s="7"/>
      <c r="K842" s="5"/>
      <c r="L842" s="6"/>
    </row>
    <row r="843" spans="1:12" ht="16.5" customHeight="1">
      <c r="A843" s="2">
        <v>841</v>
      </c>
      <c r="B843" s="4"/>
      <c r="C843" s="5"/>
      <c r="D843" s="6"/>
      <c r="E843" s="4"/>
      <c r="F843" s="6"/>
      <c r="G843" s="7">
        <f t="shared" si="27"/>
        <v>0</v>
      </c>
      <c r="H843" s="8"/>
      <c r="I843" s="9">
        <f t="shared" si="28"/>
        <v>0</v>
      </c>
      <c r="J843" s="7"/>
      <c r="K843" s="5"/>
      <c r="L843" s="6"/>
    </row>
    <row r="844" spans="1:12" ht="16.5" customHeight="1">
      <c r="A844" s="2">
        <v>842</v>
      </c>
      <c r="B844" s="4"/>
      <c r="C844" s="5"/>
      <c r="D844" s="6"/>
      <c r="E844" s="4"/>
      <c r="F844" s="6"/>
      <c r="G844" s="7">
        <f t="shared" si="27"/>
        <v>0</v>
      </c>
      <c r="H844" s="8"/>
      <c r="I844" s="9">
        <f t="shared" si="28"/>
        <v>0</v>
      </c>
      <c r="J844" s="7"/>
      <c r="K844" s="5"/>
      <c r="L844" s="6"/>
    </row>
    <row r="845" spans="1:12" ht="16.5" customHeight="1">
      <c r="A845" s="2">
        <v>843</v>
      </c>
      <c r="B845" s="4"/>
      <c r="C845" s="5"/>
      <c r="D845" s="6"/>
      <c r="E845" s="4"/>
      <c r="F845" s="6"/>
      <c r="G845" s="7">
        <f t="shared" si="27"/>
        <v>0</v>
      </c>
      <c r="H845" s="8"/>
      <c r="I845" s="9">
        <f t="shared" si="28"/>
        <v>0</v>
      </c>
      <c r="J845" s="7"/>
      <c r="K845" s="5"/>
      <c r="L845" s="6"/>
    </row>
    <row r="846" spans="1:12" ht="16.5" customHeight="1">
      <c r="A846" s="2">
        <v>844</v>
      </c>
      <c r="B846" s="4"/>
      <c r="C846" s="5"/>
      <c r="D846" s="6"/>
      <c r="E846" s="4"/>
      <c r="F846" s="6"/>
      <c r="G846" s="7">
        <f t="shared" si="27"/>
        <v>0</v>
      </c>
      <c r="H846" s="8"/>
      <c r="I846" s="9">
        <f t="shared" si="28"/>
        <v>0</v>
      </c>
      <c r="J846" s="7"/>
      <c r="K846" s="5"/>
      <c r="L846" s="6"/>
    </row>
    <row r="847" spans="1:12" ht="16.5" customHeight="1">
      <c r="A847" s="2">
        <v>845</v>
      </c>
      <c r="B847" s="4"/>
      <c r="C847" s="5"/>
      <c r="D847" s="6"/>
      <c r="E847" s="4"/>
      <c r="F847" s="6"/>
      <c r="G847" s="7">
        <f t="shared" si="27"/>
        <v>0</v>
      </c>
      <c r="H847" s="8"/>
      <c r="I847" s="9">
        <f t="shared" si="28"/>
        <v>0</v>
      </c>
      <c r="J847" s="7"/>
      <c r="K847" s="5"/>
      <c r="L847" s="6"/>
    </row>
    <row r="848" spans="1:12" ht="16.5" customHeight="1">
      <c r="A848" s="2">
        <v>846</v>
      </c>
      <c r="B848" s="4"/>
      <c r="C848" s="5"/>
      <c r="D848" s="6"/>
      <c r="E848" s="4"/>
      <c r="F848" s="6"/>
      <c r="G848" s="7">
        <f t="shared" si="27"/>
        <v>0</v>
      </c>
      <c r="H848" s="8"/>
      <c r="I848" s="9">
        <f t="shared" si="28"/>
        <v>0</v>
      </c>
      <c r="J848" s="7"/>
      <c r="K848" s="5"/>
      <c r="L848" s="6"/>
    </row>
    <row r="849" spans="1:12" ht="16.5" customHeight="1">
      <c r="A849" s="2">
        <v>847</v>
      </c>
      <c r="B849" s="4"/>
      <c r="C849" s="5"/>
      <c r="D849" s="6"/>
      <c r="E849" s="4"/>
      <c r="F849" s="6"/>
      <c r="G849" s="7">
        <f t="shared" si="27"/>
        <v>0</v>
      </c>
      <c r="H849" s="8"/>
      <c r="I849" s="9">
        <f t="shared" si="28"/>
        <v>0</v>
      </c>
      <c r="J849" s="7"/>
      <c r="K849" s="5"/>
      <c r="L849" s="6"/>
    </row>
    <row r="850" spans="1:12" ht="16.5" customHeight="1">
      <c r="A850" s="2">
        <v>848</v>
      </c>
      <c r="B850" s="4"/>
      <c r="C850" s="5"/>
      <c r="D850" s="6"/>
      <c r="E850" s="4"/>
      <c r="F850" s="6"/>
      <c r="G850" s="7">
        <f t="shared" si="27"/>
        <v>0</v>
      </c>
      <c r="H850" s="8"/>
      <c r="I850" s="9">
        <f t="shared" si="28"/>
        <v>0</v>
      </c>
      <c r="J850" s="7"/>
      <c r="K850" s="5"/>
      <c r="L850" s="6"/>
    </row>
    <row r="851" spans="1:12" ht="16.5" customHeight="1">
      <c r="A851" s="2">
        <v>849</v>
      </c>
      <c r="B851" s="4"/>
      <c r="C851" s="5"/>
      <c r="D851" s="6"/>
      <c r="E851" s="4"/>
      <c r="F851" s="6"/>
      <c r="G851" s="7">
        <f t="shared" si="27"/>
        <v>0</v>
      </c>
      <c r="H851" s="8"/>
      <c r="I851" s="9">
        <f t="shared" si="28"/>
        <v>0</v>
      </c>
      <c r="J851" s="7"/>
      <c r="K851" s="5"/>
      <c r="L851" s="6"/>
    </row>
    <row r="852" spans="1:12" ht="16.5" customHeight="1">
      <c r="A852" s="2">
        <v>850</v>
      </c>
      <c r="B852" s="4"/>
      <c r="C852" s="5"/>
      <c r="D852" s="6"/>
      <c r="E852" s="4"/>
      <c r="F852" s="6"/>
      <c r="G852" s="7">
        <f t="shared" si="27"/>
        <v>0</v>
      </c>
      <c r="H852" s="8"/>
      <c r="I852" s="9">
        <f t="shared" si="28"/>
        <v>0</v>
      </c>
      <c r="J852" s="7"/>
      <c r="K852" s="5"/>
      <c r="L852" s="6"/>
    </row>
    <row r="853" spans="1:12" ht="16.5" customHeight="1">
      <c r="A853" s="2">
        <v>851</v>
      </c>
      <c r="B853" s="4"/>
      <c r="C853" s="5"/>
      <c r="D853" s="6"/>
      <c r="E853" s="4"/>
      <c r="F853" s="6"/>
      <c r="G853" s="7">
        <f t="shared" si="27"/>
        <v>0</v>
      </c>
      <c r="H853" s="8"/>
      <c r="I853" s="9">
        <f t="shared" si="28"/>
        <v>0</v>
      </c>
      <c r="J853" s="7"/>
      <c r="K853" s="5"/>
      <c r="L853" s="6"/>
    </row>
    <row r="854" spans="1:12" ht="16.5" customHeight="1">
      <c r="A854" s="2">
        <v>852</v>
      </c>
      <c r="B854" s="4"/>
      <c r="C854" s="5"/>
      <c r="D854" s="6"/>
      <c r="E854" s="4"/>
      <c r="F854" s="6"/>
      <c r="G854" s="7">
        <f t="shared" si="27"/>
        <v>0</v>
      </c>
      <c r="H854" s="8"/>
      <c r="I854" s="9">
        <f t="shared" si="28"/>
        <v>0</v>
      </c>
      <c r="J854" s="7"/>
      <c r="K854" s="5"/>
      <c r="L854" s="6"/>
    </row>
    <row r="855" spans="1:12" ht="16.5" customHeight="1">
      <c r="A855" s="2">
        <v>853</v>
      </c>
      <c r="B855" s="4"/>
      <c r="C855" s="5"/>
      <c r="D855" s="6"/>
      <c r="E855" s="4"/>
      <c r="F855" s="6"/>
      <c r="G855" s="7">
        <f t="shared" si="27"/>
        <v>0</v>
      </c>
      <c r="H855" s="8"/>
      <c r="I855" s="9">
        <f t="shared" si="28"/>
        <v>0</v>
      </c>
      <c r="J855" s="7"/>
      <c r="K855" s="5"/>
      <c r="L855" s="6"/>
    </row>
    <row r="856" spans="1:12" ht="16.5" customHeight="1">
      <c r="A856" s="2">
        <v>854</v>
      </c>
      <c r="B856" s="4"/>
      <c r="C856" s="5"/>
      <c r="D856" s="6"/>
      <c r="E856" s="4"/>
      <c r="F856" s="6"/>
      <c r="G856" s="7">
        <f t="shared" si="27"/>
        <v>0</v>
      </c>
      <c r="H856" s="8"/>
      <c r="I856" s="9">
        <f t="shared" si="28"/>
        <v>0</v>
      </c>
      <c r="J856" s="7"/>
      <c r="K856" s="5"/>
      <c r="L856" s="6"/>
    </row>
    <row r="857" spans="1:12" ht="16.5" customHeight="1">
      <c r="A857" s="2">
        <v>855</v>
      </c>
      <c r="B857" s="4"/>
      <c r="C857" s="5"/>
      <c r="D857" s="6"/>
      <c r="E857" s="4"/>
      <c r="F857" s="6"/>
      <c r="G857" s="7">
        <f t="shared" si="27"/>
        <v>0</v>
      </c>
      <c r="H857" s="8"/>
      <c r="I857" s="9">
        <f t="shared" si="28"/>
        <v>0</v>
      </c>
      <c r="J857" s="7"/>
      <c r="K857" s="5"/>
      <c r="L857" s="6"/>
    </row>
    <row r="858" spans="1:12" ht="16.5" customHeight="1">
      <c r="A858" s="2">
        <v>856</v>
      </c>
      <c r="B858" s="4"/>
      <c r="C858" s="5"/>
      <c r="D858" s="6"/>
      <c r="E858" s="4"/>
      <c r="F858" s="6"/>
      <c r="G858" s="7">
        <f t="shared" si="27"/>
        <v>0</v>
      </c>
      <c r="H858" s="8"/>
      <c r="I858" s="9">
        <f t="shared" si="28"/>
        <v>0</v>
      </c>
      <c r="J858" s="7"/>
      <c r="K858" s="5"/>
      <c r="L858" s="6"/>
    </row>
    <row r="859" spans="1:12" ht="16.5" customHeight="1">
      <c r="A859" s="2">
        <v>857</v>
      </c>
      <c r="B859" s="4"/>
      <c r="C859" s="5"/>
      <c r="D859" s="6"/>
      <c r="E859" s="4"/>
      <c r="F859" s="6"/>
      <c r="G859" s="7">
        <f t="shared" si="27"/>
        <v>0</v>
      </c>
      <c r="H859" s="8"/>
      <c r="I859" s="9">
        <f t="shared" si="28"/>
        <v>0</v>
      </c>
      <c r="J859" s="7"/>
      <c r="K859" s="5"/>
      <c r="L859" s="6"/>
    </row>
    <row r="860" spans="1:12" ht="16.5" customHeight="1">
      <c r="A860" s="2">
        <v>858</v>
      </c>
      <c r="B860" s="4"/>
      <c r="C860" s="5"/>
      <c r="D860" s="6"/>
      <c r="E860" s="4"/>
      <c r="F860" s="6"/>
      <c r="G860" s="7">
        <f t="shared" si="27"/>
        <v>0</v>
      </c>
      <c r="H860" s="8"/>
      <c r="I860" s="9">
        <f t="shared" si="28"/>
        <v>0</v>
      </c>
      <c r="J860" s="7"/>
      <c r="K860" s="5"/>
      <c r="L860" s="6"/>
    </row>
    <row r="861" spans="1:12" ht="16.5" customHeight="1">
      <c r="A861" s="2">
        <v>859</v>
      </c>
      <c r="B861" s="4"/>
      <c r="C861" s="5"/>
      <c r="D861" s="6"/>
      <c r="E861" s="4"/>
      <c r="F861" s="6"/>
      <c r="G861" s="7">
        <f t="shared" si="27"/>
        <v>0</v>
      </c>
      <c r="H861" s="8"/>
      <c r="I861" s="9">
        <f t="shared" si="28"/>
        <v>0</v>
      </c>
      <c r="J861" s="7"/>
      <c r="K861" s="5"/>
      <c r="L861" s="6"/>
    </row>
    <row r="862" spans="1:12" ht="16.5" customHeight="1">
      <c r="A862" s="2">
        <v>860</v>
      </c>
      <c r="B862" s="4"/>
      <c r="C862" s="5"/>
      <c r="D862" s="6"/>
      <c r="E862" s="4"/>
      <c r="F862" s="6"/>
      <c r="G862" s="7">
        <f t="shared" si="27"/>
        <v>0</v>
      </c>
      <c r="H862" s="8"/>
      <c r="I862" s="9">
        <f t="shared" si="28"/>
        <v>0</v>
      </c>
      <c r="J862" s="7"/>
      <c r="K862" s="5"/>
      <c r="L862" s="6"/>
    </row>
    <row r="863" spans="1:12" ht="16.5" customHeight="1">
      <c r="A863" s="2">
        <v>861</v>
      </c>
      <c r="B863" s="4"/>
      <c r="C863" s="5"/>
      <c r="D863" s="6"/>
      <c r="E863" s="4"/>
      <c r="F863" s="6"/>
      <c r="G863" s="7">
        <f t="shared" si="27"/>
        <v>0</v>
      </c>
      <c r="H863" s="8"/>
      <c r="I863" s="9">
        <f t="shared" si="28"/>
        <v>0</v>
      </c>
      <c r="J863" s="7"/>
      <c r="K863" s="5"/>
      <c r="L863" s="6"/>
    </row>
    <row r="864" spans="1:12" ht="16.5" customHeight="1">
      <c r="A864" s="2">
        <v>862</v>
      </c>
      <c r="B864" s="4"/>
      <c r="C864" s="5"/>
      <c r="D864" s="6"/>
      <c r="E864" s="4"/>
      <c r="F864" s="6"/>
      <c r="G864" s="7">
        <f t="shared" si="27"/>
        <v>0</v>
      </c>
      <c r="H864" s="8"/>
      <c r="I864" s="9">
        <f t="shared" si="28"/>
        <v>0</v>
      </c>
      <c r="J864" s="7"/>
      <c r="K864" s="5"/>
      <c r="L864" s="6"/>
    </row>
    <row r="865" spans="1:12" ht="16.5" customHeight="1">
      <c r="A865" s="2">
        <v>863</v>
      </c>
      <c r="B865" s="4"/>
      <c r="C865" s="5"/>
      <c r="D865" s="6"/>
      <c r="E865" s="4"/>
      <c r="F865" s="6"/>
      <c r="G865" s="7">
        <f t="shared" si="27"/>
        <v>0</v>
      </c>
      <c r="H865" s="8"/>
      <c r="I865" s="9">
        <f t="shared" si="28"/>
        <v>0</v>
      </c>
      <c r="J865" s="7"/>
      <c r="K865" s="5"/>
      <c r="L865" s="6"/>
    </row>
    <row r="866" spans="1:12" ht="16.5" customHeight="1">
      <c r="A866" s="2">
        <v>864</v>
      </c>
      <c r="B866" s="4"/>
      <c r="C866" s="5"/>
      <c r="D866" s="6"/>
      <c r="E866" s="4"/>
      <c r="F866" s="6"/>
      <c r="G866" s="7">
        <f t="shared" si="27"/>
        <v>0</v>
      </c>
      <c r="H866" s="8"/>
      <c r="I866" s="9">
        <f t="shared" si="28"/>
        <v>0</v>
      </c>
      <c r="J866" s="7"/>
      <c r="K866" s="5"/>
      <c r="L866" s="6"/>
    </row>
    <row r="867" spans="1:12" ht="16.5" customHeight="1">
      <c r="A867" s="2">
        <v>865</v>
      </c>
      <c r="B867" s="4"/>
      <c r="C867" s="5"/>
      <c r="D867" s="6"/>
      <c r="E867" s="4"/>
      <c r="F867" s="6"/>
      <c r="G867" s="7">
        <f t="shared" si="27"/>
        <v>0</v>
      </c>
      <c r="H867" s="8"/>
      <c r="I867" s="9">
        <f t="shared" si="28"/>
        <v>0</v>
      </c>
      <c r="J867" s="7"/>
      <c r="K867" s="5"/>
      <c r="L867" s="6"/>
    </row>
    <row r="868" spans="1:12" ht="16.5" customHeight="1">
      <c r="A868" s="2">
        <v>866</v>
      </c>
      <c r="B868" s="4"/>
      <c r="C868" s="5"/>
      <c r="D868" s="6"/>
      <c r="E868" s="4"/>
      <c r="F868" s="6"/>
      <c r="G868" s="7">
        <f t="shared" si="27"/>
        <v>0</v>
      </c>
      <c r="H868" s="8"/>
      <c r="I868" s="9">
        <f t="shared" si="28"/>
        <v>0</v>
      </c>
      <c r="J868" s="7"/>
      <c r="K868" s="5"/>
      <c r="L868" s="6"/>
    </row>
    <row r="869" spans="1:12" ht="16.5" customHeight="1">
      <c r="A869" s="2">
        <v>867</v>
      </c>
      <c r="B869" s="4"/>
      <c r="C869" s="5"/>
      <c r="D869" s="6"/>
      <c r="E869" s="4"/>
      <c r="F869" s="6"/>
      <c r="G869" s="7">
        <f t="shared" si="27"/>
        <v>0</v>
      </c>
      <c r="H869" s="8"/>
      <c r="I869" s="9">
        <f t="shared" si="28"/>
        <v>0</v>
      </c>
      <c r="J869" s="7"/>
      <c r="K869" s="5"/>
      <c r="L869" s="6"/>
    </row>
    <row r="870" spans="1:12" ht="16.5" customHeight="1">
      <c r="A870" s="2">
        <v>868</v>
      </c>
      <c r="B870" s="4"/>
      <c r="C870" s="5"/>
      <c r="D870" s="6"/>
      <c r="E870" s="4"/>
      <c r="F870" s="6"/>
      <c r="G870" s="7">
        <f t="shared" si="27"/>
        <v>0</v>
      </c>
      <c r="H870" s="8"/>
      <c r="I870" s="9">
        <f t="shared" si="28"/>
        <v>0</v>
      </c>
      <c r="J870" s="7"/>
      <c r="K870" s="5"/>
      <c r="L870" s="6"/>
    </row>
    <row r="871" spans="1:12" ht="16.5" customHeight="1">
      <c r="A871" s="2">
        <v>869</v>
      </c>
      <c r="B871" s="4"/>
      <c r="C871" s="5"/>
      <c r="D871" s="6"/>
      <c r="E871" s="4"/>
      <c r="F871" s="6"/>
      <c r="G871" s="7">
        <f t="shared" si="27"/>
        <v>0</v>
      </c>
      <c r="H871" s="8"/>
      <c r="I871" s="9">
        <f t="shared" si="28"/>
        <v>0</v>
      </c>
      <c r="J871" s="7"/>
      <c r="K871" s="5"/>
      <c r="L871" s="6"/>
    </row>
    <row r="872" spans="1:12" ht="16.5" customHeight="1">
      <c r="A872" s="2">
        <v>870</v>
      </c>
      <c r="B872" s="4"/>
      <c r="C872" s="5"/>
      <c r="D872" s="6"/>
      <c r="E872" s="4"/>
      <c r="F872" s="6"/>
      <c r="G872" s="7">
        <f t="shared" si="27"/>
        <v>0</v>
      </c>
      <c r="H872" s="8"/>
      <c r="I872" s="9">
        <f t="shared" si="28"/>
        <v>0</v>
      </c>
      <c r="J872" s="7"/>
      <c r="K872" s="5"/>
      <c r="L872" s="6"/>
    </row>
    <row r="873" spans="1:12" ht="16.5" customHeight="1">
      <c r="A873" s="2">
        <v>871</v>
      </c>
      <c r="B873" s="4"/>
      <c r="C873" s="5"/>
      <c r="D873" s="6"/>
      <c r="E873" s="4"/>
      <c r="F873" s="6"/>
      <c r="G873" s="7">
        <f t="shared" si="27"/>
        <v>0</v>
      </c>
      <c r="H873" s="8"/>
      <c r="I873" s="9">
        <f t="shared" si="28"/>
        <v>0</v>
      </c>
      <c r="J873" s="7"/>
      <c r="K873" s="5"/>
      <c r="L873" s="6"/>
    </row>
    <row r="874" spans="1:12" ht="16.5" customHeight="1">
      <c r="A874" s="2">
        <v>872</v>
      </c>
      <c r="B874" s="4"/>
      <c r="C874" s="5"/>
      <c r="D874" s="6"/>
      <c r="E874" s="4"/>
      <c r="F874" s="6"/>
      <c r="G874" s="7">
        <f t="shared" si="27"/>
        <v>0</v>
      </c>
      <c r="H874" s="8"/>
      <c r="I874" s="9">
        <f t="shared" si="28"/>
        <v>0</v>
      </c>
      <c r="J874" s="7"/>
      <c r="K874" s="5"/>
      <c r="L874" s="6"/>
    </row>
    <row r="875" spans="1:12" ht="16.5" customHeight="1">
      <c r="A875" s="2">
        <v>873</v>
      </c>
      <c r="B875" s="4"/>
      <c r="C875" s="5"/>
      <c r="D875" s="6"/>
      <c r="E875" s="4"/>
      <c r="F875" s="6"/>
      <c r="G875" s="7">
        <f t="shared" si="27"/>
        <v>0</v>
      </c>
      <c r="H875" s="8"/>
      <c r="I875" s="9">
        <f t="shared" si="28"/>
        <v>0</v>
      </c>
      <c r="J875" s="7"/>
      <c r="K875" s="5"/>
      <c r="L875" s="6"/>
    </row>
    <row r="876" spans="1:12" ht="16.5" customHeight="1">
      <c r="A876" s="2">
        <v>874</v>
      </c>
      <c r="B876" s="4"/>
      <c r="C876" s="5"/>
      <c r="D876" s="6"/>
      <c r="E876" s="4"/>
      <c r="F876" s="6"/>
      <c r="G876" s="7">
        <f t="shared" si="27"/>
        <v>0</v>
      </c>
      <c r="H876" s="8"/>
      <c r="I876" s="9">
        <f t="shared" si="28"/>
        <v>0</v>
      </c>
      <c r="J876" s="7"/>
      <c r="K876" s="5"/>
      <c r="L876" s="6"/>
    </row>
    <row r="877" spans="1:12" ht="16.5" customHeight="1">
      <c r="A877" s="2">
        <v>875</v>
      </c>
      <c r="B877" s="4"/>
      <c r="C877" s="5"/>
      <c r="D877" s="6"/>
      <c r="E877" s="4"/>
      <c r="F877" s="6"/>
      <c r="G877" s="7">
        <f t="shared" si="27"/>
        <v>0</v>
      </c>
      <c r="H877" s="8"/>
      <c r="I877" s="9">
        <f t="shared" si="28"/>
        <v>0</v>
      </c>
      <c r="J877" s="7"/>
      <c r="K877" s="5"/>
      <c r="L877" s="6"/>
    </row>
    <row r="878" spans="1:12" ht="16.5" customHeight="1">
      <c r="A878" s="2">
        <v>876</v>
      </c>
      <c r="B878" s="4"/>
      <c r="C878" s="5"/>
      <c r="D878" s="6"/>
      <c r="E878" s="4"/>
      <c r="F878" s="6"/>
      <c r="G878" s="7">
        <f t="shared" si="27"/>
        <v>0</v>
      </c>
      <c r="H878" s="8"/>
      <c r="I878" s="9">
        <f t="shared" si="28"/>
        <v>0</v>
      </c>
      <c r="J878" s="7"/>
      <c r="K878" s="5"/>
      <c r="L878" s="6"/>
    </row>
    <row r="879" spans="1:12" ht="16.5" customHeight="1">
      <c r="A879" s="2">
        <v>877</v>
      </c>
      <c r="B879" s="4"/>
      <c r="C879" s="5"/>
      <c r="D879" s="6"/>
      <c r="E879" s="4"/>
      <c r="F879" s="6"/>
      <c r="G879" s="7">
        <f t="shared" si="27"/>
        <v>0</v>
      </c>
      <c r="H879" s="8"/>
      <c r="I879" s="9">
        <f t="shared" si="28"/>
        <v>0</v>
      </c>
      <c r="J879" s="7"/>
      <c r="K879" s="5"/>
      <c r="L879" s="6"/>
    </row>
    <row r="880" spans="1:12" ht="16.5" customHeight="1">
      <c r="A880" s="2">
        <v>878</v>
      </c>
      <c r="B880" s="4"/>
      <c r="C880" s="5"/>
      <c r="D880" s="6"/>
      <c r="E880" s="4"/>
      <c r="F880" s="6"/>
      <c r="G880" s="7">
        <f t="shared" si="27"/>
        <v>0</v>
      </c>
      <c r="H880" s="8"/>
      <c r="I880" s="9">
        <f t="shared" si="28"/>
        <v>0</v>
      </c>
      <c r="J880" s="7"/>
      <c r="K880" s="5"/>
      <c r="L880" s="6"/>
    </row>
    <row r="881" spans="1:12" ht="16.5" customHeight="1">
      <c r="A881" s="2">
        <v>879</v>
      </c>
      <c r="B881" s="4"/>
      <c r="C881" s="5"/>
      <c r="D881" s="6"/>
      <c r="E881" s="4"/>
      <c r="F881" s="6"/>
      <c r="G881" s="7">
        <f t="shared" si="27"/>
        <v>0</v>
      </c>
      <c r="H881" s="8"/>
      <c r="I881" s="9">
        <f t="shared" si="28"/>
        <v>0</v>
      </c>
      <c r="J881" s="7"/>
      <c r="K881" s="5"/>
      <c r="L881" s="6"/>
    </row>
    <row r="882" spans="1:12" ht="16.5" customHeight="1">
      <c r="A882" s="2">
        <v>880</v>
      </c>
      <c r="B882" s="4"/>
      <c r="C882" s="5"/>
      <c r="D882" s="6"/>
      <c r="E882" s="4"/>
      <c r="F882" s="6"/>
      <c r="G882" s="7">
        <f t="shared" si="27"/>
        <v>0</v>
      </c>
      <c r="H882" s="8"/>
      <c r="I882" s="9">
        <f t="shared" si="28"/>
        <v>0</v>
      </c>
      <c r="J882" s="7"/>
      <c r="K882" s="5"/>
      <c r="L882" s="6"/>
    </row>
    <row r="883" spans="1:12" ht="16.5" customHeight="1">
      <c r="A883" s="2">
        <v>881</v>
      </c>
      <c r="B883" s="4"/>
      <c r="C883" s="5"/>
      <c r="D883" s="6"/>
      <c r="E883" s="4"/>
      <c r="F883" s="6"/>
      <c r="G883" s="7">
        <f t="shared" si="27"/>
        <v>0</v>
      </c>
      <c r="H883" s="8"/>
      <c r="I883" s="9">
        <f t="shared" si="28"/>
        <v>0</v>
      </c>
      <c r="J883" s="7"/>
      <c r="K883" s="5"/>
      <c r="L883" s="6"/>
    </row>
    <row r="884" spans="1:12" ht="16.5" customHeight="1">
      <c r="A884" s="2">
        <v>882</v>
      </c>
      <c r="B884" s="4"/>
      <c r="C884" s="5"/>
      <c r="D884" s="6"/>
      <c r="E884" s="4"/>
      <c r="F884" s="6"/>
      <c r="G884" s="7">
        <f t="shared" si="27"/>
        <v>0</v>
      </c>
      <c r="H884" s="8"/>
      <c r="I884" s="9">
        <f t="shared" si="28"/>
        <v>0</v>
      </c>
      <c r="J884" s="7"/>
      <c r="K884" s="5"/>
      <c r="L884" s="6"/>
    </row>
    <row r="885" spans="1:12" ht="16.5" customHeight="1">
      <c r="A885" s="2">
        <v>883</v>
      </c>
      <c r="B885" s="4"/>
      <c r="C885" s="5"/>
      <c r="D885" s="6"/>
      <c r="E885" s="4"/>
      <c r="F885" s="6"/>
      <c r="G885" s="7">
        <f t="shared" si="27"/>
        <v>0</v>
      </c>
      <c r="H885" s="8"/>
      <c r="I885" s="9">
        <f t="shared" si="28"/>
        <v>0</v>
      </c>
      <c r="J885" s="7"/>
      <c r="K885" s="5"/>
      <c r="L885" s="6"/>
    </row>
    <row r="886" spans="1:12" ht="16.5" customHeight="1">
      <c r="A886" s="2">
        <v>884</v>
      </c>
      <c r="B886" s="4"/>
      <c r="C886" s="5"/>
      <c r="D886" s="6"/>
      <c r="E886" s="4"/>
      <c r="F886" s="6"/>
      <c r="G886" s="7">
        <f t="shared" si="27"/>
        <v>0</v>
      </c>
      <c r="H886" s="8"/>
      <c r="I886" s="9">
        <f t="shared" si="28"/>
        <v>0</v>
      </c>
      <c r="J886" s="7"/>
      <c r="K886" s="5"/>
      <c r="L886" s="6"/>
    </row>
    <row r="887" spans="1:12" ht="16.5" customHeight="1">
      <c r="A887" s="2">
        <v>885</v>
      </c>
      <c r="B887" s="4"/>
      <c r="C887" s="5"/>
      <c r="D887" s="6"/>
      <c r="E887" s="4"/>
      <c r="F887" s="6"/>
      <c r="G887" s="7">
        <f t="shared" si="27"/>
        <v>0</v>
      </c>
      <c r="H887" s="8"/>
      <c r="I887" s="9">
        <f t="shared" si="28"/>
        <v>0</v>
      </c>
      <c r="J887" s="7"/>
      <c r="K887" s="5"/>
      <c r="L887" s="6"/>
    </row>
    <row r="888" spans="1:12" ht="16.5" customHeight="1">
      <c r="A888" s="2">
        <v>886</v>
      </c>
      <c r="B888" s="4"/>
      <c r="C888" s="5"/>
      <c r="D888" s="6"/>
      <c r="E888" s="4"/>
      <c r="F888" s="6"/>
      <c r="G888" s="7">
        <f t="shared" si="27"/>
        <v>0</v>
      </c>
      <c r="H888" s="8"/>
      <c r="I888" s="9">
        <f t="shared" si="28"/>
        <v>0</v>
      </c>
      <c r="J888" s="7"/>
      <c r="K888" s="5"/>
      <c r="L888" s="6"/>
    </row>
    <row r="889" spans="1:12" ht="16.5" customHeight="1">
      <c r="A889" s="2">
        <v>887</v>
      </c>
      <c r="B889" s="4"/>
      <c r="C889" s="5"/>
      <c r="D889" s="6"/>
      <c r="E889" s="4"/>
      <c r="F889" s="6"/>
      <c r="G889" s="7">
        <f t="shared" si="27"/>
        <v>0</v>
      </c>
      <c r="H889" s="8"/>
      <c r="I889" s="9">
        <f t="shared" si="28"/>
        <v>0</v>
      </c>
      <c r="J889" s="7"/>
      <c r="K889" s="5"/>
      <c r="L889" s="6"/>
    </row>
    <row r="890" spans="1:12" ht="16.5" customHeight="1">
      <c r="A890" s="2">
        <v>888</v>
      </c>
      <c r="B890" s="4"/>
      <c r="C890" s="5"/>
      <c r="D890" s="6"/>
      <c r="E890" s="4"/>
      <c r="F890" s="6"/>
      <c r="G890" s="7">
        <f t="shared" si="27"/>
        <v>0</v>
      </c>
      <c r="H890" s="8"/>
      <c r="I890" s="9">
        <f t="shared" si="28"/>
        <v>0</v>
      </c>
      <c r="J890" s="7"/>
      <c r="K890" s="5"/>
      <c r="L890" s="6"/>
    </row>
    <row r="891" spans="1:12" ht="16.5" customHeight="1">
      <c r="A891" s="2">
        <v>889</v>
      </c>
      <c r="B891" s="4"/>
      <c r="C891" s="5"/>
      <c r="D891" s="6"/>
      <c r="E891" s="4"/>
      <c r="F891" s="6"/>
      <c r="G891" s="7">
        <f t="shared" si="27"/>
        <v>0</v>
      </c>
      <c r="H891" s="8"/>
      <c r="I891" s="9">
        <f t="shared" si="28"/>
        <v>0</v>
      </c>
      <c r="J891" s="7"/>
      <c r="K891" s="5"/>
      <c r="L891" s="6"/>
    </row>
    <row r="892" spans="1:12" ht="16.5" customHeight="1">
      <c r="A892" s="2">
        <v>890</v>
      </c>
      <c r="B892" s="4"/>
      <c r="C892" s="5"/>
      <c r="D892" s="6"/>
      <c r="E892" s="4"/>
      <c r="F892" s="6"/>
      <c r="G892" s="7">
        <f t="shared" si="27"/>
        <v>0</v>
      </c>
      <c r="H892" s="8"/>
      <c r="I892" s="9">
        <f t="shared" si="28"/>
        <v>0</v>
      </c>
      <c r="J892" s="7"/>
      <c r="K892" s="5"/>
      <c r="L892" s="6"/>
    </row>
    <row r="893" spans="1:12" ht="16.5" customHeight="1">
      <c r="A893" s="2">
        <v>891</v>
      </c>
      <c r="B893" s="4"/>
      <c r="C893" s="5"/>
      <c r="D893" s="6"/>
      <c r="E893" s="4"/>
      <c r="F893" s="6"/>
      <c r="G893" s="7">
        <f t="shared" si="27"/>
        <v>0</v>
      </c>
      <c r="H893" s="8"/>
      <c r="I893" s="9">
        <f t="shared" si="28"/>
        <v>0</v>
      </c>
      <c r="J893" s="7"/>
      <c r="K893" s="5"/>
      <c r="L893" s="6"/>
    </row>
    <row r="894" spans="1:12" ht="16.5" customHeight="1">
      <c r="A894" s="2">
        <v>892</v>
      </c>
      <c r="B894" s="4"/>
      <c r="C894" s="5"/>
      <c r="D894" s="6"/>
      <c r="E894" s="4"/>
      <c r="F894" s="6"/>
      <c r="G894" s="7">
        <f t="shared" si="27"/>
        <v>0</v>
      </c>
      <c r="H894" s="8"/>
      <c r="I894" s="9">
        <f t="shared" si="28"/>
        <v>0</v>
      </c>
      <c r="J894" s="7"/>
      <c r="K894" s="5"/>
      <c r="L894" s="6"/>
    </row>
    <row r="895" spans="1:12" ht="16.5" customHeight="1">
      <c r="A895" s="2">
        <v>893</v>
      </c>
      <c r="B895" s="4"/>
      <c r="C895" s="5"/>
      <c r="D895" s="6"/>
      <c r="E895" s="4"/>
      <c r="F895" s="6"/>
      <c r="G895" s="7">
        <f t="shared" si="27"/>
        <v>0</v>
      </c>
      <c r="H895" s="8"/>
      <c r="I895" s="9">
        <f t="shared" si="28"/>
        <v>0</v>
      </c>
      <c r="J895" s="7"/>
      <c r="K895" s="5"/>
      <c r="L895" s="6"/>
    </row>
    <row r="896" spans="1:12" ht="16.5" customHeight="1">
      <c r="A896" s="2">
        <v>894</v>
      </c>
      <c r="B896" s="4"/>
      <c r="C896" s="5"/>
      <c r="D896" s="6"/>
      <c r="E896" s="4"/>
      <c r="F896" s="6"/>
      <c r="G896" s="7">
        <f t="shared" si="27"/>
        <v>0</v>
      </c>
      <c r="H896" s="8"/>
      <c r="I896" s="9">
        <f t="shared" si="28"/>
        <v>0</v>
      </c>
      <c r="J896" s="7"/>
      <c r="K896" s="5"/>
      <c r="L896" s="6"/>
    </row>
    <row r="897" spans="1:12" ht="16.5" customHeight="1">
      <c r="A897" s="2">
        <v>895</v>
      </c>
      <c r="B897" s="4"/>
      <c r="C897" s="5"/>
      <c r="D897" s="6"/>
      <c r="E897" s="4"/>
      <c r="F897" s="6"/>
      <c r="G897" s="7">
        <f t="shared" si="27"/>
        <v>0</v>
      </c>
      <c r="H897" s="8"/>
      <c r="I897" s="9">
        <f t="shared" si="28"/>
        <v>0</v>
      </c>
      <c r="J897" s="7"/>
      <c r="K897" s="5"/>
      <c r="L897" s="6"/>
    </row>
    <row r="898" spans="1:12" ht="16.5" customHeight="1">
      <c r="A898" s="2">
        <v>896</v>
      </c>
      <c r="B898" s="4"/>
      <c r="C898" s="5"/>
      <c r="D898" s="6"/>
      <c r="E898" s="4"/>
      <c r="F898" s="6"/>
      <c r="G898" s="7">
        <f t="shared" si="27"/>
        <v>0</v>
      </c>
      <c r="H898" s="8"/>
      <c r="I898" s="9">
        <f t="shared" si="28"/>
        <v>0</v>
      </c>
      <c r="J898" s="7"/>
      <c r="K898" s="5"/>
      <c r="L898" s="6"/>
    </row>
    <row r="899" spans="1:12" ht="16.5" customHeight="1">
      <c r="A899" s="2">
        <v>897</v>
      </c>
      <c r="B899" s="4"/>
      <c r="C899" s="5"/>
      <c r="D899" s="6"/>
      <c r="E899" s="4"/>
      <c r="F899" s="6"/>
      <c r="G899" s="7">
        <f t="shared" si="27"/>
        <v>0</v>
      </c>
      <c r="H899" s="8"/>
      <c r="I899" s="9">
        <f t="shared" si="28"/>
        <v>0</v>
      </c>
      <c r="J899" s="7"/>
      <c r="K899" s="5"/>
      <c r="L899" s="6"/>
    </row>
    <row r="900" spans="1:12" ht="16.5" customHeight="1">
      <c r="A900" s="2">
        <v>898</v>
      </c>
      <c r="B900" s="4"/>
      <c r="C900" s="5"/>
      <c r="D900" s="6"/>
      <c r="E900" s="4"/>
      <c r="F900" s="6"/>
      <c r="G900" s="7">
        <f t="shared" ref="G900:G903" si="29">J900/(1+H900)</f>
        <v>0</v>
      </c>
      <c r="H900" s="8"/>
      <c r="I900" s="9">
        <f t="shared" si="28"/>
        <v>0</v>
      </c>
      <c r="J900" s="7"/>
      <c r="K900" s="5"/>
      <c r="L900" s="6"/>
    </row>
    <row r="901" spans="1:12" ht="16.5" customHeight="1">
      <c r="A901" s="2">
        <v>899</v>
      </c>
      <c r="B901" s="4"/>
      <c r="C901" s="5"/>
      <c r="D901" s="6"/>
      <c r="E901" s="4"/>
      <c r="F901" s="6"/>
      <c r="G901" s="7">
        <f t="shared" si="29"/>
        <v>0</v>
      </c>
      <c r="H901" s="8"/>
      <c r="I901" s="9">
        <f t="shared" si="28"/>
        <v>0</v>
      </c>
      <c r="J901" s="7"/>
      <c r="K901" s="5"/>
      <c r="L901" s="6"/>
    </row>
    <row r="902" spans="1:12" ht="16.5" customHeight="1">
      <c r="A902" s="2">
        <v>900</v>
      </c>
      <c r="B902" s="4"/>
      <c r="C902" s="5"/>
      <c r="D902" s="6"/>
      <c r="E902" s="4"/>
      <c r="F902" s="6"/>
      <c r="G902" s="7">
        <f t="shared" si="29"/>
        <v>0</v>
      </c>
      <c r="H902" s="8"/>
      <c r="I902" s="9">
        <f t="shared" si="28"/>
        <v>0</v>
      </c>
      <c r="J902" s="7"/>
      <c r="K902" s="5"/>
      <c r="L902" s="6"/>
    </row>
    <row r="903" spans="1:12" ht="16.5" customHeight="1">
      <c r="A903" s="2">
        <v>901</v>
      </c>
      <c r="B903" s="4"/>
      <c r="C903" s="5"/>
      <c r="D903" s="6"/>
      <c r="E903" s="4"/>
      <c r="F903" s="6"/>
      <c r="G903" s="7">
        <f t="shared" si="29"/>
        <v>0</v>
      </c>
      <c r="H903" s="8"/>
      <c r="I903" s="9">
        <f t="shared" si="28"/>
        <v>0</v>
      </c>
      <c r="J903" s="7"/>
      <c r="K903" s="5"/>
      <c r="L903" s="6"/>
    </row>
    <row r="904" spans="1:12">
      <c r="A904" s="2">
        <v>902</v>
      </c>
      <c r="B904" s="4"/>
      <c r="C904" s="5"/>
      <c r="D904" s="6"/>
      <c r="E904" s="4"/>
      <c r="F904" s="6"/>
      <c r="G904" s="7">
        <f t="shared" ref="G904:G967" si="30">J904/(1+H904)</f>
        <v>0</v>
      </c>
      <c r="H904" s="8"/>
      <c r="I904" s="9">
        <f t="shared" ref="I904:I967" si="31">G904*H904</f>
        <v>0</v>
      </c>
      <c r="J904" s="7"/>
      <c r="K904" s="5"/>
      <c r="L904" s="6"/>
    </row>
    <row r="905" spans="1:12">
      <c r="A905" s="2">
        <v>903</v>
      </c>
      <c r="B905" s="4"/>
      <c r="C905" s="5"/>
      <c r="D905" s="6"/>
      <c r="E905" s="4"/>
      <c r="F905" s="6"/>
      <c r="G905" s="7">
        <f t="shared" si="30"/>
        <v>0</v>
      </c>
      <c r="H905" s="8"/>
      <c r="I905" s="9">
        <f t="shared" si="31"/>
        <v>0</v>
      </c>
      <c r="J905" s="7"/>
      <c r="K905" s="5"/>
      <c r="L905" s="6"/>
    </row>
    <row r="906" spans="1:12">
      <c r="A906" s="2">
        <v>904</v>
      </c>
      <c r="B906" s="4"/>
      <c r="C906" s="5"/>
      <c r="D906" s="6"/>
      <c r="E906" s="4"/>
      <c r="F906" s="6"/>
      <c r="G906" s="7">
        <f t="shared" si="30"/>
        <v>0</v>
      </c>
      <c r="H906" s="8"/>
      <c r="I906" s="9">
        <f t="shared" si="31"/>
        <v>0</v>
      </c>
      <c r="J906" s="7"/>
      <c r="K906" s="5"/>
      <c r="L906" s="6"/>
    </row>
    <row r="907" spans="1:12">
      <c r="A907" s="2">
        <v>905</v>
      </c>
      <c r="B907" s="4"/>
      <c r="C907" s="5"/>
      <c r="D907" s="6"/>
      <c r="E907" s="4"/>
      <c r="F907" s="6"/>
      <c r="G907" s="7">
        <f t="shared" si="30"/>
        <v>0</v>
      </c>
      <c r="H907" s="8"/>
      <c r="I907" s="9">
        <f t="shared" si="31"/>
        <v>0</v>
      </c>
      <c r="J907" s="7"/>
      <c r="K907" s="5"/>
      <c r="L907" s="6"/>
    </row>
    <row r="908" spans="1:12">
      <c r="A908" s="2">
        <v>906</v>
      </c>
      <c r="B908" s="4"/>
      <c r="C908" s="5"/>
      <c r="D908" s="6"/>
      <c r="E908" s="4"/>
      <c r="F908" s="6"/>
      <c r="G908" s="7">
        <f t="shared" si="30"/>
        <v>0</v>
      </c>
      <c r="H908" s="8"/>
      <c r="I908" s="9">
        <f t="shared" si="31"/>
        <v>0</v>
      </c>
      <c r="J908" s="7"/>
      <c r="K908" s="5"/>
      <c r="L908" s="6"/>
    </row>
    <row r="909" spans="1:12">
      <c r="A909" s="2">
        <v>907</v>
      </c>
      <c r="B909" s="4"/>
      <c r="C909" s="5"/>
      <c r="D909" s="6"/>
      <c r="E909" s="4"/>
      <c r="F909" s="6"/>
      <c r="G909" s="7">
        <f t="shared" si="30"/>
        <v>0</v>
      </c>
      <c r="H909" s="8"/>
      <c r="I909" s="9">
        <f t="shared" si="31"/>
        <v>0</v>
      </c>
      <c r="J909" s="7"/>
      <c r="K909" s="5"/>
      <c r="L909" s="6"/>
    </row>
    <row r="910" spans="1:12">
      <c r="A910" s="2">
        <v>908</v>
      </c>
      <c r="B910" s="4"/>
      <c r="C910" s="5"/>
      <c r="D910" s="6"/>
      <c r="E910" s="4"/>
      <c r="F910" s="6"/>
      <c r="G910" s="7">
        <f t="shared" si="30"/>
        <v>0</v>
      </c>
      <c r="H910" s="8"/>
      <c r="I910" s="9">
        <f t="shared" si="31"/>
        <v>0</v>
      </c>
      <c r="J910" s="7"/>
      <c r="K910" s="5"/>
      <c r="L910" s="6"/>
    </row>
    <row r="911" spans="1:12">
      <c r="A911" s="2">
        <v>909</v>
      </c>
      <c r="B911" s="4"/>
      <c r="C911" s="5"/>
      <c r="D911" s="6"/>
      <c r="E911" s="4"/>
      <c r="F911" s="6"/>
      <c r="G911" s="7">
        <f t="shared" si="30"/>
        <v>0</v>
      </c>
      <c r="H911" s="8"/>
      <c r="I911" s="9">
        <f t="shared" si="31"/>
        <v>0</v>
      </c>
      <c r="J911" s="7"/>
      <c r="K911" s="5"/>
      <c r="L911" s="6"/>
    </row>
    <row r="912" spans="1:12">
      <c r="A912" s="2">
        <v>910</v>
      </c>
      <c r="B912" s="4"/>
      <c r="C912" s="5"/>
      <c r="D912" s="6"/>
      <c r="E912" s="4"/>
      <c r="F912" s="6"/>
      <c r="G912" s="7">
        <f t="shared" si="30"/>
        <v>0</v>
      </c>
      <c r="H912" s="8"/>
      <c r="I912" s="9">
        <f t="shared" si="31"/>
        <v>0</v>
      </c>
      <c r="J912" s="7"/>
      <c r="K912" s="5"/>
      <c r="L912" s="6"/>
    </row>
    <row r="913" spans="1:12">
      <c r="A913" s="2">
        <v>911</v>
      </c>
      <c r="B913" s="4"/>
      <c r="C913" s="5"/>
      <c r="D913" s="6"/>
      <c r="E913" s="4"/>
      <c r="F913" s="6"/>
      <c r="G913" s="7">
        <f t="shared" si="30"/>
        <v>0</v>
      </c>
      <c r="H913" s="8"/>
      <c r="I913" s="9">
        <f t="shared" si="31"/>
        <v>0</v>
      </c>
      <c r="J913" s="7"/>
      <c r="K913" s="5"/>
      <c r="L913" s="6"/>
    </row>
    <row r="914" spans="1:12">
      <c r="A914" s="2">
        <v>912</v>
      </c>
      <c r="B914" s="4"/>
      <c r="C914" s="5"/>
      <c r="D914" s="6"/>
      <c r="E914" s="4"/>
      <c r="F914" s="6"/>
      <c r="G914" s="7">
        <f t="shared" si="30"/>
        <v>0</v>
      </c>
      <c r="H914" s="8"/>
      <c r="I914" s="9">
        <f t="shared" si="31"/>
        <v>0</v>
      </c>
      <c r="J914" s="7"/>
      <c r="K914" s="5"/>
      <c r="L914" s="6"/>
    </row>
    <row r="915" spans="1:12">
      <c r="A915" s="2">
        <v>913</v>
      </c>
      <c r="B915" s="4"/>
      <c r="C915" s="5"/>
      <c r="D915" s="6"/>
      <c r="E915" s="4"/>
      <c r="F915" s="6"/>
      <c r="G915" s="7">
        <f t="shared" si="30"/>
        <v>0</v>
      </c>
      <c r="H915" s="8"/>
      <c r="I915" s="9">
        <f t="shared" si="31"/>
        <v>0</v>
      </c>
      <c r="J915" s="7"/>
      <c r="K915" s="5"/>
      <c r="L915" s="6"/>
    </row>
    <row r="916" spans="1:12">
      <c r="A916" s="2">
        <v>914</v>
      </c>
      <c r="B916" s="4"/>
      <c r="C916" s="5"/>
      <c r="D916" s="6"/>
      <c r="E916" s="4"/>
      <c r="F916" s="6"/>
      <c r="G916" s="7">
        <f t="shared" si="30"/>
        <v>0</v>
      </c>
      <c r="H916" s="8"/>
      <c r="I916" s="9">
        <f t="shared" si="31"/>
        <v>0</v>
      </c>
      <c r="J916" s="7"/>
      <c r="K916" s="5"/>
      <c r="L916" s="6"/>
    </row>
    <row r="917" spans="1:12">
      <c r="A917" s="2">
        <v>915</v>
      </c>
      <c r="B917" s="4"/>
      <c r="C917" s="5"/>
      <c r="D917" s="6"/>
      <c r="E917" s="4"/>
      <c r="F917" s="6"/>
      <c r="G917" s="7">
        <f t="shared" si="30"/>
        <v>0</v>
      </c>
      <c r="H917" s="8"/>
      <c r="I917" s="9">
        <f t="shared" si="31"/>
        <v>0</v>
      </c>
      <c r="J917" s="7"/>
      <c r="K917" s="5"/>
      <c r="L917" s="6"/>
    </row>
    <row r="918" spans="1:12">
      <c r="A918" s="2">
        <v>916</v>
      </c>
      <c r="B918" s="4"/>
      <c r="C918" s="5"/>
      <c r="D918" s="6"/>
      <c r="E918" s="4"/>
      <c r="F918" s="6"/>
      <c r="G918" s="7">
        <f t="shared" si="30"/>
        <v>0</v>
      </c>
      <c r="H918" s="8"/>
      <c r="I918" s="9">
        <f t="shared" si="31"/>
        <v>0</v>
      </c>
      <c r="J918" s="7"/>
      <c r="K918" s="5"/>
      <c r="L918" s="6"/>
    </row>
    <row r="919" spans="1:12">
      <c r="A919" s="2">
        <v>917</v>
      </c>
      <c r="B919" s="4"/>
      <c r="C919" s="5"/>
      <c r="D919" s="6"/>
      <c r="E919" s="4"/>
      <c r="F919" s="6"/>
      <c r="G919" s="7">
        <f t="shared" si="30"/>
        <v>0</v>
      </c>
      <c r="H919" s="8"/>
      <c r="I919" s="9">
        <f t="shared" si="31"/>
        <v>0</v>
      </c>
      <c r="J919" s="7"/>
      <c r="K919" s="5"/>
      <c r="L919" s="6"/>
    </row>
    <row r="920" spans="1:12">
      <c r="A920" s="2">
        <v>918</v>
      </c>
      <c r="B920" s="4"/>
      <c r="C920" s="5"/>
      <c r="D920" s="6"/>
      <c r="E920" s="4"/>
      <c r="F920" s="6"/>
      <c r="G920" s="7">
        <f t="shared" si="30"/>
        <v>0</v>
      </c>
      <c r="H920" s="8"/>
      <c r="I920" s="9">
        <f t="shared" si="31"/>
        <v>0</v>
      </c>
      <c r="J920" s="7"/>
      <c r="K920" s="5"/>
      <c r="L920" s="6"/>
    </row>
    <row r="921" spans="1:12">
      <c r="A921" s="2">
        <v>919</v>
      </c>
      <c r="B921" s="4"/>
      <c r="C921" s="5"/>
      <c r="D921" s="6"/>
      <c r="E921" s="4"/>
      <c r="F921" s="6"/>
      <c r="G921" s="7">
        <f t="shared" si="30"/>
        <v>0</v>
      </c>
      <c r="H921" s="8"/>
      <c r="I921" s="9">
        <f t="shared" si="31"/>
        <v>0</v>
      </c>
      <c r="J921" s="7"/>
      <c r="K921" s="5"/>
      <c r="L921" s="6"/>
    </row>
    <row r="922" spans="1:12">
      <c r="A922" s="2">
        <v>920</v>
      </c>
      <c r="B922" s="4"/>
      <c r="C922" s="5"/>
      <c r="D922" s="6"/>
      <c r="E922" s="4"/>
      <c r="F922" s="6"/>
      <c r="G922" s="7">
        <f t="shared" si="30"/>
        <v>0</v>
      </c>
      <c r="H922" s="8"/>
      <c r="I922" s="9">
        <f t="shared" si="31"/>
        <v>0</v>
      </c>
      <c r="J922" s="7"/>
      <c r="K922" s="5"/>
      <c r="L922" s="6"/>
    </row>
    <row r="923" spans="1:12">
      <c r="A923" s="2">
        <v>921</v>
      </c>
      <c r="B923" s="4"/>
      <c r="C923" s="5"/>
      <c r="D923" s="6"/>
      <c r="E923" s="4"/>
      <c r="F923" s="6"/>
      <c r="G923" s="7">
        <f t="shared" si="30"/>
        <v>0</v>
      </c>
      <c r="H923" s="8"/>
      <c r="I923" s="9">
        <f t="shared" si="31"/>
        <v>0</v>
      </c>
      <c r="J923" s="7"/>
      <c r="K923" s="5"/>
      <c r="L923" s="6"/>
    </row>
    <row r="924" spans="1:12">
      <c r="A924" s="2">
        <v>922</v>
      </c>
      <c r="B924" s="4"/>
      <c r="C924" s="5"/>
      <c r="D924" s="6"/>
      <c r="E924" s="4"/>
      <c r="F924" s="6"/>
      <c r="G924" s="7">
        <f t="shared" si="30"/>
        <v>0</v>
      </c>
      <c r="H924" s="8"/>
      <c r="I924" s="9">
        <f t="shared" si="31"/>
        <v>0</v>
      </c>
      <c r="J924" s="7"/>
      <c r="K924" s="5"/>
      <c r="L924" s="6"/>
    </row>
    <row r="925" spans="1:12">
      <c r="A925" s="2">
        <v>923</v>
      </c>
      <c r="B925" s="4"/>
      <c r="C925" s="5"/>
      <c r="D925" s="6"/>
      <c r="E925" s="4"/>
      <c r="F925" s="6"/>
      <c r="G925" s="7">
        <f t="shared" si="30"/>
        <v>0</v>
      </c>
      <c r="H925" s="8"/>
      <c r="I925" s="9">
        <f t="shared" si="31"/>
        <v>0</v>
      </c>
      <c r="J925" s="7"/>
      <c r="K925" s="5"/>
      <c r="L925" s="6"/>
    </row>
    <row r="926" spans="1:12">
      <c r="A926" s="2">
        <v>924</v>
      </c>
      <c r="B926" s="4"/>
      <c r="C926" s="5"/>
      <c r="D926" s="6"/>
      <c r="E926" s="4"/>
      <c r="F926" s="6"/>
      <c r="G926" s="7">
        <f t="shared" si="30"/>
        <v>0</v>
      </c>
      <c r="H926" s="8"/>
      <c r="I926" s="9">
        <f t="shared" si="31"/>
        <v>0</v>
      </c>
      <c r="J926" s="7"/>
      <c r="K926" s="5"/>
      <c r="L926" s="6"/>
    </row>
    <row r="927" spans="1:12">
      <c r="A927" s="2">
        <v>925</v>
      </c>
      <c r="B927" s="4"/>
      <c r="C927" s="5"/>
      <c r="D927" s="6"/>
      <c r="E927" s="4"/>
      <c r="F927" s="6"/>
      <c r="G927" s="7">
        <f t="shared" si="30"/>
        <v>0</v>
      </c>
      <c r="H927" s="8"/>
      <c r="I927" s="9">
        <f t="shared" si="31"/>
        <v>0</v>
      </c>
      <c r="J927" s="7"/>
      <c r="K927" s="5"/>
      <c r="L927" s="6"/>
    </row>
    <row r="928" spans="1:12">
      <c r="A928" s="2">
        <v>926</v>
      </c>
      <c r="B928" s="4"/>
      <c r="C928" s="5"/>
      <c r="D928" s="6"/>
      <c r="E928" s="4"/>
      <c r="F928" s="6"/>
      <c r="G928" s="7">
        <f t="shared" si="30"/>
        <v>0</v>
      </c>
      <c r="H928" s="8"/>
      <c r="I928" s="9">
        <f t="shared" si="31"/>
        <v>0</v>
      </c>
      <c r="J928" s="7"/>
      <c r="K928" s="5"/>
      <c r="L928" s="6"/>
    </row>
    <row r="929" spans="1:12">
      <c r="A929" s="2">
        <v>927</v>
      </c>
      <c r="B929" s="4"/>
      <c r="C929" s="5"/>
      <c r="D929" s="6"/>
      <c r="E929" s="4"/>
      <c r="F929" s="6"/>
      <c r="G929" s="7">
        <f t="shared" si="30"/>
        <v>0</v>
      </c>
      <c r="H929" s="8"/>
      <c r="I929" s="9">
        <f t="shared" si="31"/>
        <v>0</v>
      </c>
      <c r="J929" s="7"/>
      <c r="K929" s="5"/>
      <c r="L929" s="6"/>
    </row>
    <row r="930" spans="1:12">
      <c r="A930" s="2">
        <v>928</v>
      </c>
      <c r="B930" s="4"/>
      <c r="C930" s="5"/>
      <c r="D930" s="6"/>
      <c r="E930" s="4"/>
      <c r="F930" s="6"/>
      <c r="G930" s="7">
        <f t="shared" si="30"/>
        <v>0</v>
      </c>
      <c r="H930" s="8"/>
      <c r="I930" s="9">
        <f t="shared" si="31"/>
        <v>0</v>
      </c>
      <c r="J930" s="7"/>
      <c r="K930" s="5"/>
      <c r="L930" s="6"/>
    </row>
    <row r="931" spans="1:12">
      <c r="A931" s="2">
        <v>929</v>
      </c>
      <c r="B931" s="4"/>
      <c r="C931" s="5"/>
      <c r="D931" s="6"/>
      <c r="E931" s="4"/>
      <c r="F931" s="6"/>
      <c r="G931" s="7">
        <f t="shared" si="30"/>
        <v>0</v>
      </c>
      <c r="H931" s="8"/>
      <c r="I931" s="9">
        <f t="shared" si="31"/>
        <v>0</v>
      </c>
      <c r="J931" s="7"/>
      <c r="K931" s="5"/>
      <c r="L931" s="6"/>
    </row>
    <row r="932" spans="1:12">
      <c r="A932" s="2">
        <v>930</v>
      </c>
      <c r="B932" s="4"/>
      <c r="C932" s="5"/>
      <c r="D932" s="6"/>
      <c r="E932" s="4"/>
      <c r="F932" s="6"/>
      <c r="G932" s="7">
        <f t="shared" si="30"/>
        <v>0</v>
      </c>
      <c r="H932" s="8"/>
      <c r="I932" s="9">
        <f t="shared" si="31"/>
        <v>0</v>
      </c>
      <c r="J932" s="7"/>
      <c r="K932" s="5"/>
      <c r="L932" s="6"/>
    </row>
    <row r="933" spans="1:12">
      <c r="A933" s="2">
        <v>931</v>
      </c>
      <c r="B933" s="4"/>
      <c r="C933" s="5"/>
      <c r="D933" s="6"/>
      <c r="E933" s="4"/>
      <c r="F933" s="6"/>
      <c r="G933" s="7">
        <f t="shared" si="30"/>
        <v>0</v>
      </c>
      <c r="H933" s="8"/>
      <c r="I933" s="9">
        <f t="shared" si="31"/>
        <v>0</v>
      </c>
      <c r="J933" s="7"/>
      <c r="K933" s="5"/>
      <c r="L933" s="6"/>
    </row>
    <row r="934" spans="1:12">
      <c r="A934" s="2">
        <v>932</v>
      </c>
      <c r="B934" s="4"/>
      <c r="C934" s="5"/>
      <c r="D934" s="6"/>
      <c r="E934" s="4"/>
      <c r="F934" s="6"/>
      <c r="G934" s="7">
        <f t="shared" si="30"/>
        <v>0</v>
      </c>
      <c r="H934" s="8"/>
      <c r="I934" s="9">
        <f t="shared" si="31"/>
        <v>0</v>
      </c>
      <c r="J934" s="7"/>
      <c r="K934" s="5"/>
      <c r="L934" s="6"/>
    </row>
    <row r="935" spans="1:12">
      <c r="A935" s="2">
        <v>933</v>
      </c>
      <c r="B935" s="4"/>
      <c r="C935" s="5"/>
      <c r="D935" s="6"/>
      <c r="E935" s="4"/>
      <c r="F935" s="6"/>
      <c r="G935" s="7">
        <f t="shared" si="30"/>
        <v>0</v>
      </c>
      <c r="H935" s="8"/>
      <c r="I935" s="9">
        <f t="shared" si="31"/>
        <v>0</v>
      </c>
      <c r="J935" s="7"/>
      <c r="K935" s="5"/>
      <c r="L935" s="6"/>
    </row>
    <row r="936" spans="1:12">
      <c r="A936" s="2">
        <v>934</v>
      </c>
      <c r="B936" s="4"/>
      <c r="C936" s="5"/>
      <c r="D936" s="6"/>
      <c r="E936" s="4"/>
      <c r="F936" s="6"/>
      <c r="G936" s="7">
        <f t="shared" si="30"/>
        <v>0</v>
      </c>
      <c r="H936" s="8"/>
      <c r="I936" s="9">
        <f t="shared" si="31"/>
        <v>0</v>
      </c>
      <c r="J936" s="7"/>
      <c r="K936" s="5"/>
      <c r="L936" s="6"/>
    </row>
    <row r="937" spans="1:12">
      <c r="A937" s="2">
        <v>935</v>
      </c>
      <c r="B937" s="4"/>
      <c r="C937" s="5"/>
      <c r="D937" s="6"/>
      <c r="E937" s="4"/>
      <c r="F937" s="6"/>
      <c r="G937" s="7">
        <f t="shared" si="30"/>
        <v>0</v>
      </c>
      <c r="H937" s="8"/>
      <c r="I937" s="9">
        <f t="shared" si="31"/>
        <v>0</v>
      </c>
      <c r="J937" s="7"/>
      <c r="K937" s="5"/>
      <c r="L937" s="6"/>
    </row>
    <row r="938" spans="1:12">
      <c r="A938" s="2">
        <v>936</v>
      </c>
      <c r="B938" s="4"/>
      <c r="C938" s="5"/>
      <c r="D938" s="6"/>
      <c r="E938" s="4"/>
      <c r="F938" s="6"/>
      <c r="G938" s="7">
        <f t="shared" si="30"/>
        <v>0</v>
      </c>
      <c r="H938" s="8"/>
      <c r="I938" s="9">
        <f t="shared" si="31"/>
        <v>0</v>
      </c>
      <c r="J938" s="7"/>
      <c r="K938" s="5"/>
      <c r="L938" s="6"/>
    </row>
    <row r="939" spans="1:12">
      <c r="A939" s="2">
        <v>937</v>
      </c>
      <c r="B939" s="4"/>
      <c r="C939" s="5"/>
      <c r="D939" s="6"/>
      <c r="E939" s="4"/>
      <c r="F939" s="6"/>
      <c r="G939" s="7">
        <f t="shared" si="30"/>
        <v>0</v>
      </c>
      <c r="H939" s="8"/>
      <c r="I939" s="9">
        <f t="shared" si="31"/>
        <v>0</v>
      </c>
      <c r="J939" s="7"/>
      <c r="K939" s="5"/>
      <c r="L939" s="6"/>
    </row>
    <row r="940" spans="1:12">
      <c r="A940" s="2">
        <v>938</v>
      </c>
      <c r="B940" s="4"/>
      <c r="C940" s="5"/>
      <c r="D940" s="6"/>
      <c r="E940" s="4"/>
      <c r="F940" s="6"/>
      <c r="G940" s="7">
        <f t="shared" si="30"/>
        <v>0</v>
      </c>
      <c r="H940" s="8"/>
      <c r="I940" s="9">
        <f t="shared" si="31"/>
        <v>0</v>
      </c>
      <c r="J940" s="7"/>
      <c r="K940" s="5"/>
      <c r="L940" s="6"/>
    </row>
    <row r="941" spans="1:12">
      <c r="A941" s="2">
        <v>939</v>
      </c>
      <c r="B941" s="4"/>
      <c r="C941" s="5"/>
      <c r="D941" s="6"/>
      <c r="E941" s="4"/>
      <c r="F941" s="6"/>
      <c r="G941" s="7">
        <f t="shared" si="30"/>
        <v>0</v>
      </c>
      <c r="H941" s="8"/>
      <c r="I941" s="9">
        <f t="shared" si="31"/>
        <v>0</v>
      </c>
      <c r="J941" s="7"/>
      <c r="K941" s="5"/>
      <c r="L941" s="6"/>
    </row>
    <row r="942" spans="1:12">
      <c r="A942" s="2">
        <v>940</v>
      </c>
      <c r="B942" s="4"/>
      <c r="C942" s="5"/>
      <c r="D942" s="6"/>
      <c r="E942" s="4"/>
      <c r="F942" s="6"/>
      <c r="G942" s="7">
        <f t="shared" si="30"/>
        <v>0</v>
      </c>
      <c r="H942" s="8"/>
      <c r="I942" s="9">
        <f t="shared" si="31"/>
        <v>0</v>
      </c>
      <c r="J942" s="7"/>
      <c r="K942" s="5"/>
      <c r="L942" s="6"/>
    </row>
    <row r="943" spans="1:12">
      <c r="A943" s="2">
        <v>941</v>
      </c>
      <c r="B943" s="4"/>
      <c r="C943" s="5"/>
      <c r="D943" s="6"/>
      <c r="E943" s="4"/>
      <c r="F943" s="6"/>
      <c r="G943" s="7">
        <f t="shared" si="30"/>
        <v>0</v>
      </c>
      <c r="H943" s="8"/>
      <c r="I943" s="9">
        <f t="shared" si="31"/>
        <v>0</v>
      </c>
      <c r="J943" s="7"/>
      <c r="K943" s="5"/>
      <c r="L943" s="6"/>
    </row>
    <row r="944" spans="1:12">
      <c r="A944" s="2">
        <v>942</v>
      </c>
      <c r="B944" s="4"/>
      <c r="C944" s="5"/>
      <c r="D944" s="6"/>
      <c r="E944" s="4"/>
      <c r="F944" s="6"/>
      <c r="G944" s="7">
        <f t="shared" si="30"/>
        <v>0</v>
      </c>
      <c r="H944" s="8"/>
      <c r="I944" s="9">
        <f t="shared" si="31"/>
        <v>0</v>
      </c>
      <c r="J944" s="7"/>
      <c r="K944" s="5"/>
      <c r="L944" s="6"/>
    </row>
    <row r="945" spans="1:12">
      <c r="A945" s="2">
        <v>943</v>
      </c>
      <c r="B945" s="4"/>
      <c r="C945" s="5"/>
      <c r="D945" s="6"/>
      <c r="E945" s="4"/>
      <c r="F945" s="6"/>
      <c r="G945" s="7">
        <f t="shared" si="30"/>
        <v>0</v>
      </c>
      <c r="H945" s="8"/>
      <c r="I945" s="9">
        <f t="shared" si="31"/>
        <v>0</v>
      </c>
      <c r="J945" s="7"/>
      <c r="K945" s="5"/>
      <c r="L945" s="6"/>
    </row>
    <row r="946" spans="1:12">
      <c r="A946" s="2">
        <v>944</v>
      </c>
      <c r="B946" s="4"/>
      <c r="C946" s="5"/>
      <c r="D946" s="6"/>
      <c r="E946" s="4"/>
      <c r="F946" s="6"/>
      <c r="G946" s="7">
        <f t="shared" si="30"/>
        <v>0</v>
      </c>
      <c r="H946" s="8"/>
      <c r="I946" s="9">
        <f t="shared" si="31"/>
        <v>0</v>
      </c>
      <c r="J946" s="7"/>
      <c r="K946" s="5"/>
      <c r="L946" s="6"/>
    </row>
    <row r="947" spans="1:12">
      <c r="A947" s="2">
        <v>945</v>
      </c>
      <c r="B947" s="4"/>
      <c r="C947" s="5"/>
      <c r="D947" s="6"/>
      <c r="E947" s="4"/>
      <c r="F947" s="6"/>
      <c r="G947" s="7">
        <f t="shared" si="30"/>
        <v>0</v>
      </c>
      <c r="H947" s="8"/>
      <c r="I947" s="9">
        <f t="shared" si="31"/>
        <v>0</v>
      </c>
      <c r="J947" s="7"/>
      <c r="K947" s="5"/>
      <c r="L947" s="6"/>
    </row>
    <row r="948" spans="1:12">
      <c r="A948" s="2">
        <v>946</v>
      </c>
      <c r="B948" s="4"/>
      <c r="C948" s="5"/>
      <c r="D948" s="6"/>
      <c r="E948" s="4"/>
      <c r="F948" s="6"/>
      <c r="G948" s="7">
        <f t="shared" si="30"/>
        <v>0</v>
      </c>
      <c r="H948" s="8"/>
      <c r="I948" s="9">
        <f t="shared" si="31"/>
        <v>0</v>
      </c>
      <c r="J948" s="7"/>
      <c r="K948" s="5"/>
      <c r="L948" s="6"/>
    </row>
    <row r="949" spans="1:12">
      <c r="A949" s="2">
        <v>947</v>
      </c>
      <c r="B949" s="4"/>
      <c r="C949" s="5"/>
      <c r="D949" s="6"/>
      <c r="E949" s="4"/>
      <c r="F949" s="6"/>
      <c r="G949" s="7">
        <f t="shared" si="30"/>
        <v>0</v>
      </c>
      <c r="H949" s="8"/>
      <c r="I949" s="9">
        <f t="shared" si="31"/>
        <v>0</v>
      </c>
      <c r="J949" s="7"/>
      <c r="K949" s="5"/>
      <c r="L949" s="6"/>
    </row>
    <row r="950" spans="1:12">
      <c r="A950" s="2">
        <v>948</v>
      </c>
      <c r="B950" s="4"/>
      <c r="C950" s="5"/>
      <c r="D950" s="6"/>
      <c r="E950" s="4"/>
      <c r="F950" s="6"/>
      <c r="G950" s="7">
        <f t="shared" si="30"/>
        <v>0</v>
      </c>
      <c r="H950" s="8"/>
      <c r="I950" s="9">
        <f t="shared" si="31"/>
        <v>0</v>
      </c>
      <c r="J950" s="7"/>
      <c r="K950" s="5"/>
      <c r="L950" s="6"/>
    </row>
    <row r="951" spans="1:12">
      <c r="A951" s="2">
        <v>949</v>
      </c>
      <c r="B951" s="4"/>
      <c r="C951" s="5"/>
      <c r="D951" s="6"/>
      <c r="E951" s="4"/>
      <c r="F951" s="6"/>
      <c r="G951" s="7">
        <f t="shared" si="30"/>
        <v>0</v>
      </c>
      <c r="H951" s="8"/>
      <c r="I951" s="9">
        <f t="shared" si="31"/>
        <v>0</v>
      </c>
      <c r="J951" s="7"/>
      <c r="K951" s="5"/>
      <c r="L951" s="6"/>
    </row>
    <row r="952" spans="1:12">
      <c r="A952" s="2">
        <v>950</v>
      </c>
      <c r="B952" s="4"/>
      <c r="C952" s="5"/>
      <c r="D952" s="6"/>
      <c r="E952" s="4"/>
      <c r="F952" s="6"/>
      <c r="G952" s="7">
        <f t="shared" si="30"/>
        <v>0</v>
      </c>
      <c r="H952" s="8"/>
      <c r="I952" s="9">
        <f t="shared" si="31"/>
        <v>0</v>
      </c>
      <c r="J952" s="7"/>
      <c r="K952" s="5"/>
      <c r="L952" s="6"/>
    </row>
    <row r="953" spans="1:12">
      <c r="A953" s="2">
        <v>951</v>
      </c>
      <c r="B953" s="4"/>
      <c r="C953" s="5"/>
      <c r="D953" s="6"/>
      <c r="E953" s="4"/>
      <c r="F953" s="6"/>
      <c r="G953" s="7">
        <f t="shared" si="30"/>
        <v>0</v>
      </c>
      <c r="H953" s="8"/>
      <c r="I953" s="9">
        <f t="shared" si="31"/>
        <v>0</v>
      </c>
      <c r="J953" s="7"/>
      <c r="K953" s="5"/>
      <c r="L953" s="6"/>
    </row>
    <row r="954" spans="1:12">
      <c r="A954" s="2">
        <v>952</v>
      </c>
      <c r="B954" s="4"/>
      <c r="C954" s="5"/>
      <c r="D954" s="6"/>
      <c r="E954" s="4"/>
      <c r="F954" s="6"/>
      <c r="G954" s="7">
        <f t="shared" si="30"/>
        <v>0</v>
      </c>
      <c r="H954" s="8"/>
      <c r="I954" s="9">
        <f t="shared" si="31"/>
        <v>0</v>
      </c>
      <c r="J954" s="7"/>
      <c r="K954" s="5"/>
      <c r="L954" s="6"/>
    </row>
    <row r="955" spans="1:12">
      <c r="A955" s="2">
        <v>953</v>
      </c>
      <c r="B955" s="4"/>
      <c r="C955" s="5"/>
      <c r="D955" s="6"/>
      <c r="E955" s="4"/>
      <c r="F955" s="6"/>
      <c r="G955" s="7">
        <f t="shared" si="30"/>
        <v>0</v>
      </c>
      <c r="H955" s="8"/>
      <c r="I955" s="9">
        <f t="shared" si="31"/>
        <v>0</v>
      </c>
      <c r="J955" s="7"/>
      <c r="K955" s="5"/>
      <c r="L955" s="6"/>
    </row>
    <row r="956" spans="1:12">
      <c r="A956" s="2">
        <v>954</v>
      </c>
      <c r="B956" s="4"/>
      <c r="C956" s="5"/>
      <c r="D956" s="6"/>
      <c r="E956" s="4"/>
      <c r="F956" s="6"/>
      <c r="G956" s="7">
        <f t="shared" si="30"/>
        <v>0</v>
      </c>
      <c r="H956" s="8"/>
      <c r="I956" s="9">
        <f t="shared" si="31"/>
        <v>0</v>
      </c>
      <c r="J956" s="7"/>
      <c r="K956" s="5"/>
      <c r="L956" s="6"/>
    </row>
    <row r="957" spans="1:12">
      <c r="A957" s="2">
        <v>955</v>
      </c>
      <c r="B957" s="4"/>
      <c r="C957" s="5"/>
      <c r="D957" s="6"/>
      <c r="E957" s="4"/>
      <c r="F957" s="6"/>
      <c r="G957" s="7">
        <f t="shared" si="30"/>
        <v>0</v>
      </c>
      <c r="H957" s="8"/>
      <c r="I957" s="9">
        <f t="shared" si="31"/>
        <v>0</v>
      </c>
      <c r="J957" s="7"/>
      <c r="K957" s="5"/>
      <c r="L957" s="6"/>
    </row>
    <row r="958" spans="1:12">
      <c r="A958" s="2">
        <v>956</v>
      </c>
      <c r="B958" s="4"/>
      <c r="C958" s="5"/>
      <c r="D958" s="6"/>
      <c r="E958" s="4"/>
      <c r="F958" s="6"/>
      <c r="G958" s="7">
        <f t="shared" si="30"/>
        <v>0</v>
      </c>
      <c r="H958" s="8"/>
      <c r="I958" s="9">
        <f t="shared" si="31"/>
        <v>0</v>
      </c>
      <c r="J958" s="7"/>
      <c r="K958" s="5"/>
      <c r="L958" s="6"/>
    </row>
    <row r="959" spans="1:12">
      <c r="A959" s="2">
        <v>957</v>
      </c>
      <c r="B959" s="4"/>
      <c r="C959" s="5"/>
      <c r="D959" s="6"/>
      <c r="E959" s="4"/>
      <c r="F959" s="6"/>
      <c r="G959" s="7">
        <f t="shared" si="30"/>
        <v>0</v>
      </c>
      <c r="H959" s="8"/>
      <c r="I959" s="9">
        <f t="shared" si="31"/>
        <v>0</v>
      </c>
      <c r="J959" s="7"/>
      <c r="K959" s="5"/>
      <c r="L959" s="6"/>
    </row>
    <row r="960" spans="1:12">
      <c r="A960" s="2">
        <v>958</v>
      </c>
      <c r="B960" s="4"/>
      <c r="C960" s="5"/>
      <c r="D960" s="6"/>
      <c r="E960" s="4"/>
      <c r="F960" s="6"/>
      <c r="G960" s="7">
        <f t="shared" si="30"/>
        <v>0</v>
      </c>
      <c r="H960" s="8"/>
      <c r="I960" s="9">
        <f t="shared" si="31"/>
        <v>0</v>
      </c>
      <c r="J960" s="7"/>
      <c r="K960" s="5"/>
      <c r="L960" s="6"/>
    </row>
    <row r="961" spans="1:12">
      <c r="A961" s="2">
        <v>959</v>
      </c>
      <c r="B961" s="4"/>
      <c r="C961" s="5"/>
      <c r="D961" s="6"/>
      <c r="E961" s="4"/>
      <c r="F961" s="6"/>
      <c r="G961" s="7">
        <f t="shared" si="30"/>
        <v>0</v>
      </c>
      <c r="H961" s="8"/>
      <c r="I961" s="9">
        <f t="shared" si="31"/>
        <v>0</v>
      </c>
      <c r="J961" s="7"/>
      <c r="K961" s="5"/>
      <c r="L961" s="6"/>
    </row>
    <row r="962" spans="1:12">
      <c r="A962" s="2">
        <v>960</v>
      </c>
      <c r="B962" s="4"/>
      <c r="C962" s="5"/>
      <c r="D962" s="6"/>
      <c r="E962" s="4"/>
      <c r="F962" s="6"/>
      <c r="G962" s="7">
        <f t="shared" si="30"/>
        <v>0</v>
      </c>
      <c r="H962" s="8"/>
      <c r="I962" s="9">
        <f t="shared" si="31"/>
        <v>0</v>
      </c>
      <c r="J962" s="7"/>
      <c r="K962" s="5"/>
      <c r="L962" s="6"/>
    </row>
    <row r="963" spans="1:12">
      <c r="A963" s="2">
        <v>961</v>
      </c>
      <c r="B963" s="4"/>
      <c r="C963" s="5"/>
      <c r="D963" s="6"/>
      <c r="E963" s="4"/>
      <c r="F963" s="6"/>
      <c r="G963" s="7">
        <f t="shared" si="30"/>
        <v>0</v>
      </c>
      <c r="H963" s="8"/>
      <c r="I963" s="9">
        <f t="shared" si="31"/>
        <v>0</v>
      </c>
      <c r="J963" s="7"/>
      <c r="K963" s="5"/>
      <c r="L963" s="6"/>
    </row>
    <row r="964" spans="1:12">
      <c r="A964" s="2">
        <v>962</v>
      </c>
      <c r="B964" s="4"/>
      <c r="C964" s="5"/>
      <c r="D964" s="6"/>
      <c r="E964" s="4"/>
      <c r="F964" s="6"/>
      <c r="G964" s="7">
        <f t="shared" si="30"/>
        <v>0</v>
      </c>
      <c r="H964" s="8"/>
      <c r="I964" s="9">
        <f t="shared" si="31"/>
        <v>0</v>
      </c>
      <c r="J964" s="7"/>
      <c r="K964" s="5"/>
      <c r="L964" s="6"/>
    </row>
    <row r="965" spans="1:12">
      <c r="A965" s="2">
        <v>963</v>
      </c>
      <c r="B965" s="4"/>
      <c r="C965" s="5"/>
      <c r="D965" s="6"/>
      <c r="E965" s="4"/>
      <c r="F965" s="6"/>
      <c r="G965" s="7">
        <f t="shared" si="30"/>
        <v>0</v>
      </c>
      <c r="H965" s="8"/>
      <c r="I965" s="9">
        <f t="shared" si="31"/>
        <v>0</v>
      </c>
      <c r="J965" s="7"/>
      <c r="K965" s="5"/>
      <c r="L965" s="6"/>
    </row>
    <row r="966" spans="1:12">
      <c r="A966" s="2">
        <v>964</v>
      </c>
      <c r="B966" s="4"/>
      <c r="C966" s="5"/>
      <c r="D966" s="6"/>
      <c r="E966" s="4"/>
      <c r="F966" s="6"/>
      <c r="G966" s="7">
        <f t="shared" si="30"/>
        <v>0</v>
      </c>
      <c r="H966" s="8"/>
      <c r="I966" s="9">
        <f t="shared" si="31"/>
        <v>0</v>
      </c>
      <c r="J966" s="7"/>
      <c r="K966" s="5"/>
      <c r="L966" s="6"/>
    </row>
    <row r="967" spans="1:12">
      <c r="A967" s="2">
        <v>965</v>
      </c>
      <c r="B967" s="4"/>
      <c r="C967" s="5"/>
      <c r="D967" s="6"/>
      <c r="E967" s="4"/>
      <c r="F967" s="6"/>
      <c r="G967" s="7">
        <f t="shared" si="30"/>
        <v>0</v>
      </c>
      <c r="H967" s="8"/>
      <c r="I967" s="9">
        <f t="shared" si="31"/>
        <v>0</v>
      </c>
      <c r="J967" s="7"/>
      <c r="K967" s="5"/>
      <c r="L967" s="6"/>
    </row>
    <row r="968" spans="1:12">
      <c r="A968" s="2">
        <v>966</v>
      </c>
      <c r="B968" s="4"/>
      <c r="C968" s="5"/>
      <c r="D968" s="6"/>
      <c r="E968" s="4"/>
      <c r="F968" s="6"/>
      <c r="G968" s="7">
        <f t="shared" ref="G968:G1031" si="32">J968/(1+H968)</f>
        <v>0</v>
      </c>
      <c r="H968" s="8"/>
      <c r="I968" s="9">
        <f t="shared" ref="I968:I1031" si="33">G968*H968</f>
        <v>0</v>
      </c>
      <c r="J968" s="7"/>
      <c r="K968" s="5"/>
      <c r="L968" s="6"/>
    </row>
    <row r="969" spans="1:12">
      <c r="A969" s="2">
        <v>967</v>
      </c>
      <c r="B969" s="4"/>
      <c r="C969" s="5"/>
      <c r="D969" s="6"/>
      <c r="E969" s="4"/>
      <c r="F969" s="6"/>
      <c r="G969" s="7">
        <f t="shared" si="32"/>
        <v>0</v>
      </c>
      <c r="H969" s="8"/>
      <c r="I969" s="9">
        <f t="shared" si="33"/>
        <v>0</v>
      </c>
      <c r="J969" s="7"/>
      <c r="K969" s="5"/>
      <c r="L969" s="6"/>
    </row>
    <row r="970" spans="1:12">
      <c r="A970" s="2">
        <v>968</v>
      </c>
      <c r="B970" s="4"/>
      <c r="C970" s="5"/>
      <c r="D970" s="6"/>
      <c r="E970" s="4"/>
      <c r="F970" s="6"/>
      <c r="G970" s="7">
        <f t="shared" si="32"/>
        <v>0</v>
      </c>
      <c r="H970" s="8"/>
      <c r="I970" s="9">
        <f t="shared" si="33"/>
        <v>0</v>
      </c>
      <c r="J970" s="7"/>
      <c r="K970" s="5"/>
      <c r="L970" s="6"/>
    </row>
    <row r="971" spans="1:12">
      <c r="A971" s="2">
        <v>969</v>
      </c>
      <c r="B971" s="4"/>
      <c r="C971" s="5"/>
      <c r="D971" s="6"/>
      <c r="E971" s="4"/>
      <c r="F971" s="6"/>
      <c r="G971" s="7">
        <f t="shared" si="32"/>
        <v>0</v>
      </c>
      <c r="H971" s="8"/>
      <c r="I971" s="9">
        <f t="shared" si="33"/>
        <v>0</v>
      </c>
      <c r="J971" s="7"/>
      <c r="K971" s="5"/>
      <c r="L971" s="6"/>
    </row>
    <row r="972" spans="1:12">
      <c r="A972" s="2">
        <v>970</v>
      </c>
      <c r="B972" s="4"/>
      <c r="C972" s="5"/>
      <c r="D972" s="6"/>
      <c r="E972" s="4"/>
      <c r="F972" s="6"/>
      <c r="G972" s="7">
        <f t="shared" si="32"/>
        <v>0</v>
      </c>
      <c r="H972" s="8"/>
      <c r="I972" s="9">
        <f t="shared" si="33"/>
        <v>0</v>
      </c>
      <c r="J972" s="7"/>
      <c r="K972" s="5"/>
      <c r="L972" s="6"/>
    </row>
    <row r="973" spans="1:12">
      <c r="A973" s="2">
        <v>971</v>
      </c>
      <c r="B973" s="4"/>
      <c r="C973" s="5"/>
      <c r="D973" s="6"/>
      <c r="E973" s="4"/>
      <c r="F973" s="6"/>
      <c r="G973" s="7">
        <f t="shared" si="32"/>
        <v>0</v>
      </c>
      <c r="H973" s="8"/>
      <c r="I973" s="9">
        <f t="shared" si="33"/>
        <v>0</v>
      </c>
      <c r="J973" s="7"/>
      <c r="K973" s="5"/>
      <c r="L973" s="6"/>
    </row>
    <row r="974" spans="1:12">
      <c r="A974" s="2">
        <v>972</v>
      </c>
      <c r="B974" s="4"/>
      <c r="C974" s="5"/>
      <c r="D974" s="6"/>
      <c r="E974" s="4"/>
      <c r="F974" s="6"/>
      <c r="G974" s="7">
        <f t="shared" si="32"/>
        <v>0</v>
      </c>
      <c r="H974" s="8"/>
      <c r="I974" s="9">
        <f t="shared" si="33"/>
        <v>0</v>
      </c>
      <c r="J974" s="7"/>
      <c r="K974" s="5"/>
      <c r="L974" s="6"/>
    </row>
    <row r="975" spans="1:12">
      <c r="A975" s="2">
        <v>973</v>
      </c>
      <c r="B975" s="4"/>
      <c r="C975" s="5"/>
      <c r="D975" s="6"/>
      <c r="E975" s="4"/>
      <c r="F975" s="6"/>
      <c r="G975" s="7">
        <f t="shared" si="32"/>
        <v>0</v>
      </c>
      <c r="H975" s="8"/>
      <c r="I975" s="9">
        <f t="shared" si="33"/>
        <v>0</v>
      </c>
      <c r="J975" s="7"/>
      <c r="K975" s="5"/>
      <c r="L975" s="6"/>
    </row>
    <row r="976" spans="1:12">
      <c r="A976" s="2">
        <v>974</v>
      </c>
      <c r="B976" s="4"/>
      <c r="C976" s="5"/>
      <c r="D976" s="6"/>
      <c r="E976" s="4"/>
      <c r="F976" s="6"/>
      <c r="G976" s="7">
        <f t="shared" si="32"/>
        <v>0</v>
      </c>
      <c r="H976" s="8"/>
      <c r="I976" s="9">
        <f t="shared" si="33"/>
        <v>0</v>
      </c>
      <c r="J976" s="7"/>
      <c r="K976" s="5"/>
      <c r="L976" s="6"/>
    </row>
    <row r="977" spans="1:12">
      <c r="A977" s="2">
        <v>975</v>
      </c>
      <c r="B977" s="4"/>
      <c r="C977" s="5"/>
      <c r="D977" s="6"/>
      <c r="E977" s="4"/>
      <c r="F977" s="6"/>
      <c r="G977" s="7">
        <f t="shared" si="32"/>
        <v>0</v>
      </c>
      <c r="H977" s="8"/>
      <c r="I977" s="9">
        <f t="shared" si="33"/>
        <v>0</v>
      </c>
      <c r="J977" s="7"/>
      <c r="K977" s="5"/>
      <c r="L977" s="6"/>
    </row>
    <row r="978" spans="1:12">
      <c r="A978" s="2">
        <v>976</v>
      </c>
      <c r="B978" s="4"/>
      <c r="C978" s="5"/>
      <c r="D978" s="6"/>
      <c r="E978" s="4"/>
      <c r="F978" s="6"/>
      <c r="G978" s="7">
        <f t="shared" si="32"/>
        <v>0</v>
      </c>
      <c r="H978" s="8"/>
      <c r="I978" s="9">
        <f t="shared" si="33"/>
        <v>0</v>
      </c>
      <c r="J978" s="7"/>
      <c r="K978" s="5"/>
      <c r="L978" s="6"/>
    </row>
    <row r="979" spans="1:12">
      <c r="A979" s="2">
        <v>977</v>
      </c>
      <c r="B979" s="4"/>
      <c r="C979" s="5"/>
      <c r="D979" s="6"/>
      <c r="E979" s="4"/>
      <c r="F979" s="6"/>
      <c r="G979" s="7">
        <f t="shared" si="32"/>
        <v>0</v>
      </c>
      <c r="H979" s="8"/>
      <c r="I979" s="9">
        <f t="shared" si="33"/>
        <v>0</v>
      </c>
      <c r="J979" s="7"/>
      <c r="K979" s="5"/>
      <c r="L979" s="6"/>
    </row>
    <row r="980" spans="1:12">
      <c r="A980" s="2">
        <v>978</v>
      </c>
      <c r="B980" s="4"/>
      <c r="C980" s="5"/>
      <c r="D980" s="6"/>
      <c r="E980" s="4"/>
      <c r="F980" s="6"/>
      <c r="G980" s="7">
        <f t="shared" si="32"/>
        <v>0</v>
      </c>
      <c r="H980" s="8"/>
      <c r="I980" s="9">
        <f t="shared" si="33"/>
        <v>0</v>
      </c>
      <c r="J980" s="7"/>
      <c r="K980" s="5"/>
      <c r="L980" s="6"/>
    </row>
    <row r="981" spans="1:12">
      <c r="A981" s="2">
        <v>979</v>
      </c>
      <c r="B981" s="4"/>
      <c r="C981" s="5"/>
      <c r="D981" s="6"/>
      <c r="E981" s="4"/>
      <c r="F981" s="6"/>
      <c r="G981" s="7">
        <f t="shared" si="32"/>
        <v>0</v>
      </c>
      <c r="H981" s="8"/>
      <c r="I981" s="9">
        <f t="shared" si="33"/>
        <v>0</v>
      </c>
      <c r="J981" s="7"/>
      <c r="K981" s="5"/>
      <c r="L981" s="6"/>
    </row>
    <row r="982" spans="1:12">
      <c r="A982" s="2">
        <v>980</v>
      </c>
      <c r="B982" s="4"/>
      <c r="C982" s="5"/>
      <c r="D982" s="6"/>
      <c r="E982" s="4"/>
      <c r="F982" s="6"/>
      <c r="G982" s="7">
        <f t="shared" si="32"/>
        <v>0</v>
      </c>
      <c r="H982" s="8"/>
      <c r="I982" s="9">
        <f t="shared" si="33"/>
        <v>0</v>
      </c>
      <c r="J982" s="7"/>
      <c r="K982" s="5"/>
      <c r="L982" s="6"/>
    </row>
    <row r="983" spans="1:12">
      <c r="A983" s="2">
        <v>981</v>
      </c>
      <c r="B983" s="4"/>
      <c r="C983" s="5"/>
      <c r="D983" s="6"/>
      <c r="E983" s="4"/>
      <c r="F983" s="6"/>
      <c r="G983" s="7">
        <f t="shared" si="32"/>
        <v>0</v>
      </c>
      <c r="H983" s="8"/>
      <c r="I983" s="9">
        <f t="shared" si="33"/>
        <v>0</v>
      </c>
      <c r="J983" s="7"/>
      <c r="K983" s="5"/>
      <c r="L983" s="6"/>
    </row>
    <row r="984" spans="1:12">
      <c r="A984" s="2">
        <v>982</v>
      </c>
      <c r="B984" s="4"/>
      <c r="C984" s="5"/>
      <c r="D984" s="6"/>
      <c r="E984" s="4"/>
      <c r="F984" s="6"/>
      <c r="G984" s="7">
        <f t="shared" si="32"/>
        <v>0</v>
      </c>
      <c r="H984" s="8"/>
      <c r="I984" s="9">
        <f t="shared" si="33"/>
        <v>0</v>
      </c>
      <c r="J984" s="7"/>
      <c r="K984" s="5"/>
      <c r="L984" s="6"/>
    </row>
    <row r="985" spans="1:12">
      <c r="A985" s="2">
        <v>983</v>
      </c>
      <c r="B985" s="4"/>
      <c r="C985" s="5"/>
      <c r="D985" s="6"/>
      <c r="E985" s="4"/>
      <c r="F985" s="6"/>
      <c r="G985" s="7">
        <f t="shared" si="32"/>
        <v>0</v>
      </c>
      <c r="H985" s="8"/>
      <c r="I985" s="9">
        <f t="shared" si="33"/>
        <v>0</v>
      </c>
      <c r="J985" s="7"/>
      <c r="K985" s="5"/>
      <c r="L985" s="6"/>
    </row>
    <row r="986" spans="1:12">
      <c r="A986" s="2">
        <v>984</v>
      </c>
      <c r="B986" s="4"/>
      <c r="C986" s="5"/>
      <c r="D986" s="6"/>
      <c r="E986" s="4"/>
      <c r="F986" s="6"/>
      <c r="G986" s="7">
        <f t="shared" si="32"/>
        <v>0</v>
      </c>
      <c r="H986" s="8"/>
      <c r="I986" s="9">
        <f t="shared" si="33"/>
        <v>0</v>
      </c>
      <c r="J986" s="7"/>
      <c r="K986" s="5"/>
      <c r="L986" s="6"/>
    </row>
    <row r="987" spans="1:12">
      <c r="A987" s="2">
        <v>985</v>
      </c>
      <c r="B987" s="4"/>
      <c r="C987" s="5"/>
      <c r="D987" s="6"/>
      <c r="E987" s="4"/>
      <c r="F987" s="6"/>
      <c r="G987" s="7">
        <f t="shared" si="32"/>
        <v>0</v>
      </c>
      <c r="H987" s="8"/>
      <c r="I987" s="9">
        <f t="shared" si="33"/>
        <v>0</v>
      </c>
      <c r="J987" s="7"/>
      <c r="K987" s="5"/>
      <c r="L987" s="6"/>
    </row>
    <row r="988" spans="1:12">
      <c r="A988" s="2">
        <v>986</v>
      </c>
      <c r="B988" s="4"/>
      <c r="C988" s="5"/>
      <c r="D988" s="6"/>
      <c r="E988" s="4"/>
      <c r="F988" s="6"/>
      <c r="G988" s="7">
        <f t="shared" si="32"/>
        <v>0</v>
      </c>
      <c r="H988" s="8"/>
      <c r="I988" s="9">
        <f t="shared" si="33"/>
        <v>0</v>
      </c>
      <c r="J988" s="7"/>
      <c r="K988" s="5"/>
      <c r="L988" s="6"/>
    </row>
    <row r="989" spans="1:12">
      <c r="A989" s="2">
        <v>987</v>
      </c>
      <c r="B989" s="4"/>
      <c r="C989" s="5"/>
      <c r="D989" s="6"/>
      <c r="E989" s="4"/>
      <c r="F989" s="6"/>
      <c r="G989" s="7">
        <f t="shared" si="32"/>
        <v>0</v>
      </c>
      <c r="H989" s="8"/>
      <c r="I989" s="9">
        <f t="shared" si="33"/>
        <v>0</v>
      </c>
      <c r="J989" s="7"/>
      <c r="K989" s="5"/>
      <c r="L989" s="6"/>
    </row>
    <row r="990" spans="1:12">
      <c r="A990" s="2">
        <v>988</v>
      </c>
      <c r="B990" s="4"/>
      <c r="C990" s="5"/>
      <c r="D990" s="6"/>
      <c r="E990" s="4"/>
      <c r="F990" s="6"/>
      <c r="G990" s="7">
        <f t="shared" si="32"/>
        <v>0</v>
      </c>
      <c r="H990" s="8"/>
      <c r="I990" s="9">
        <f t="shared" si="33"/>
        <v>0</v>
      </c>
      <c r="J990" s="7"/>
      <c r="K990" s="5"/>
      <c r="L990" s="6"/>
    </row>
    <row r="991" spans="1:12">
      <c r="A991" s="2">
        <v>989</v>
      </c>
      <c r="B991" s="4"/>
      <c r="C991" s="5"/>
      <c r="D991" s="6"/>
      <c r="E991" s="4"/>
      <c r="F991" s="6"/>
      <c r="G991" s="7">
        <f t="shared" si="32"/>
        <v>0</v>
      </c>
      <c r="H991" s="8"/>
      <c r="I991" s="9">
        <f t="shared" si="33"/>
        <v>0</v>
      </c>
      <c r="J991" s="7"/>
      <c r="K991" s="5"/>
      <c r="L991" s="6"/>
    </row>
    <row r="992" spans="1:12">
      <c r="A992" s="2">
        <v>990</v>
      </c>
      <c r="B992" s="4"/>
      <c r="C992" s="5"/>
      <c r="D992" s="6"/>
      <c r="E992" s="4"/>
      <c r="F992" s="6"/>
      <c r="G992" s="7">
        <f t="shared" si="32"/>
        <v>0</v>
      </c>
      <c r="H992" s="8"/>
      <c r="I992" s="9">
        <f t="shared" si="33"/>
        <v>0</v>
      </c>
      <c r="J992" s="7"/>
      <c r="K992" s="5"/>
      <c r="L992" s="6"/>
    </row>
    <row r="993" spans="1:12">
      <c r="A993" s="2">
        <v>991</v>
      </c>
      <c r="B993" s="4"/>
      <c r="C993" s="5"/>
      <c r="D993" s="6"/>
      <c r="E993" s="4"/>
      <c r="F993" s="6"/>
      <c r="G993" s="7">
        <f t="shared" si="32"/>
        <v>0</v>
      </c>
      <c r="H993" s="8"/>
      <c r="I993" s="9">
        <f t="shared" si="33"/>
        <v>0</v>
      </c>
      <c r="J993" s="7"/>
      <c r="K993" s="5"/>
      <c r="L993" s="6"/>
    </row>
    <row r="994" spans="1:12">
      <c r="A994" s="2">
        <v>992</v>
      </c>
      <c r="B994" s="4"/>
      <c r="C994" s="5"/>
      <c r="D994" s="6"/>
      <c r="E994" s="4"/>
      <c r="F994" s="6"/>
      <c r="G994" s="7">
        <f t="shared" si="32"/>
        <v>0</v>
      </c>
      <c r="H994" s="8"/>
      <c r="I994" s="9">
        <f t="shared" si="33"/>
        <v>0</v>
      </c>
      <c r="J994" s="7"/>
      <c r="K994" s="5"/>
      <c r="L994" s="6"/>
    </row>
    <row r="995" spans="1:12">
      <c r="A995" s="2">
        <v>993</v>
      </c>
      <c r="B995" s="4"/>
      <c r="C995" s="5"/>
      <c r="D995" s="6"/>
      <c r="E995" s="4"/>
      <c r="F995" s="6"/>
      <c r="G995" s="7">
        <f t="shared" si="32"/>
        <v>0</v>
      </c>
      <c r="H995" s="8"/>
      <c r="I995" s="9">
        <f t="shared" si="33"/>
        <v>0</v>
      </c>
      <c r="J995" s="7"/>
      <c r="K995" s="5"/>
      <c r="L995" s="6"/>
    </row>
    <row r="996" spans="1:12">
      <c r="A996" s="2">
        <v>994</v>
      </c>
      <c r="B996" s="4"/>
      <c r="C996" s="5"/>
      <c r="D996" s="6"/>
      <c r="E996" s="4"/>
      <c r="F996" s="6"/>
      <c r="G996" s="7">
        <f t="shared" si="32"/>
        <v>0</v>
      </c>
      <c r="H996" s="8"/>
      <c r="I996" s="9">
        <f t="shared" si="33"/>
        <v>0</v>
      </c>
      <c r="J996" s="7"/>
      <c r="K996" s="5"/>
      <c r="L996" s="6"/>
    </row>
    <row r="997" spans="1:12">
      <c r="A997" s="2">
        <v>995</v>
      </c>
      <c r="B997" s="4"/>
      <c r="C997" s="5"/>
      <c r="D997" s="6"/>
      <c r="E997" s="4"/>
      <c r="F997" s="6"/>
      <c r="G997" s="7">
        <f t="shared" si="32"/>
        <v>0</v>
      </c>
      <c r="H997" s="8"/>
      <c r="I997" s="9">
        <f t="shared" si="33"/>
        <v>0</v>
      </c>
      <c r="J997" s="7"/>
      <c r="K997" s="5"/>
      <c r="L997" s="6"/>
    </row>
    <row r="998" spans="1:12">
      <c r="A998" s="2">
        <v>996</v>
      </c>
      <c r="B998" s="4"/>
      <c r="C998" s="5"/>
      <c r="D998" s="6"/>
      <c r="E998" s="4"/>
      <c r="F998" s="6"/>
      <c r="G998" s="7">
        <f t="shared" si="32"/>
        <v>0</v>
      </c>
      <c r="H998" s="8"/>
      <c r="I998" s="9">
        <f t="shared" si="33"/>
        <v>0</v>
      </c>
      <c r="J998" s="7"/>
      <c r="K998" s="5"/>
      <c r="L998" s="6"/>
    </row>
    <row r="999" spans="1:12">
      <c r="A999" s="2">
        <v>997</v>
      </c>
      <c r="B999" s="4"/>
      <c r="C999" s="5"/>
      <c r="D999" s="6"/>
      <c r="E999" s="4"/>
      <c r="F999" s="6"/>
      <c r="G999" s="7">
        <f t="shared" si="32"/>
        <v>0</v>
      </c>
      <c r="H999" s="8"/>
      <c r="I999" s="9">
        <f t="shared" si="33"/>
        <v>0</v>
      </c>
      <c r="J999" s="7"/>
      <c r="K999" s="5"/>
      <c r="L999" s="6"/>
    </row>
    <row r="1000" spans="1:12">
      <c r="A1000" s="2">
        <v>998</v>
      </c>
      <c r="B1000" s="4"/>
      <c r="C1000" s="5"/>
      <c r="D1000" s="6"/>
      <c r="E1000" s="4"/>
      <c r="F1000" s="6"/>
      <c r="G1000" s="7">
        <f t="shared" si="32"/>
        <v>0</v>
      </c>
      <c r="H1000" s="8"/>
      <c r="I1000" s="9">
        <f t="shared" si="33"/>
        <v>0</v>
      </c>
      <c r="J1000" s="7"/>
      <c r="K1000" s="5"/>
      <c r="L1000" s="6"/>
    </row>
    <row r="1001" spans="1:12">
      <c r="A1001" s="2">
        <v>999</v>
      </c>
      <c r="B1001" s="4"/>
      <c r="C1001" s="5"/>
      <c r="D1001" s="6"/>
      <c r="E1001" s="4"/>
      <c r="F1001" s="6"/>
      <c r="G1001" s="7">
        <f t="shared" si="32"/>
        <v>0</v>
      </c>
      <c r="H1001" s="8"/>
      <c r="I1001" s="9">
        <f t="shared" si="33"/>
        <v>0</v>
      </c>
      <c r="J1001" s="7"/>
      <c r="K1001" s="5"/>
      <c r="L1001" s="6"/>
    </row>
    <row r="1002" spans="1:12">
      <c r="A1002" s="2">
        <v>1000</v>
      </c>
      <c r="B1002" s="4"/>
      <c r="C1002" s="5"/>
      <c r="D1002" s="6"/>
      <c r="E1002" s="4"/>
      <c r="F1002" s="6"/>
      <c r="G1002" s="7">
        <f t="shared" si="32"/>
        <v>0</v>
      </c>
      <c r="H1002" s="8"/>
      <c r="I1002" s="9">
        <f t="shared" si="33"/>
        <v>0</v>
      </c>
      <c r="J1002" s="7"/>
      <c r="K1002" s="5"/>
      <c r="L1002" s="6"/>
    </row>
    <row r="1003" spans="1:12">
      <c r="A1003" s="2">
        <v>1001</v>
      </c>
      <c r="B1003" s="4"/>
      <c r="C1003" s="5"/>
      <c r="D1003" s="6"/>
      <c r="E1003" s="4"/>
      <c r="F1003" s="6"/>
      <c r="G1003" s="7">
        <f t="shared" si="32"/>
        <v>0</v>
      </c>
      <c r="H1003" s="8"/>
      <c r="I1003" s="9">
        <f t="shared" si="33"/>
        <v>0</v>
      </c>
      <c r="J1003" s="7"/>
      <c r="K1003" s="5"/>
      <c r="L1003" s="6"/>
    </row>
    <row r="1004" spans="1:12">
      <c r="A1004" s="2">
        <v>1002</v>
      </c>
      <c r="B1004" s="4"/>
      <c r="C1004" s="5"/>
      <c r="D1004" s="6"/>
      <c r="E1004" s="4"/>
      <c r="F1004" s="6"/>
      <c r="G1004" s="7">
        <f t="shared" si="32"/>
        <v>0</v>
      </c>
      <c r="H1004" s="8"/>
      <c r="I1004" s="9">
        <f t="shared" si="33"/>
        <v>0</v>
      </c>
      <c r="J1004" s="7"/>
      <c r="K1004" s="5"/>
      <c r="L1004" s="6"/>
    </row>
    <row r="1005" spans="1:12">
      <c r="A1005" s="2">
        <v>1003</v>
      </c>
      <c r="B1005" s="4"/>
      <c r="C1005" s="5"/>
      <c r="D1005" s="6"/>
      <c r="E1005" s="4"/>
      <c r="F1005" s="6"/>
      <c r="G1005" s="7">
        <f t="shared" si="32"/>
        <v>0</v>
      </c>
      <c r="H1005" s="8"/>
      <c r="I1005" s="9">
        <f t="shared" si="33"/>
        <v>0</v>
      </c>
      <c r="J1005" s="7"/>
      <c r="K1005" s="5"/>
      <c r="L1005" s="6"/>
    </row>
    <row r="1006" spans="1:12">
      <c r="A1006" s="2">
        <v>1004</v>
      </c>
      <c r="B1006" s="4"/>
      <c r="C1006" s="5"/>
      <c r="D1006" s="6"/>
      <c r="E1006" s="4"/>
      <c r="F1006" s="6"/>
      <c r="G1006" s="7">
        <f t="shared" si="32"/>
        <v>0</v>
      </c>
      <c r="H1006" s="8"/>
      <c r="I1006" s="9">
        <f t="shared" si="33"/>
        <v>0</v>
      </c>
      <c r="J1006" s="7"/>
      <c r="K1006" s="5"/>
      <c r="L1006" s="6"/>
    </row>
    <row r="1007" spans="1:12">
      <c r="A1007" s="2">
        <v>1005</v>
      </c>
      <c r="B1007" s="4"/>
      <c r="C1007" s="5"/>
      <c r="D1007" s="6"/>
      <c r="E1007" s="4"/>
      <c r="F1007" s="6"/>
      <c r="G1007" s="7">
        <f t="shared" si="32"/>
        <v>0</v>
      </c>
      <c r="H1007" s="8"/>
      <c r="I1007" s="9">
        <f t="shared" si="33"/>
        <v>0</v>
      </c>
      <c r="J1007" s="7"/>
      <c r="K1007" s="5"/>
      <c r="L1007" s="6"/>
    </row>
    <row r="1008" spans="1:12">
      <c r="A1008" s="2">
        <v>1006</v>
      </c>
      <c r="B1008" s="4"/>
      <c r="C1008" s="5"/>
      <c r="D1008" s="6"/>
      <c r="E1008" s="4"/>
      <c r="F1008" s="6"/>
      <c r="G1008" s="7">
        <f t="shared" si="32"/>
        <v>0</v>
      </c>
      <c r="H1008" s="8"/>
      <c r="I1008" s="9">
        <f t="shared" si="33"/>
        <v>0</v>
      </c>
      <c r="J1008" s="7"/>
      <c r="K1008" s="5"/>
      <c r="L1008" s="6"/>
    </row>
    <row r="1009" spans="1:12">
      <c r="A1009" s="2">
        <v>1007</v>
      </c>
      <c r="B1009" s="4"/>
      <c r="C1009" s="5"/>
      <c r="D1009" s="6"/>
      <c r="E1009" s="4"/>
      <c r="F1009" s="6"/>
      <c r="G1009" s="7">
        <f t="shared" si="32"/>
        <v>0</v>
      </c>
      <c r="H1009" s="8"/>
      <c r="I1009" s="9">
        <f t="shared" si="33"/>
        <v>0</v>
      </c>
      <c r="J1009" s="7"/>
      <c r="K1009" s="5"/>
      <c r="L1009" s="6"/>
    </row>
    <row r="1010" spans="1:12">
      <c r="A1010" s="2">
        <v>1008</v>
      </c>
      <c r="B1010" s="4"/>
      <c r="C1010" s="5"/>
      <c r="D1010" s="6"/>
      <c r="E1010" s="4"/>
      <c r="F1010" s="6"/>
      <c r="G1010" s="7">
        <f t="shared" si="32"/>
        <v>0</v>
      </c>
      <c r="H1010" s="8"/>
      <c r="I1010" s="9">
        <f t="shared" si="33"/>
        <v>0</v>
      </c>
      <c r="J1010" s="7"/>
      <c r="K1010" s="5"/>
      <c r="L1010" s="6"/>
    </row>
    <row r="1011" spans="1:12">
      <c r="A1011" s="2">
        <v>1009</v>
      </c>
      <c r="B1011" s="4"/>
      <c r="C1011" s="5"/>
      <c r="D1011" s="6"/>
      <c r="E1011" s="4"/>
      <c r="F1011" s="6"/>
      <c r="G1011" s="7">
        <f t="shared" si="32"/>
        <v>0</v>
      </c>
      <c r="H1011" s="8"/>
      <c r="I1011" s="9">
        <f t="shared" si="33"/>
        <v>0</v>
      </c>
      <c r="J1011" s="7"/>
      <c r="K1011" s="5"/>
      <c r="L1011" s="6"/>
    </row>
    <row r="1012" spans="1:12">
      <c r="A1012" s="2">
        <v>1010</v>
      </c>
      <c r="B1012" s="4"/>
      <c r="C1012" s="5"/>
      <c r="D1012" s="6"/>
      <c r="E1012" s="4"/>
      <c r="F1012" s="6"/>
      <c r="G1012" s="7">
        <f t="shared" si="32"/>
        <v>0</v>
      </c>
      <c r="H1012" s="8"/>
      <c r="I1012" s="9">
        <f t="shared" si="33"/>
        <v>0</v>
      </c>
      <c r="J1012" s="7"/>
      <c r="K1012" s="5"/>
      <c r="L1012" s="6"/>
    </row>
    <row r="1013" spans="1:12">
      <c r="A1013" s="2">
        <v>1011</v>
      </c>
      <c r="B1013" s="4"/>
      <c r="C1013" s="5"/>
      <c r="D1013" s="6"/>
      <c r="E1013" s="4"/>
      <c r="F1013" s="6"/>
      <c r="G1013" s="7">
        <f t="shared" si="32"/>
        <v>0</v>
      </c>
      <c r="H1013" s="8"/>
      <c r="I1013" s="9">
        <f t="shared" si="33"/>
        <v>0</v>
      </c>
      <c r="J1013" s="7"/>
      <c r="K1013" s="5"/>
      <c r="L1013" s="6"/>
    </row>
    <row r="1014" spans="1:12">
      <c r="A1014" s="2">
        <v>1012</v>
      </c>
      <c r="B1014" s="4"/>
      <c r="C1014" s="5"/>
      <c r="D1014" s="6"/>
      <c r="E1014" s="4"/>
      <c r="F1014" s="6"/>
      <c r="G1014" s="7">
        <f t="shared" si="32"/>
        <v>0</v>
      </c>
      <c r="H1014" s="8"/>
      <c r="I1014" s="9">
        <f t="shared" si="33"/>
        <v>0</v>
      </c>
      <c r="J1014" s="7"/>
      <c r="K1014" s="5"/>
      <c r="L1014" s="6"/>
    </row>
    <row r="1015" spans="1:12">
      <c r="A1015" s="2">
        <v>1013</v>
      </c>
      <c r="B1015" s="4"/>
      <c r="C1015" s="5"/>
      <c r="D1015" s="6"/>
      <c r="E1015" s="4"/>
      <c r="F1015" s="6"/>
      <c r="G1015" s="7">
        <f t="shared" si="32"/>
        <v>0</v>
      </c>
      <c r="H1015" s="8"/>
      <c r="I1015" s="9">
        <f t="shared" si="33"/>
        <v>0</v>
      </c>
      <c r="J1015" s="7"/>
      <c r="K1015" s="5"/>
      <c r="L1015" s="6"/>
    </row>
    <row r="1016" spans="1:12">
      <c r="A1016" s="2">
        <v>1014</v>
      </c>
      <c r="B1016" s="4"/>
      <c r="C1016" s="5"/>
      <c r="D1016" s="6"/>
      <c r="E1016" s="4"/>
      <c r="F1016" s="6"/>
      <c r="G1016" s="7">
        <f t="shared" si="32"/>
        <v>0</v>
      </c>
      <c r="H1016" s="8"/>
      <c r="I1016" s="9">
        <f t="shared" si="33"/>
        <v>0</v>
      </c>
      <c r="J1016" s="7"/>
      <c r="K1016" s="5"/>
      <c r="L1016" s="6"/>
    </row>
    <row r="1017" spans="1:12">
      <c r="A1017" s="2">
        <v>1015</v>
      </c>
      <c r="B1017" s="4"/>
      <c r="C1017" s="5"/>
      <c r="D1017" s="6"/>
      <c r="E1017" s="4"/>
      <c r="F1017" s="6"/>
      <c r="G1017" s="7">
        <f t="shared" si="32"/>
        <v>0</v>
      </c>
      <c r="H1017" s="8"/>
      <c r="I1017" s="9">
        <f t="shared" si="33"/>
        <v>0</v>
      </c>
      <c r="J1017" s="7"/>
      <c r="K1017" s="5"/>
      <c r="L1017" s="6"/>
    </row>
    <row r="1018" spans="1:12">
      <c r="A1018" s="2">
        <v>1016</v>
      </c>
      <c r="B1018" s="4"/>
      <c r="C1018" s="5"/>
      <c r="D1018" s="6"/>
      <c r="E1018" s="4"/>
      <c r="F1018" s="6"/>
      <c r="G1018" s="7">
        <f t="shared" si="32"/>
        <v>0</v>
      </c>
      <c r="H1018" s="8"/>
      <c r="I1018" s="9">
        <f t="shared" si="33"/>
        <v>0</v>
      </c>
      <c r="J1018" s="7"/>
      <c r="K1018" s="5"/>
      <c r="L1018" s="6"/>
    </row>
    <row r="1019" spans="1:12">
      <c r="A1019" s="2">
        <v>1017</v>
      </c>
      <c r="B1019" s="4"/>
      <c r="C1019" s="5"/>
      <c r="D1019" s="6"/>
      <c r="E1019" s="4"/>
      <c r="F1019" s="6"/>
      <c r="G1019" s="7">
        <f t="shared" si="32"/>
        <v>0</v>
      </c>
      <c r="H1019" s="8"/>
      <c r="I1019" s="9">
        <f t="shared" si="33"/>
        <v>0</v>
      </c>
      <c r="J1019" s="7"/>
      <c r="K1019" s="5"/>
      <c r="L1019" s="6"/>
    </row>
    <row r="1020" spans="1:12">
      <c r="A1020" s="2">
        <v>1018</v>
      </c>
      <c r="B1020" s="4"/>
      <c r="C1020" s="5"/>
      <c r="D1020" s="6"/>
      <c r="E1020" s="4"/>
      <c r="F1020" s="6"/>
      <c r="G1020" s="7">
        <f t="shared" si="32"/>
        <v>0</v>
      </c>
      <c r="H1020" s="8"/>
      <c r="I1020" s="9">
        <f t="shared" si="33"/>
        <v>0</v>
      </c>
      <c r="J1020" s="7"/>
      <c r="K1020" s="5"/>
      <c r="L1020" s="6"/>
    </row>
    <row r="1021" spans="1:12">
      <c r="A1021" s="2">
        <v>1019</v>
      </c>
      <c r="B1021" s="4"/>
      <c r="C1021" s="5"/>
      <c r="D1021" s="6"/>
      <c r="E1021" s="4"/>
      <c r="F1021" s="6"/>
      <c r="G1021" s="7">
        <f t="shared" si="32"/>
        <v>0</v>
      </c>
      <c r="H1021" s="8"/>
      <c r="I1021" s="9">
        <f t="shared" si="33"/>
        <v>0</v>
      </c>
      <c r="J1021" s="7"/>
      <c r="K1021" s="5"/>
      <c r="L1021" s="6"/>
    </row>
    <row r="1022" spans="1:12">
      <c r="A1022" s="2">
        <v>1020</v>
      </c>
      <c r="B1022" s="4"/>
      <c r="C1022" s="5"/>
      <c r="D1022" s="6"/>
      <c r="E1022" s="4"/>
      <c r="F1022" s="6"/>
      <c r="G1022" s="7">
        <f t="shared" si="32"/>
        <v>0</v>
      </c>
      <c r="H1022" s="8"/>
      <c r="I1022" s="9">
        <f t="shared" si="33"/>
        <v>0</v>
      </c>
      <c r="J1022" s="7"/>
      <c r="K1022" s="5"/>
      <c r="L1022" s="6"/>
    </row>
    <row r="1023" spans="1:12">
      <c r="A1023" s="2">
        <v>1021</v>
      </c>
      <c r="B1023" s="4"/>
      <c r="C1023" s="5"/>
      <c r="D1023" s="6"/>
      <c r="E1023" s="4"/>
      <c r="F1023" s="6"/>
      <c r="G1023" s="7">
        <f t="shared" si="32"/>
        <v>0</v>
      </c>
      <c r="H1023" s="8"/>
      <c r="I1023" s="9">
        <f t="shared" si="33"/>
        <v>0</v>
      </c>
      <c r="J1023" s="7"/>
      <c r="K1023" s="5"/>
      <c r="L1023" s="6"/>
    </row>
    <row r="1024" spans="1:12">
      <c r="A1024" s="2">
        <v>1022</v>
      </c>
      <c r="B1024" s="4"/>
      <c r="C1024" s="5"/>
      <c r="D1024" s="6"/>
      <c r="E1024" s="4"/>
      <c r="F1024" s="6"/>
      <c r="G1024" s="7">
        <f t="shared" si="32"/>
        <v>0</v>
      </c>
      <c r="H1024" s="8"/>
      <c r="I1024" s="9">
        <f t="shared" si="33"/>
        <v>0</v>
      </c>
      <c r="J1024" s="7"/>
      <c r="K1024" s="5"/>
      <c r="L1024" s="6"/>
    </row>
    <row r="1025" spans="1:12">
      <c r="A1025" s="2">
        <v>1023</v>
      </c>
      <c r="B1025" s="4"/>
      <c r="C1025" s="5"/>
      <c r="D1025" s="6"/>
      <c r="E1025" s="4"/>
      <c r="F1025" s="6"/>
      <c r="G1025" s="7">
        <f t="shared" si="32"/>
        <v>0</v>
      </c>
      <c r="H1025" s="8"/>
      <c r="I1025" s="9">
        <f t="shared" si="33"/>
        <v>0</v>
      </c>
      <c r="J1025" s="7"/>
      <c r="K1025" s="5"/>
      <c r="L1025" s="6"/>
    </row>
    <row r="1026" spans="1:12">
      <c r="A1026" s="2">
        <v>1024</v>
      </c>
      <c r="B1026" s="4"/>
      <c r="C1026" s="5"/>
      <c r="D1026" s="6"/>
      <c r="E1026" s="4"/>
      <c r="F1026" s="6"/>
      <c r="G1026" s="7">
        <f t="shared" si="32"/>
        <v>0</v>
      </c>
      <c r="H1026" s="8"/>
      <c r="I1026" s="9">
        <f t="shared" si="33"/>
        <v>0</v>
      </c>
      <c r="J1026" s="7"/>
      <c r="K1026" s="5"/>
      <c r="L1026" s="6"/>
    </row>
    <row r="1027" spans="1:12">
      <c r="A1027" s="2">
        <v>1025</v>
      </c>
      <c r="B1027" s="4"/>
      <c r="C1027" s="5"/>
      <c r="D1027" s="6"/>
      <c r="E1027" s="4"/>
      <c r="F1027" s="6"/>
      <c r="G1027" s="7">
        <f t="shared" si="32"/>
        <v>0</v>
      </c>
      <c r="H1027" s="8"/>
      <c r="I1027" s="9">
        <f t="shared" si="33"/>
        <v>0</v>
      </c>
      <c r="J1027" s="7"/>
      <c r="K1027" s="5"/>
      <c r="L1027" s="6"/>
    </row>
    <row r="1028" spans="1:12">
      <c r="A1028" s="2">
        <v>1026</v>
      </c>
      <c r="B1028" s="4"/>
      <c r="C1028" s="5"/>
      <c r="D1028" s="6"/>
      <c r="E1028" s="4"/>
      <c r="F1028" s="6"/>
      <c r="G1028" s="7">
        <f t="shared" si="32"/>
        <v>0</v>
      </c>
      <c r="H1028" s="8"/>
      <c r="I1028" s="9">
        <f t="shared" si="33"/>
        <v>0</v>
      </c>
      <c r="J1028" s="7"/>
      <c r="K1028" s="5"/>
      <c r="L1028" s="6"/>
    </row>
    <row r="1029" spans="1:12">
      <c r="A1029" s="2">
        <v>1027</v>
      </c>
      <c r="B1029" s="4"/>
      <c r="C1029" s="5"/>
      <c r="D1029" s="6"/>
      <c r="E1029" s="4"/>
      <c r="F1029" s="6"/>
      <c r="G1029" s="7">
        <f t="shared" si="32"/>
        <v>0</v>
      </c>
      <c r="H1029" s="8"/>
      <c r="I1029" s="9">
        <f t="shared" si="33"/>
        <v>0</v>
      </c>
      <c r="J1029" s="7"/>
      <c r="K1029" s="5"/>
      <c r="L1029" s="6"/>
    </row>
    <row r="1030" spans="1:12">
      <c r="A1030" s="2">
        <v>1028</v>
      </c>
      <c r="B1030" s="4"/>
      <c r="C1030" s="5"/>
      <c r="D1030" s="6"/>
      <c r="E1030" s="4"/>
      <c r="F1030" s="6"/>
      <c r="G1030" s="7">
        <f t="shared" si="32"/>
        <v>0</v>
      </c>
      <c r="H1030" s="8"/>
      <c r="I1030" s="9">
        <f t="shared" si="33"/>
        <v>0</v>
      </c>
      <c r="J1030" s="7"/>
      <c r="K1030" s="5"/>
      <c r="L1030" s="6"/>
    </row>
    <row r="1031" spans="1:12">
      <c r="A1031" s="2">
        <v>1029</v>
      </c>
      <c r="B1031" s="4"/>
      <c r="C1031" s="5"/>
      <c r="D1031" s="6"/>
      <c r="E1031" s="4"/>
      <c r="F1031" s="6"/>
      <c r="G1031" s="7">
        <f t="shared" si="32"/>
        <v>0</v>
      </c>
      <c r="H1031" s="8"/>
      <c r="I1031" s="9">
        <f t="shared" si="33"/>
        <v>0</v>
      </c>
      <c r="J1031" s="7"/>
      <c r="K1031" s="5"/>
      <c r="L1031" s="6"/>
    </row>
    <row r="1032" spans="1:12">
      <c r="A1032" s="2">
        <v>1030</v>
      </c>
      <c r="B1032" s="4"/>
      <c r="C1032" s="5"/>
      <c r="D1032" s="6"/>
      <c r="E1032" s="4"/>
      <c r="F1032" s="6"/>
      <c r="G1032" s="7">
        <f t="shared" ref="G1032:G1095" si="34">J1032/(1+H1032)</f>
        <v>0</v>
      </c>
      <c r="H1032" s="8"/>
      <c r="I1032" s="9">
        <f t="shared" ref="I1032:I1095" si="35">G1032*H1032</f>
        <v>0</v>
      </c>
      <c r="J1032" s="7"/>
      <c r="K1032" s="5"/>
      <c r="L1032" s="6"/>
    </row>
    <row r="1033" spans="1:12">
      <c r="A1033" s="2">
        <v>1031</v>
      </c>
      <c r="B1033" s="4"/>
      <c r="C1033" s="5"/>
      <c r="D1033" s="6"/>
      <c r="E1033" s="4"/>
      <c r="F1033" s="6"/>
      <c r="G1033" s="7">
        <f t="shared" si="34"/>
        <v>0</v>
      </c>
      <c r="H1033" s="8"/>
      <c r="I1033" s="9">
        <f t="shared" si="35"/>
        <v>0</v>
      </c>
      <c r="J1033" s="7"/>
      <c r="K1033" s="5"/>
      <c r="L1033" s="6"/>
    </row>
    <row r="1034" spans="1:12">
      <c r="A1034" s="2">
        <v>1032</v>
      </c>
      <c r="B1034" s="4"/>
      <c r="C1034" s="5"/>
      <c r="D1034" s="6"/>
      <c r="E1034" s="4"/>
      <c r="F1034" s="6"/>
      <c r="G1034" s="7">
        <f t="shared" si="34"/>
        <v>0</v>
      </c>
      <c r="H1034" s="8"/>
      <c r="I1034" s="9">
        <f t="shared" si="35"/>
        <v>0</v>
      </c>
      <c r="J1034" s="7"/>
      <c r="K1034" s="5"/>
      <c r="L1034" s="6"/>
    </row>
    <row r="1035" spans="1:12">
      <c r="A1035" s="2">
        <v>1033</v>
      </c>
      <c r="B1035" s="4"/>
      <c r="C1035" s="5"/>
      <c r="D1035" s="6"/>
      <c r="E1035" s="4"/>
      <c r="F1035" s="6"/>
      <c r="G1035" s="7">
        <f t="shared" si="34"/>
        <v>0</v>
      </c>
      <c r="H1035" s="8"/>
      <c r="I1035" s="9">
        <f t="shared" si="35"/>
        <v>0</v>
      </c>
      <c r="J1035" s="7"/>
      <c r="K1035" s="5"/>
      <c r="L1035" s="6"/>
    </row>
    <row r="1036" spans="1:12">
      <c r="A1036" s="2">
        <v>1034</v>
      </c>
      <c r="B1036" s="4"/>
      <c r="C1036" s="5"/>
      <c r="D1036" s="6"/>
      <c r="E1036" s="4"/>
      <c r="F1036" s="6"/>
      <c r="G1036" s="7">
        <f t="shared" si="34"/>
        <v>0</v>
      </c>
      <c r="H1036" s="8"/>
      <c r="I1036" s="9">
        <f t="shared" si="35"/>
        <v>0</v>
      </c>
      <c r="J1036" s="7"/>
      <c r="K1036" s="5"/>
      <c r="L1036" s="6"/>
    </row>
    <row r="1037" spans="1:12">
      <c r="A1037" s="2">
        <v>1035</v>
      </c>
      <c r="B1037" s="4"/>
      <c r="C1037" s="5"/>
      <c r="D1037" s="6"/>
      <c r="E1037" s="4"/>
      <c r="F1037" s="6"/>
      <c r="G1037" s="7">
        <f t="shared" si="34"/>
        <v>0</v>
      </c>
      <c r="H1037" s="8"/>
      <c r="I1037" s="9">
        <f t="shared" si="35"/>
        <v>0</v>
      </c>
      <c r="J1037" s="7"/>
      <c r="K1037" s="5"/>
      <c r="L1037" s="6"/>
    </row>
    <row r="1038" spans="1:12">
      <c r="A1038" s="2">
        <v>1036</v>
      </c>
      <c r="B1038" s="4"/>
      <c r="C1038" s="5"/>
      <c r="D1038" s="6"/>
      <c r="E1038" s="4"/>
      <c r="F1038" s="6"/>
      <c r="G1038" s="7">
        <f t="shared" si="34"/>
        <v>0</v>
      </c>
      <c r="H1038" s="8"/>
      <c r="I1038" s="9">
        <f t="shared" si="35"/>
        <v>0</v>
      </c>
      <c r="J1038" s="7"/>
      <c r="K1038" s="5"/>
      <c r="L1038" s="6"/>
    </row>
    <row r="1039" spans="1:12">
      <c r="A1039" s="2">
        <v>1037</v>
      </c>
      <c r="B1039" s="4"/>
      <c r="C1039" s="5"/>
      <c r="D1039" s="6"/>
      <c r="E1039" s="4"/>
      <c r="F1039" s="6"/>
      <c r="G1039" s="7">
        <f t="shared" si="34"/>
        <v>0</v>
      </c>
      <c r="H1039" s="8"/>
      <c r="I1039" s="9">
        <f t="shared" si="35"/>
        <v>0</v>
      </c>
      <c r="J1039" s="7"/>
      <c r="K1039" s="5"/>
      <c r="L1039" s="6"/>
    </row>
    <row r="1040" spans="1:12">
      <c r="A1040" s="2">
        <v>1038</v>
      </c>
      <c r="B1040" s="4"/>
      <c r="C1040" s="5"/>
      <c r="D1040" s="6"/>
      <c r="E1040" s="4"/>
      <c r="F1040" s="6"/>
      <c r="G1040" s="7">
        <f t="shared" si="34"/>
        <v>0</v>
      </c>
      <c r="H1040" s="8"/>
      <c r="I1040" s="9">
        <f t="shared" si="35"/>
        <v>0</v>
      </c>
      <c r="J1040" s="7"/>
      <c r="K1040" s="5"/>
      <c r="L1040" s="6"/>
    </row>
    <row r="1041" spans="1:12">
      <c r="A1041" s="2">
        <v>1039</v>
      </c>
      <c r="B1041" s="4"/>
      <c r="C1041" s="5"/>
      <c r="D1041" s="6"/>
      <c r="E1041" s="4"/>
      <c r="F1041" s="6"/>
      <c r="G1041" s="7">
        <f t="shared" si="34"/>
        <v>0</v>
      </c>
      <c r="H1041" s="8"/>
      <c r="I1041" s="9">
        <f t="shared" si="35"/>
        <v>0</v>
      </c>
      <c r="J1041" s="7"/>
      <c r="K1041" s="5"/>
      <c r="L1041" s="6"/>
    </row>
    <row r="1042" spans="1:12">
      <c r="A1042" s="2">
        <v>1040</v>
      </c>
      <c r="B1042" s="4"/>
      <c r="C1042" s="5"/>
      <c r="D1042" s="6"/>
      <c r="E1042" s="4"/>
      <c r="F1042" s="6"/>
      <c r="G1042" s="7">
        <f t="shared" si="34"/>
        <v>0</v>
      </c>
      <c r="H1042" s="8"/>
      <c r="I1042" s="9">
        <f t="shared" si="35"/>
        <v>0</v>
      </c>
      <c r="J1042" s="7"/>
      <c r="K1042" s="5"/>
      <c r="L1042" s="6"/>
    </row>
    <row r="1043" spans="1:12">
      <c r="A1043" s="2">
        <v>1041</v>
      </c>
      <c r="B1043" s="4"/>
      <c r="C1043" s="5"/>
      <c r="D1043" s="6"/>
      <c r="E1043" s="4"/>
      <c r="F1043" s="6"/>
      <c r="G1043" s="7">
        <f t="shared" si="34"/>
        <v>0</v>
      </c>
      <c r="H1043" s="8"/>
      <c r="I1043" s="9">
        <f t="shared" si="35"/>
        <v>0</v>
      </c>
      <c r="J1043" s="7"/>
      <c r="K1043" s="5"/>
      <c r="L1043" s="6"/>
    </row>
    <row r="1044" spans="1:12">
      <c r="A1044" s="2">
        <v>1042</v>
      </c>
      <c r="B1044" s="4"/>
      <c r="C1044" s="5"/>
      <c r="D1044" s="6"/>
      <c r="E1044" s="4"/>
      <c r="F1044" s="6"/>
      <c r="G1044" s="7">
        <f t="shared" si="34"/>
        <v>0</v>
      </c>
      <c r="H1044" s="8"/>
      <c r="I1044" s="9">
        <f t="shared" si="35"/>
        <v>0</v>
      </c>
      <c r="J1044" s="7"/>
      <c r="K1044" s="5"/>
      <c r="L1044" s="6"/>
    </row>
    <row r="1045" spans="1:12">
      <c r="A1045" s="2">
        <v>1043</v>
      </c>
      <c r="B1045" s="4"/>
      <c r="C1045" s="5"/>
      <c r="D1045" s="6"/>
      <c r="E1045" s="4"/>
      <c r="F1045" s="6"/>
      <c r="G1045" s="7">
        <f t="shared" si="34"/>
        <v>0</v>
      </c>
      <c r="H1045" s="8"/>
      <c r="I1045" s="9">
        <f t="shared" si="35"/>
        <v>0</v>
      </c>
      <c r="J1045" s="7"/>
      <c r="K1045" s="5"/>
      <c r="L1045" s="6"/>
    </row>
    <row r="1046" spans="1:12">
      <c r="A1046" s="2">
        <v>1044</v>
      </c>
      <c r="B1046" s="4"/>
      <c r="C1046" s="5"/>
      <c r="D1046" s="6"/>
      <c r="E1046" s="4"/>
      <c r="F1046" s="6"/>
      <c r="G1046" s="7">
        <f t="shared" si="34"/>
        <v>0</v>
      </c>
      <c r="H1046" s="8"/>
      <c r="I1046" s="9">
        <f t="shared" si="35"/>
        <v>0</v>
      </c>
      <c r="J1046" s="7"/>
      <c r="K1046" s="5"/>
      <c r="L1046" s="6"/>
    </row>
    <row r="1047" spans="1:12">
      <c r="A1047" s="2">
        <v>1045</v>
      </c>
      <c r="B1047" s="4"/>
      <c r="C1047" s="5"/>
      <c r="D1047" s="6"/>
      <c r="E1047" s="4"/>
      <c r="F1047" s="6"/>
      <c r="G1047" s="7">
        <f t="shared" si="34"/>
        <v>0</v>
      </c>
      <c r="H1047" s="8"/>
      <c r="I1047" s="9">
        <f t="shared" si="35"/>
        <v>0</v>
      </c>
      <c r="J1047" s="7"/>
      <c r="K1047" s="5"/>
      <c r="L1047" s="6"/>
    </row>
    <row r="1048" spans="1:12">
      <c r="A1048" s="2">
        <v>1046</v>
      </c>
      <c r="B1048" s="4"/>
      <c r="C1048" s="5"/>
      <c r="D1048" s="6"/>
      <c r="E1048" s="4"/>
      <c r="F1048" s="6"/>
      <c r="G1048" s="7">
        <f t="shared" si="34"/>
        <v>0</v>
      </c>
      <c r="H1048" s="8"/>
      <c r="I1048" s="9">
        <f t="shared" si="35"/>
        <v>0</v>
      </c>
      <c r="J1048" s="7"/>
      <c r="K1048" s="5"/>
      <c r="L1048" s="6"/>
    </row>
    <row r="1049" spans="1:12">
      <c r="A1049" s="2">
        <v>1047</v>
      </c>
      <c r="B1049" s="4"/>
      <c r="C1049" s="5"/>
      <c r="D1049" s="6"/>
      <c r="E1049" s="4"/>
      <c r="F1049" s="6"/>
      <c r="G1049" s="7">
        <f t="shared" si="34"/>
        <v>0</v>
      </c>
      <c r="H1049" s="8"/>
      <c r="I1049" s="9">
        <f t="shared" si="35"/>
        <v>0</v>
      </c>
      <c r="J1049" s="7"/>
      <c r="K1049" s="5"/>
      <c r="L1049" s="6"/>
    </row>
    <row r="1050" spans="1:12">
      <c r="A1050" s="2">
        <v>1048</v>
      </c>
      <c r="B1050" s="4"/>
      <c r="C1050" s="5"/>
      <c r="D1050" s="6"/>
      <c r="E1050" s="4"/>
      <c r="F1050" s="6"/>
      <c r="G1050" s="7">
        <f t="shared" si="34"/>
        <v>0</v>
      </c>
      <c r="H1050" s="8"/>
      <c r="I1050" s="9">
        <f t="shared" si="35"/>
        <v>0</v>
      </c>
      <c r="J1050" s="7"/>
      <c r="K1050" s="5"/>
      <c r="L1050" s="6"/>
    </row>
    <row r="1051" spans="1:12">
      <c r="A1051" s="2">
        <v>1049</v>
      </c>
      <c r="B1051" s="4"/>
      <c r="C1051" s="5"/>
      <c r="D1051" s="6"/>
      <c r="E1051" s="4"/>
      <c r="F1051" s="6"/>
      <c r="G1051" s="7">
        <f t="shared" si="34"/>
        <v>0</v>
      </c>
      <c r="H1051" s="8"/>
      <c r="I1051" s="9">
        <f t="shared" si="35"/>
        <v>0</v>
      </c>
      <c r="J1051" s="7"/>
      <c r="K1051" s="5"/>
      <c r="L1051" s="6"/>
    </row>
    <row r="1052" spans="1:12">
      <c r="A1052" s="2">
        <v>1050</v>
      </c>
      <c r="B1052" s="4"/>
      <c r="C1052" s="5"/>
      <c r="D1052" s="6"/>
      <c r="E1052" s="4"/>
      <c r="F1052" s="6"/>
      <c r="G1052" s="7">
        <f t="shared" si="34"/>
        <v>0</v>
      </c>
      <c r="H1052" s="8"/>
      <c r="I1052" s="9">
        <f t="shared" si="35"/>
        <v>0</v>
      </c>
      <c r="J1052" s="7"/>
      <c r="K1052" s="5"/>
      <c r="L1052" s="6"/>
    </row>
    <row r="1053" spans="1:12">
      <c r="A1053" s="2">
        <v>1051</v>
      </c>
      <c r="B1053" s="4"/>
      <c r="C1053" s="5"/>
      <c r="D1053" s="6"/>
      <c r="E1053" s="4"/>
      <c r="F1053" s="6"/>
      <c r="G1053" s="7">
        <f t="shared" si="34"/>
        <v>0</v>
      </c>
      <c r="H1053" s="8"/>
      <c r="I1053" s="9">
        <f t="shared" si="35"/>
        <v>0</v>
      </c>
      <c r="J1053" s="7"/>
      <c r="K1053" s="5"/>
      <c r="L1053" s="6"/>
    </row>
    <row r="1054" spans="1:12">
      <c r="A1054" s="2">
        <v>1052</v>
      </c>
      <c r="B1054" s="4"/>
      <c r="C1054" s="5"/>
      <c r="D1054" s="6"/>
      <c r="E1054" s="4"/>
      <c r="F1054" s="6"/>
      <c r="G1054" s="7">
        <f t="shared" si="34"/>
        <v>0</v>
      </c>
      <c r="H1054" s="8"/>
      <c r="I1054" s="9">
        <f t="shared" si="35"/>
        <v>0</v>
      </c>
      <c r="J1054" s="7"/>
      <c r="K1054" s="5"/>
      <c r="L1054" s="6"/>
    </row>
    <row r="1055" spans="1:12">
      <c r="A1055" s="2">
        <v>1053</v>
      </c>
      <c r="B1055" s="4"/>
      <c r="C1055" s="5"/>
      <c r="D1055" s="6"/>
      <c r="E1055" s="4"/>
      <c r="F1055" s="6"/>
      <c r="G1055" s="7">
        <f t="shared" si="34"/>
        <v>0</v>
      </c>
      <c r="H1055" s="8"/>
      <c r="I1055" s="9">
        <f t="shared" si="35"/>
        <v>0</v>
      </c>
      <c r="J1055" s="7"/>
      <c r="K1055" s="5"/>
      <c r="L1055" s="6"/>
    </row>
    <row r="1056" spans="1:12">
      <c r="A1056" s="2">
        <v>1054</v>
      </c>
      <c r="B1056" s="4"/>
      <c r="C1056" s="5"/>
      <c r="D1056" s="6"/>
      <c r="E1056" s="4"/>
      <c r="F1056" s="6"/>
      <c r="G1056" s="7">
        <f t="shared" si="34"/>
        <v>0</v>
      </c>
      <c r="H1056" s="8"/>
      <c r="I1056" s="9">
        <f t="shared" si="35"/>
        <v>0</v>
      </c>
      <c r="J1056" s="7"/>
      <c r="K1056" s="5"/>
      <c r="L1056" s="6"/>
    </row>
    <row r="1057" spans="1:12">
      <c r="A1057" s="2">
        <v>1055</v>
      </c>
      <c r="B1057" s="4"/>
      <c r="C1057" s="5"/>
      <c r="D1057" s="6"/>
      <c r="E1057" s="4"/>
      <c r="F1057" s="6"/>
      <c r="G1057" s="7">
        <f t="shared" si="34"/>
        <v>0</v>
      </c>
      <c r="H1057" s="8"/>
      <c r="I1057" s="9">
        <f t="shared" si="35"/>
        <v>0</v>
      </c>
      <c r="J1057" s="7"/>
      <c r="K1057" s="5"/>
      <c r="L1057" s="6"/>
    </row>
    <row r="1058" spans="1:12">
      <c r="A1058" s="2">
        <v>1056</v>
      </c>
      <c r="B1058" s="4"/>
      <c r="C1058" s="5"/>
      <c r="D1058" s="6"/>
      <c r="E1058" s="4"/>
      <c r="F1058" s="6"/>
      <c r="G1058" s="7">
        <f t="shared" si="34"/>
        <v>0</v>
      </c>
      <c r="H1058" s="8"/>
      <c r="I1058" s="9">
        <f t="shared" si="35"/>
        <v>0</v>
      </c>
      <c r="J1058" s="7"/>
      <c r="K1058" s="5"/>
      <c r="L1058" s="6"/>
    </row>
    <row r="1059" spans="1:12">
      <c r="A1059" s="2">
        <v>1057</v>
      </c>
      <c r="B1059" s="4"/>
      <c r="C1059" s="5"/>
      <c r="D1059" s="6"/>
      <c r="E1059" s="4"/>
      <c r="F1059" s="6"/>
      <c r="G1059" s="7">
        <f t="shared" si="34"/>
        <v>0</v>
      </c>
      <c r="H1059" s="8"/>
      <c r="I1059" s="9">
        <f t="shared" si="35"/>
        <v>0</v>
      </c>
      <c r="J1059" s="7"/>
      <c r="K1059" s="5"/>
      <c r="L1059" s="6"/>
    </row>
    <row r="1060" spans="1:12">
      <c r="A1060" s="2">
        <v>1058</v>
      </c>
      <c r="B1060" s="4"/>
      <c r="C1060" s="5"/>
      <c r="D1060" s="6"/>
      <c r="E1060" s="4"/>
      <c r="F1060" s="6"/>
      <c r="G1060" s="7">
        <f t="shared" si="34"/>
        <v>0</v>
      </c>
      <c r="H1060" s="8"/>
      <c r="I1060" s="9">
        <f t="shared" si="35"/>
        <v>0</v>
      </c>
      <c r="J1060" s="7"/>
      <c r="K1060" s="5"/>
      <c r="L1060" s="6"/>
    </row>
    <row r="1061" spans="1:12">
      <c r="A1061" s="2">
        <v>1059</v>
      </c>
      <c r="B1061" s="4"/>
      <c r="C1061" s="5"/>
      <c r="D1061" s="6"/>
      <c r="E1061" s="4"/>
      <c r="F1061" s="6"/>
      <c r="G1061" s="7">
        <f t="shared" si="34"/>
        <v>0</v>
      </c>
      <c r="H1061" s="8"/>
      <c r="I1061" s="9">
        <f t="shared" si="35"/>
        <v>0</v>
      </c>
      <c r="J1061" s="7"/>
      <c r="K1061" s="5"/>
      <c r="L1061" s="6"/>
    </row>
    <row r="1062" spans="1:12">
      <c r="A1062" s="2">
        <v>1060</v>
      </c>
      <c r="B1062" s="4"/>
      <c r="C1062" s="5"/>
      <c r="D1062" s="6"/>
      <c r="E1062" s="4"/>
      <c r="F1062" s="6"/>
      <c r="G1062" s="7">
        <f t="shared" si="34"/>
        <v>0</v>
      </c>
      <c r="H1062" s="8"/>
      <c r="I1062" s="9">
        <f t="shared" si="35"/>
        <v>0</v>
      </c>
      <c r="J1062" s="7"/>
      <c r="K1062" s="5"/>
      <c r="L1062" s="6"/>
    </row>
    <row r="1063" spans="1:12">
      <c r="A1063" s="2">
        <v>1061</v>
      </c>
      <c r="B1063" s="4"/>
      <c r="C1063" s="5"/>
      <c r="D1063" s="6"/>
      <c r="E1063" s="4"/>
      <c r="F1063" s="6"/>
      <c r="G1063" s="7">
        <f t="shared" si="34"/>
        <v>0</v>
      </c>
      <c r="H1063" s="8"/>
      <c r="I1063" s="9">
        <f t="shared" si="35"/>
        <v>0</v>
      </c>
      <c r="J1063" s="7"/>
      <c r="K1063" s="5"/>
      <c r="L1063" s="6"/>
    </row>
    <row r="1064" spans="1:12">
      <c r="A1064" s="2">
        <v>1062</v>
      </c>
      <c r="B1064" s="4"/>
      <c r="C1064" s="5"/>
      <c r="D1064" s="6"/>
      <c r="E1064" s="4"/>
      <c r="F1064" s="6"/>
      <c r="G1064" s="7">
        <f t="shared" si="34"/>
        <v>0</v>
      </c>
      <c r="H1064" s="8"/>
      <c r="I1064" s="9">
        <f t="shared" si="35"/>
        <v>0</v>
      </c>
      <c r="J1064" s="7"/>
      <c r="K1064" s="5"/>
      <c r="L1064" s="6"/>
    </row>
    <row r="1065" spans="1:12">
      <c r="A1065" s="2">
        <v>1063</v>
      </c>
      <c r="B1065" s="4"/>
      <c r="C1065" s="5"/>
      <c r="D1065" s="6"/>
      <c r="E1065" s="4"/>
      <c r="F1065" s="6"/>
      <c r="G1065" s="7">
        <f t="shared" si="34"/>
        <v>0</v>
      </c>
      <c r="H1065" s="8"/>
      <c r="I1065" s="9">
        <f t="shared" si="35"/>
        <v>0</v>
      </c>
      <c r="J1065" s="7"/>
      <c r="K1065" s="5"/>
      <c r="L1065" s="6"/>
    </row>
    <row r="1066" spans="1:12">
      <c r="A1066" s="2">
        <v>1064</v>
      </c>
      <c r="B1066" s="4"/>
      <c r="C1066" s="5"/>
      <c r="D1066" s="6"/>
      <c r="E1066" s="4"/>
      <c r="F1066" s="6"/>
      <c r="G1066" s="7">
        <f t="shared" si="34"/>
        <v>0</v>
      </c>
      <c r="H1066" s="8"/>
      <c r="I1066" s="9">
        <f t="shared" si="35"/>
        <v>0</v>
      </c>
      <c r="J1066" s="7"/>
      <c r="K1066" s="5"/>
      <c r="L1066" s="6"/>
    </row>
    <row r="1067" spans="1:12">
      <c r="A1067" s="2">
        <v>1065</v>
      </c>
      <c r="B1067" s="4"/>
      <c r="C1067" s="5"/>
      <c r="D1067" s="6"/>
      <c r="E1067" s="4"/>
      <c r="F1067" s="6"/>
      <c r="G1067" s="7">
        <f t="shared" si="34"/>
        <v>0</v>
      </c>
      <c r="H1067" s="8"/>
      <c r="I1067" s="9">
        <f t="shared" si="35"/>
        <v>0</v>
      </c>
      <c r="J1067" s="7"/>
      <c r="K1067" s="5"/>
      <c r="L1067" s="6"/>
    </row>
    <row r="1068" spans="1:12">
      <c r="A1068" s="2">
        <v>1066</v>
      </c>
      <c r="B1068" s="4"/>
      <c r="C1068" s="5"/>
      <c r="D1068" s="6"/>
      <c r="E1068" s="4"/>
      <c r="F1068" s="6"/>
      <c r="G1068" s="7">
        <f t="shared" si="34"/>
        <v>0</v>
      </c>
      <c r="H1068" s="8"/>
      <c r="I1068" s="9">
        <f t="shared" si="35"/>
        <v>0</v>
      </c>
      <c r="J1068" s="7"/>
      <c r="K1068" s="5"/>
      <c r="L1068" s="6"/>
    </row>
    <row r="1069" spans="1:12">
      <c r="A1069" s="2">
        <v>1067</v>
      </c>
      <c r="B1069" s="4"/>
      <c r="C1069" s="5"/>
      <c r="D1069" s="6"/>
      <c r="E1069" s="4"/>
      <c r="F1069" s="6"/>
      <c r="G1069" s="7">
        <f t="shared" si="34"/>
        <v>0</v>
      </c>
      <c r="H1069" s="8"/>
      <c r="I1069" s="9">
        <f t="shared" si="35"/>
        <v>0</v>
      </c>
      <c r="J1069" s="7"/>
      <c r="K1069" s="5"/>
      <c r="L1069" s="6"/>
    </row>
    <row r="1070" spans="1:12">
      <c r="A1070" s="2">
        <v>1068</v>
      </c>
      <c r="B1070" s="4"/>
      <c r="C1070" s="5"/>
      <c r="D1070" s="6"/>
      <c r="E1070" s="4"/>
      <c r="F1070" s="6"/>
      <c r="G1070" s="7">
        <f t="shared" si="34"/>
        <v>0</v>
      </c>
      <c r="H1070" s="8"/>
      <c r="I1070" s="9">
        <f t="shared" si="35"/>
        <v>0</v>
      </c>
      <c r="J1070" s="7"/>
      <c r="K1070" s="5"/>
      <c r="L1070" s="6"/>
    </row>
    <row r="1071" spans="1:12">
      <c r="A1071" s="2">
        <v>1069</v>
      </c>
      <c r="B1071" s="4"/>
      <c r="C1071" s="5"/>
      <c r="D1071" s="6"/>
      <c r="E1071" s="4"/>
      <c r="F1071" s="6"/>
      <c r="G1071" s="7">
        <f t="shared" si="34"/>
        <v>0</v>
      </c>
      <c r="H1071" s="8"/>
      <c r="I1071" s="9">
        <f t="shared" si="35"/>
        <v>0</v>
      </c>
      <c r="J1071" s="7"/>
      <c r="K1071" s="5"/>
      <c r="L1071" s="6"/>
    </row>
    <row r="1072" spans="1:12">
      <c r="A1072" s="2">
        <v>1070</v>
      </c>
      <c r="B1072" s="4"/>
      <c r="C1072" s="5"/>
      <c r="D1072" s="6"/>
      <c r="E1072" s="4"/>
      <c r="F1072" s="6"/>
      <c r="G1072" s="7">
        <f t="shared" si="34"/>
        <v>0</v>
      </c>
      <c r="H1072" s="8"/>
      <c r="I1072" s="9">
        <f t="shared" si="35"/>
        <v>0</v>
      </c>
      <c r="J1072" s="7"/>
      <c r="K1072" s="5"/>
      <c r="L1072" s="6"/>
    </row>
    <row r="1073" spans="1:12">
      <c r="A1073" s="2">
        <v>1071</v>
      </c>
      <c r="B1073" s="4"/>
      <c r="C1073" s="5"/>
      <c r="D1073" s="6"/>
      <c r="E1073" s="4"/>
      <c r="F1073" s="6"/>
      <c r="G1073" s="7">
        <f t="shared" si="34"/>
        <v>0</v>
      </c>
      <c r="H1073" s="8"/>
      <c r="I1073" s="9">
        <f t="shared" si="35"/>
        <v>0</v>
      </c>
      <c r="J1073" s="7"/>
      <c r="K1073" s="5"/>
      <c r="L1073" s="6"/>
    </row>
    <row r="1074" spans="1:12">
      <c r="A1074" s="2">
        <v>1072</v>
      </c>
      <c r="B1074" s="4"/>
      <c r="C1074" s="5"/>
      <c r="D1074" s="6"/>
      <c r="E1074" s="4"/>
      <c r="F1074" s="6"/>
      <c r="G1074" s="7">
        <f t="shared" si="34"/>
        <v>0</v>
      </c>
      <c r="H1074" s="8"/>
      <c r="I1074" s="9">
        <f t="shared" si="35"/>
        <v>0</v>
      </c>
      <c r="J1074" s="7"/>
      <c r="K1074" s="5"/>
      <c r="L1074" s="6"/>
    </row>
    <row r="1075" spans="1:12">
      <c r="A1075" s="2">
        <v>1073</v>
      </c>
      <c r="B1075" s="4"/>
      <c r="C1075" s="5"/>
      <c r="D1075" s="6"/>
      <c r="E1075" s="4"/>
      <c r="F1075" s="6"/>
      <c r="G1075" s="7">
        <f t="shared" si="34"/>
        <v>0</v>
      </c>
      <c r="H1075" s="8"/>
      <c r="I1075" s="9">
        <f t="shared" si="35"/>
        <v>0</v>
      </c>
      <c r="J1075" s="7"/>
      <c r="K1075" s="5"/>
      <c r="L1075" s="6"/>
    </row>
    <row r="1076" spans="1:12">
      <c r="A1076" s="2">
        <v>1074</v>
      </c>
      <c r="B1076" s="4"/>
      <c r="C1076" s="5"/>
      <c r="D1076" s="6"/>
      <c r="E1076" s="4"/>
      <c r="F1076" s="6"/>
      <c r="G1076" s="7">
        <f t="shared" si="34"/>
        <v>0</v>
      </c>
      <c r="H1076" s="8"/>
      <c r="I1076" s="9">
        <f t="shared" si="35"/>
        <v>0</v>
      </c>
      <c r="J1076" s="7"/>
      <c r="K1076" s="5"/>
      <c r="L1076" s="6"/>
    </row>
    <row r="1077" spans="1:12">
      <c r="A1077" s="2">
        <v>1075</v>
      </c>
      <c r="B1077" s="4"/>
      <c r="C1077" s="5"/>
      <c r="D1077" s="6"/>
      <c r="E1077" s="4"/>
      <c r="F1077" s="6"/>
      <c r="G1077" s="7">
        <f t="shared" si="34"/>
        <v>0</v>
      </c>
      <c r="H1077" s="8"/>
      <c r="I1077" s="9">
        <f t="shared" si="35"/>
        <v>0</v>
      </c>
      <c r="J1077" s="7"/>
      <c r="K1077" s="5"/>
      <c r="L1077" s="6"/>
    </row>
    <row r="1078" spans="1:12">
      <c r="A1078" s="2">
        <v>1076</v>
      </c>
      <c r="B1078" s="4"/>
      <c r="C1078" s="5"/>
      <c r="D1078" s="6"/>
      <c r="E1078" s="4"/>
      <c r="F1078" s="6"/>
      <c r="G1078" s="7">
        <f t="shared" si="34"/>
        <v>0</v>
      </c>
      <c r="H1078" s="8"/>
      <c r="I1078" s="9">
        <f t="shared" si="35"/>
        <v>0</v>
      </c>
      <c r="J1078" s="7"/>
      <c r="K1078" s="5"/>
      <c r="L1078" s="6"/>
    </row>
    <row r="1079" spans="1:12">
      <c r="A1079" s="2">
        <v>1077</v>
      </c>
      <c r="B1079" s="4"/>
      <c r="C1079" s="5"/>
      <c r="D1079" s="6"/>
      <c r="E1079" s="4"/>
      <c r="F1079" s="6"/>
      <c r="G1079" s="7">
        <f t="shared" si="34"/>
        <v>0</v>
      </c>
      <c r="H1079" s="8"/>
      <c r="I1079" s="9">
        <f t="shared" si="35"/>
        <v>0</v>
      </c>
      <c r="J1079" s="7"/>
      <c r="K1079" s="5"/>
      <c r="L1079" s="6"/>
    </row>
    <row r="1080" spans="1:12">
      <c r="A1080" s="2">
        <v>1078</v>
      </c>
      <c r="B1080" s="4"/>
      <c r="C1080" s="5"/>
      <c r="D1080" s="6"/>
      <c r="E1080" s="4"/>
      <c r="F1080" s="6"/>
      <c r="G1080" s="7">
        <f t="shared" si="34"/>
        <v>0</v>
      </c>
      <c r="H1080" s="8"/>
      <c r="I1080" s="9">
        <f t="shared" si="35"/>
        <v>0</v>
      </c>
      <c r="J1080" s="7"/>
      <c r="K1080" s="5"/>
      <c r="L1080" s="6"/>
    </row>
    <row r="1081" spans="1:12">
      <c r="A1081" s="2">
        <v>1079</v>
      </c>
      <c r="B1081" s="4"/>
      <c r="C1081" s="5"/>
      <c r="D1081" s="6"/>
      <c r="E1081" s="4"/>
      <c r="F1081" s="6"/>
      <c r="G1081" s="7">
        <f t="shared" si="34"/>
        <v>0</v>
      </c>
      <c r="H1081" s="8"/>
      <c r="I1081" s="9">
        <f t="shared" si="35"/>
        <v>0</v>
      </c>
      <c r="J1081" s="7"/>
      <c r="K1081" s="5"/>
      <c r="L1081" s="6"/>
    </row>
    <row r="1082" spans="1:12">
      <c r="A1082" s="2">
        <v>1080</v>
      </c>
      <c r="B1082" s="4"/>
      <c r="C1082" s="5"/>
      <c r="D1082" s="6"/>
      <c r="E1082" s="4"/>
      <c r="F1082" s="6"/>
      <c r="G1082" s="7">
        <f t="shared" si="34"/>
        <v>0</v>
      </c>
      <c r="H1082" s="8"/>
      <c r="I1082" s="9">
        <f t="shared" si="35"/>
        <v>0</v>
      </c>
      <c r="J1082" s="7"/>
      <c r="K1082" s="5"/>
      <c r="L1082" s="6"/>
    </row>
    <row r="1083" spans="1:12">
      <c r="A1083" s="2">
        <v>1081</v>
      </c>
      <c r="B1083" s="4"/>
      <c r="C1083" s="5"/>
      <c r="D1083" s="6"/>
      <c r="E1083" s="4"/>
      <c r="F1083" s="6"/>
      <c r="G1083" s="7">
        <f t="shared" si="34"/>
        <v>0</v>
      </c>
      <c r="H1083" s="8"/>
      <c r="I1083" s="9">
        <f t="shared" si="35"/>
        <v>0</v>
      </c>
      <c r="J1083" s="7"/>
      <c r="K1083" s="5"/>
      <c r="L1083" s="6"/>
    </row>
    <row r="1084" spans="1:12">
      <c r="A1084" s="2">
        <v>1082</v>
      </c>
      <c r="B1084" s="4"/>
      <c r="C1084" s="5"/>
      <c r="D1084" s="6"/>
      <c r="E1084" s="4"/>
      <c r="F1084" s="6"/>
      <c r="G1084" s="7">
        <f t="shared" si="34"/>
        <v>0</v>
      </c>
      <c r="H1084" s="8"/>
      <c r="I1084" s="9">
        <f t="shared" si="35"/>
        <v>0</v>
      </c>
      <c r="J1084" s="7"/>
      <c r="K1084" s="5"/>
      <c r="L1084" s="6"/>
    </row>
    <row r="1085" spans="1:12">
      <c r="A1085" s="2">
        <v>1083</v>
      </c>
      <c r="B1085" s="4"/>
      <c r="C1085" s="5"/>
      <c r="D1085" s="6"/>
      <c r="E1085" s="4"/>
      <c r="F1085" s="6"/>
      <c r="G1085" s="7">
        <f t="shared" si="34"/>
        <v>0</v>
      </c>
      <c r="H1085" s="8"/>
      <c r="I1085" s="9">
        <f t="shared" si="35"/>
        <v>0</v>
      </c>
      <c r="J1085" s="7"/>
      <c r="K1085" s="5"/>
      <c r="L1085" s="6"/>
    </row>
    <row r="1086" spans="1:12">
      <c r="A1086" s="2">
        <v>1084</v>
      </c>
      <c r="B1086" s="4"/>
      <c r="C1086" s="5"/>
      <c r="D1086" s="6"/>
      <c r="E1086" s="4"/>
      <c r="F1086" s="6"/>
      <c r="G1086" s="7">
        <f t="shared" si="34"/>
        <v>0</v>
      </c>
      <c r="H1086" s="8"/>
      <c r="I1086" s="9">
        <f t="shared" si="35"/>
        <v>0</v>
      </c>
      <c r="J1086" s="7"/>
      <c r="K1086" s="5"/>
      <c r="L1086" s="6"/>
    </row>
    <row r="1087" spans="1:12">
      <c r="A1087" s="2">
        <v>1085</v>
      </c>
      <c r="B1087" s="4"/>
      <c r="C1087" s="5"/>
      <c r="D1087" s="6"/>
      <c r="E1087" s="4"/>
      <c r="F1087" s="6"/>
      <c r="G1087" s="7">
        <f t="shared" si="34"/>
        <v>0</v>
      </c>
      <c r="H1087" s="8"/>
      <c r="I1087" s="9">
        <f t="shared" si="35"/>
        <v>0</v>
      </c>
      <c r="J1087" s="7"/>
      <c r="K1087" s="5"/>
      <c r="L1087" s="6"/>
    </row>
    <row r="1088" spans="1:12">
      <c r="A1088" s="2">
        <v>1086</v>
      </c>
      <c r="B1088" s="4"/>
      <c r="C1088" s="5"/>
      <c r="D1088" s="6"/>
      <c r="E1088" s="4"/>
      <c r="F1088" s="6"/>
      <c r="G1088" s="7">
        <f t="shared" si="34"/>
        <v>0</v>
      </c>
      <c r="H1088" s="8"/>
      <c r="I1088" s="9">
        <f t="shared" si="35"/>
        <v>0</v>
      </c>
      <c r="J1088" s="7"/>
      <c r="K1088" s="5"/>
      <c r="L1088" s="6"/>
    </row>
    <row r="1089" spans="1:12">
      <c r="A1089" s="2">
        <v>1087</v>
      </c>
      <c r="B1089" s="4"/>
      <c r="C1089" s="5"/>
      <c r="D1089" s="6"/>
      <c r="E1089" s="4"/>
      <c r="F1089" s="6"/>
      <c r="G1089" s="7">
        <f t="shared" si="34"/>
        <v>0</v>
      </c>
      <c r="H1089" s="8"/>
      <c r="I1089" s="9">
        <f t="shared" si="35"/>
        <v>0</v>
      </c>
      <c r="J1089" s="7"/>
      <c r="K1089" s="5"/>
      <c r="L1089" s="6"/>
    </row>
    <row r="1090" spans="1:12">
      <c r="A1090" s="2">
        <v>1088</v>
      </c>
      <c r="B1090" s="4"/>
      <c r="C1090" s="5"/>
      <c r="D1090" s="6"/>
      <c r="E1090" s="4"/>
      <c r="F1090" s="6"/>
      <c r="G1090" s="7">
        <f t="shared" si="34"/>
        <v>0</v>
      </c>
      <c r="H1090" s="8"/>
      <c r="I1090" s="9">
        <f t="shared" si="35"/>
        <v>0</v>
      </c>
      <c r="J1090" s="7"/>
      <c r="K1090" s="5"/>
      <c r="L1090" s="6"/>
    </row>
    <row r="1091" spans="1:12">
      <c r="A1091" s="2">
        <v>1089</v>
      </c>
      <c r="B1091" s="4"/>
      <c r="C1091" s="5"/>
      <c r="D1091" s="6"/>
      <c r="E1091" s="4"/>
      <c r="F1091" s="6"/>
      <c r="G1091" s="7">
        <f t="shared" si="34"/>
        <v>0</v>
      </c>
      <c r="H1091" s="8"/>
      <c r="I1091" s="9">
        <f t="shared" si="35"/>
        <v>0</v>
      </c>
      <c r="J1091" s="7"/>
      <c r="K1091" s="5"/>
      <c r="L1091" s="6"/>
    </row>
    <row r="1092" spans="1:12">
      <c r="A1092" s="2">
        <v>1090</v>
      </c>
      <c r="B1092" s="4"/>
      <c r="C1092" s="5"/>
      <c r="D1092" s="6"/>
      <c r="E1092" s="4"/>
      <c r="F1092" s="6"/>
      <c r="G1092" s="7">
        <f t="shared" si="34"/>
        <v>0</v>
      </c>
      <c r="H1092" s="8"/>
      <c r="I1092" s="9">
        <f t="shared" si="35"/>
        <v>0</v>
      </c>
      <c r="J1092" s="7"/>
      <c r="K1092" s="5"/>
      <c r="L1092" s="6"/>
    </row>
    <row r="1093" spans="1:12">
      <c r="A1093" s="2">
        <v>1091</v>
      </c>
      <c r="B1093" s="4"/>
      <c r="C1093" s="5"/>
      <c r="D1093" s="6"/>
      <c r="E1093" s="4"/>
      <c r="F1093" s="6"/>
      <c r="G1093" s="7">
        <f t="shared" si="34"/>
        <v>0</v>
      </c>
      <c r="H1093" s="8"/>
      <c r="I1093" s="9">
        <f t="shared" si="35"/>
        <v>0</v>
      </c>
      <c r="J1093" s="7"/>
      <c r="K1093" s="5"/>
      <c r="L1093" s="6"/>
    </row>
    <row r="1094" spans="1:12">
      <c r="A1094" s="2">
        <v>1092</v>
      </c>
      <c r="B1094" s="4"/>
      <c r="C1094" s="5"/>
      <c r="D1094" s="6"/>
      <c r="E1094" s="4"/>
      <c r="F1094" s="6"/>
      <c r="G1094" s="7">
        <f t="shared" si="34"/>
        <v>0</v>
      </c>
      <c r="H1094" s="8"/>
      <c r="I1094" s="9">
        <f t="shared" si="35"/>
        <v>0</v>
      </c>
      <c r="J1094" s="7"/>
      <c r="K1094" s="5"/>
      <c r="L1094" s="6"/>
    </row>
    <row r="1095" spans="1:12">
      <c r="A1095" s="2">
        <v>1093</v>
      </c>
      <c r="B1095" s="4"/>
      <c r="C1095" s="5"/>
      <c r="D1095" s="6"/>
      <c r="E1095" s="4"/>
      <c r="F1095" s="6"/>
      <c r="G1095" s="7">
        <f t="shared" si="34"/>
        <v>0</v>
      </c>
      <c r="H1095" s="8"/>
      <c r="I1095" s="9">
        <f t="shared" si="35"/>
        <v>0</v>
      </c>
      <c r="J1095" s="7"/>
      <c r="K1095" s="5"/>
      <c r="L1095" s="6"/>
    </row>
    <row r="1096" spans="1:12">
      <c r="A1096" s="2">
        <v>1094</v>
      </c>
      <c r="B1096" s="4"/>
      <c r="C1096" s="5"/>
      <c r="D1096" s="6"/>
      <c r="E1096" s="4"/>
      <c r="F1096" s="6"/>
      <c r="G1096" s="7">
        <f t="shared" ref="G1096:G1159" si="36">J1096/(1+H1096)</f>
        <v>0</v>
      </c>
      <c r="H1096" s="8"/>
      <c r="I1096" s="9">
        <f t="shared" ref="I1096:I1159" si="37">G1096*H1096</f>
        <v>0</v>
      </c>
      <c r="J1096" s="7"/>
      <c r="K1096" s="5"/>
      <c r="L1096" s="6"/>
    </row>
    <row r="1097" spans="1:12">
      <c r="A1097" s="2">
        <v>1095</v>
      </c>
      <c r="B1097" s="4"/>
      <c r="C1097" s="5"/>
      <c r="D1097" s="6"/>
      <c r="E1097" s="4"/>
      <c r="F1097" s="6"/>
      <c r="G1097" s="7">
        <f t="shared" si="36"/>
        <v>0</v>
      </c>
      <c r="H1097" s="8"/>
      <c r="I1097" s="9">
        <f t="shared" si="37"/>
        <v>0</v>
      </c>
      <c r="J1097" s="7"/>
      <c r="K1097" s="5"/>
      <c r="L1097" s="6"/>
    </row>
    <row r="1098" spans="1:12">
      <c r="A1098" s="2">
        <v>1096</v>
      </c>
      <c r="B1098" s="4"/>
      <c r="C1098" s="5"/>
      <c r="D1098" s="6"/>
      <c r="E1098" s="4"/>
      <c r="F1098" s="6"/>
      <c r="G1098" s="7">
        <f t="shared" si="36"/>
        <v>0</v>
      </c>
      <c r="H1098" s="8"/>
      <c r="I1098" s="9">
        <f t="shared" si="37"/>
        <v>0</v>
      </c>
      <c r="J1098" s="7"/>
      <c r="K1098" s="5"/>
      <c r="L1098" s="6"/>
    </row>
    <row r="1099" spans="1:12">
      <c r="A1099" s="2">
        <v>1097</v>
      </c>
      <c r="B1099" s="4"/>
      <c r="C1099" s="5"/>
      <c r="D1099" s="6"/>
      <c r="E1099" s="4"/>
      <c r="F1099" s="6"/>
      <c r="G1099" s="7">
        <f t="shared" si="36"/>
        <v>0</v>
      </c>
      <c r="H1099" s="8"/>
      <c r="I1099" s="9">
        <f t="shared" si="37"/>
        <v>0</v>
      </c>
      <c r="J1099" s="7"/>
      <c r="K1099" s="5"/>
      <c r="L1099" s="6"/>
    </row>
    <row r="1100" spans="1:12">
      <c r="A1100" s="2">
        <v>1098</v>
      </c>
      <c r="B1100" s="4"/>
      <c r="C1100" s="5"/>
      <c r="D1100" s="6"/>
      <c r="E1100" s="4"/>
      <c r="F1100" s="6"/>
      <c r="G1100" s="7">
        <f t="shared" si="36"/>
        <v>0</v>
      </c>
      <c r="H1100" s="8"/>
      <c r="I1100" s="9">
        <f t="shared" si="37"/>
        <v>0</v>
      </c>
      <c r="J1100" s="7"/>
      <c r="K1100" s="5"/>
      <c r="L1100" s="6"/>
    </row>
    <row r="1101" spans="1:12">
      <c r="A1101" s="2">
        <v>1099</v>
      </c>
      <c r="B1101" s="4"/>
      <c r="C1101" s="5"/>
      <c r="D1101" s="6"/>
      <c r="E1101" s="4"/>
      <c r="F1101" s="6"/>
      <c r="G1101" s="7">
        <f t="shared" si="36"/>
        <v>0</v>
      </c>
      <c r="H1101" s="8"/>
      <c r="I1101" s="9">
        <f t="shared" si="37"/>
        <v>0</v>
      </c>
      <c r="J1101" s="7"/>
      <c r="K1101" s="5"/>
      <c r="L1101" s="6"/>
    </row>
    <row r="1102" spans="1:12">
      <c r="A1102" s="2">
        <v>1100</v>
      </c>
      <c r="B1102" s="4"/>
      <c r="C1102" s="5"/>
      <c r="D1102" s="6"/>
      <c r="E1102" s="4"/>
      <c r="F1102" s="6"/>
      <c r="G1102" s="7">
        <f t="shared" si="36"/>
        <v>0</v>
      </c>
      <c r="H1102" s="8"/>
      <c r="I1102" s="9">
        <f t="shared" si="37"/>
        <v>0</v>
      </c>
      <c r="J1102" s="7"/>
      <c r="K1102" s="5"/>
      <c r="L1102" s="6"/>
    </row>
    <row r="1103" spans="1:12">
      <c r="A1103" s="2">
        <v>1101</v>
      </c>
      <c r="B1103" s="4"/>
      <c r="C1103" s="5"/>
      <c r="D1103" s="6"/>
      <c r="E1103" s="4"/>
      <c r="F1103" s="6"/>
      <c r="G1103" s="7">
        <f t="shared" si="36"/>
        <v>0</v>
      </c>
      <c r="H1103" s="8"/>
      <c r="I1103" s="9">
        <f t="shared" si="37"/>
        <v>0</v>
      </c>
      <c r="J1103" s="7"/>
      <c r="K1103" s="5"/>
      <c r="L1103" s="6"/>
    </row>
    <row r="1104" spans="1:12">
      <c r="A1104" s="2">
        <v>1102</v>
      </c>
      <c r="B1104" s="4"/>
      <c r="C1104" s="5"/>
      <c r="D1104" s="6"/>
      <c r="E1104" s="4"/>
      <c r="F1104" s="6"/>
      <c r="G1104" s="7">
        <f t="shared" si="36"/>
        <v>0</v>
      </c>
      <c r="H1104" s="8"/>
      <c r="I1104" s="9">
        <f t="shared" si="37"/>
        <v>0</v>
      </c>
      <c r="J1104" s="7"/>
      <c r="K1104" s="5"/>
      <c r="L1104" s="6"/>
    </row>
    <row r="1105" spans="1:12">
      <c r="A1105" s="2">
        <v>1103</v>
      </c>
      <c r="B1105" s="4"/>
      <c r="C1105" s="5"/>
      <c r="D1105" s="6"/>
      <c r="E1105" s="4"/>
      <c r="F1105" s="6"/>
      <c r="G1105" s="7">
        <f t="shared" si="36"/>
        <v>0</v>
      </c>
      <c r="H1105" s="8"/>
      <c r="I1105" s="9">
        <f t="shared" si="37"/>
        <v>0</v>
      </c>
      <c r="J1105" s="7"/>
      <c r="K1105" s="5"/>
      <c r="L1105" s="6"/>
    </row>
    <row r="1106" spans="1:12">
      <c r="A1106" s="2">
        <v>1104</v>
      </c>
      <c r="B1106" s="4"/>
      <c r="C1106" s="5"/>
      <c r="D1106" s="6"/>
      <c r="E1106" s="4"/>
      <c r="F1106" s="6"/>
      <c r="G1106" s="7">
        <f t="shared" si="36"/>
        <v>0</v>
      </c>
      <c r="H1106" s="8"/>
      <c r="I1106" s="9">
        <f t="shared" si="37"/>
        <v>0</v>
      </c>
      <c r="J1106" s="7"/>
      <c r="K1106" s="5"/>
      <c r="L1106" s="6"/>
    </row>
    <row r="1107" spans="1:12">
      <c r="A1107" s="2">
        <v>1105</v>
      </c>
      <c r="B1107" s="4"/>
      <c r="C1107" s="5"/>
      <c r="D1107" s="6"/>
      <c r="E1107" s="4"/>
      <c r="F1107" s="6"/>
      <c r="G1107" s="7">
        <f t="shared" si="36"/>
        <v>0</v>
      </c>
      <c r="H1107" s="8"/>
      <c r="I1107" s="9">
        <f t="shared" si="37"/>
        <v>0</v>
      </c>
      <c r="J1107" s="7"/>
      <c r="K1107" s="5"/>
      <c r="L1107" s="6"/>
    </row>
    <row r="1108" spans="1:12">
      <c r="A1108" s="2">
        <v>1106</v>
      </c>
      <c r="B1108" s="4"/>
      <c r="C1108" s="5"/>
      <c r="D1108" s="6"/>
      <c r="E1108" s="4"/>
      <c r="F1108" s="6"/>
      <c r="G1108" s="7">
        <f t="shared" si="36"/>
        <v>0</v>
      </c>
      <c r="H1108" s="8"/>
      <c r="I1108" s="9">
        <f t="shared" si="37"/>
        <v>0</v>
      </c>
      <c r="J1108" s="7"/>
      <c r="K1108" s="5"/>
      <c r="L1108" s="6"/>
    </row>
    <row r="1109" spans="1:12">
      <c r="A1109" s="2">
        <v>1107</v>
      </c>
      <c r="B1109" s="4"/>
      <c r="C1109" s="5"/>
      <c r="D1109" s="6"/>
      <c r="E1109" s="4"/>
      <c r="F1109" s="6"/>
      <c r="G1109" s="7">
        <f t="shared" si="36"/>
        <v>0</v>
      </c>
      <c r="H1109" s="8"/>
      <c r="I1109" s="9">
        <f t="shared" si="37"/>
        <v>0</v>
      </c>
      <c r="J1109" s="7"/>
      <c r="K1109" s="5"/>
      <c r="L1109" s="6"/>
    </row>
    <row r="1110" spans="1:12">
      <c r="A1110" s="2">
        <v>1108</v>
      </c>
      <c r="B1110" s="4"/>
      <c r="C1110" s="5"/>
      <c r="D1110" s="6"/>
      <c r="E1110" s="4"/>
      <c r="F1110" s="6"/>
      <c r="G1110" s="7">
        <f t="shared" si="36"/>
        <v>0</v>
      </c>
      <c r="H1110" s="8"/>
      <c r="I1110" s="9">
        <f t="shared" si="37"/>
        <v>0</v>
      </c>
      <c r="J1110" s="7"/>
      <c r="K1110" s="5"/>
      <c r="L1110" s="6"/>
    </row>
    <row r="1111" spans="1:12">
      <c r="A1111" s="2">
        <v>1109</v>
      </c>
      <c r="B1111" s="4"/>
      <c r="C1111" s="5"/>
      <c r="D1111" s="6"/>
      <c r="E1111" s="4"/>
      <c r="F1111" s="6"/>
      <c r="G1111" s="7">
        <f t="shared" si="36"/>
        <v>0</v>
      </c>
      <c r="H1111" s="8"/>
      <c r="I1111" s="9">
        <f t="shared" si="37"/>
        <v>0</v>
      </c>
      <c r="J1111" s="7"/>
      <c r="K1111" s="5"/>
      <c r="L1111" s="6"/>
    </row>
    <row r="1112" spans="1:12">
      <c r="A1112" s="2">
        <v>1110</v>
      </c>
      <c r="B1112" s="4"/>
      <c r="C1112" s="5"/>
      <c r="D1112" s="6"/>
      <c r="E1112" s="4"/>
      <c r="F1112" s="6"/>
      <c r="G1112" s="7">
        <f t="shared" si="36"/>
        <v>0</v>
      </c>
      <c r="H1112" s="8"/>
      <c r="I1112" s="9">
        <f t="shared" si="37"/>
        <v>0</v>
      </c>
      <c r="J1112" s="7"/>
      <c r="K1112" s="5"/>
      <c r="L1112" s="6"/>
    </row>
    <row r="1113" spans="1:12">
      <c r="A1113" s="2">
        <v>1111</v>
      </c>
      <c r="B1113" s="4"/>
      <c r="C1113" s="5"/>
      <c r="D1113" s="6"/>
      <c r="E1113" s="4"/>
      <c r="F1113" s="6"/>
      <c r="G1113" s="7">
        <f t="shared" si="36"/>
        <v>0</v>
      </c>
      <c r="H1113" s="8"/>
      <c r="I1113" s="9">
        <f t="shared" si="37"/>
        <v>0</v>
      </c>
      <c r="J1113" s="7"/>
      <c r="K1113" s="5"/>
      <c r="L1113" s="6"/>
    </row>
    <row r="1114" spans="1:12">
      <c r="A1114" s="2">
        <v>1112</v>
      </c>
      <c r="B1114" s="4"/>
      <c r="C1114" s="5"/>
      <c r="D1114" s="6"/>
      <c r="E1114" s="4"/>
      <c r="F1114" s="6"/>
      <c r="G1114" s="7">
        <f t="shared" si="36"/>
        <v>0</v>
      </c>
      <c r="H1114" s="8"/>
      <c r="I1114" s="9">
        <f t="shared" si="37"/>
        <v>0</v>
      </c>
      <c r="J1114" s="7"/>
      <c r="K1114" s="5"/>
      <c r="L1114" s="6"/>
    </row>
    <row r="1115" spans="1:12">
      <c r="A1115" s="2">
        <v>1113</v>
      </c>
      <c r="B1115" s="4"/>
      <c r="C1115" s="5"/>
      <c r="D1115" s="6"/>
      <c r="E1115" s="4"/>
      <c r="F1115" s="6"/>
      <c r="G1115" s="7">
        <f t="shared" si="36"/>
        <v>0</v>
      </c>
      <c r="H1115" s="8"/>
      <c r="I1115" s="9">
        <f t="shared" si="37"/>
        <v>0</v>
      </c>
      <c r="J1115" s="7"/>
      <c r="K1115" s="5"/>
      <c r="L1115" s="6"/>
    </row>
    <row r="1116" spans="1:12">
      <c r="A1116" s="2">
        <v>1114</v>
      </c>
      <c r="B1116" s="4"/>
      <c r="C1116" s="5"/>
      <c r="D1116" s="6"/>
      <c r="E1116" s="4"/>
      <c r="F1116" s="6"/>
      <c r="G1116" s="7">
        <f t="shared" si="36"/>
        <v>0</v>
      </c>
      <c r="H1116" s="8"/>
      <c r="I1116" s="9">
        <f t="shared" si="37"/>
        <v>0</v>
      </c>
      <c r="J1116" s="7"/>
      <c r="K1116" s="5"/>
      <c r="L1116" s="6"/>
    </row>
    <row r="1117" spans="1:12">
      <c r="A1117" s="2">
        <v>1115</v>
      </c>
      <c r="B1117" s="4"/>
      <c r="C1117" s="5"/>
      <c r="D1117" s="6"/>
      <c r="E1117" s="4"/>
      <c r="F1117" s="6"/>
      <c r="G1117" s="7">
        <f t="shared" si="36"/>
        <v>0</v>
      </c>
      <c r="H1117" s="8"/>
      <c r="I1117" s="9">
        <f t="shared" si="37"/>
        <v>0</v>
      </c>
      <c r="J1117" s="7"/>
      <c r="K1117" s="5"/>
      <c r="L1117" s="6"/>
    </row>
    <row r="1118" spans="1:12">
      <c r="A1118" s="2">
        <v>1116</v>
      </c>
      <c r="B1118" s="4"/>
      <c r="C1118" s="5"/>
      <c r="D1118" s="6"/>
      <c r="E1118" s="4"/>
      <c r="F1118" s="6"/>
      <c r="G1118" s="7">
        <f t="shared" si="36"/>
        <v>0</v>
      </c>
      <c r="H1118" s="8"/>
      <c r="I1118" s="9">
        <f t="shared" si="37"/>
        <v>0</v>
      </c>
      <c r="J1118" s="7"/>
      <c r="K1118" s="5"/>
      <c r="L1118" s="6"/>
    </row>
    <row r="1119" spans="1:12">
      <c r="A1119" s="2">
        <v>1117</v>
      </c>
      <c r="B1119" s="4"/>
      <c r="C1119" s="5"/>
      <c r="D1119" s="6"/>
      <c r="E1119" s="4"/>
      <c r="F1119" s="6"/>
      <c r="G1119" s="7">
        <f t="shared" si="36"/>
        <v>0</v>
      </c>
      <c r="H1119" s="8"/>
      <c r="I1119" s="9">
        <f t="shared" si="37"/>
        <v>0</v>
      </c>
      <c r="J1119" s="7"/>
      <c r="K1119" s="5"/>
      <c r="L1119" s="6"/>
    </row>
    <row r="1120" spans="1:12">
      <c r="A1120" s="2">
        <v>1118</v>
      </c>
      <c r="B1120" s="4"/>
      <c r="C1120" s="5"/>
      <c r="D1120" s="6"/>
      <c r="E1120" s="4"/>
      <c r="F1120" s="6"/>
      <c r="G1120" s="7">
        <f t="shared" si="36"/>
        <v>0</v>
      </c>
      <c r="H1120" s="8"/>
      <c r="I1120" s="9">
        <f t="shared" si="37"/>
        <v>0</v>
      </c>
      <c r="J1120" s="7"/>
      <c r="K1120" s="5"/>
      <c r="L1120" s="6"/>
    </row>
    <row r="1121" spans="1:12">
      <c r="A1121" s="2">
        <v>1119</v>
      </c>
      <c r="B1121" s="4"/>
      <c r="C1121" s="5"/>
      <c r="D1121" s="6"/>
      <c r="E1121" s="4"/>
      <c r="F1121" s="6"/>
      <c r="G1121" s="7">
        <f t="shared" si="36"/>
        <v>0</v>
      </c>
      <c r="H1121" s="8"/>
      <c r="I1121" s="9">
        <f t="shared" si="37"/>
        <v>0</v>
      </c>
      <c r="J1121" s="7"/>
      <c r="K1121" s="5"/>
      <c r="L1121" s="6"/>
    </row>
    <row r="1122" spans="1:12">
      <c r="A1122" s="2">
        <v>1120</v>
      </c>
      <c r="B1122" s="4"/>
      <c r="C1122" s="5"/>
      <c r="D1122" s="6"/>
      <c r="E1122" s="4"/>
      <c r="F1122" s="6"/>
      <c r="G1122" s="7">
        <f t="shared" si="36"/>
        <v>0</v>
      </c>
      <c r="H1122" s="8"/>
      <c r="I1122" s="9">
        <f t="shared" si="37"/>
        <v>0</v>
      </c>
      <c r="J1122" s="7"/>
      <c r="K1122" s="5"/>
      <c r="L1122" s="6"/>
    </row>
    <row r="1123" spans="1:12">
      <c r="A1123" s="2">
        <v>1121</v>
      </c>
      <c r="B1123" s="4"/>
      <c r="C1123" s="5"/>
      <c r="D1123" s="6"/>
      <c r="E1123" s="4"/>
      <c r="F1123" s="6"/>
      <c r="G1123" s="7">
        <f t="shared" si="36"/>
        <v>0</v>
      </c>
      <c r="H1123" s="8"/>
      <c r="I1123" s="9">
        <f t="shared" si="37"/>
        <v>0</v>
      </c>
      <c r="J1123" s="7"/>
      <c r="K1123" s="5"/>
      <c r="L1123" s="6"/>
    </row>
    <row r="1124" spans="1:12">
      <c r="A1124" s="2">
        <v>1122</v>
      </c>
      <c r="B1124" s="4"/>
      <c r="C1124" s="5"/>
      <c r="D1124" s="6"/>
      <c r="E1124" s="4"/>
      <c r="F1124" s="6"/>
      <c r="G1124" s="7">
        <f t="shared" si="36"/>
        <v>0</v>
      </c>
      <c r="H1124" s="8"/>
      <c r="I1124" s="9">
        <f t="shared" si="37"/>
        <v>0</v>
      </c>
      <c r="J1124" s="7"/>
      <c r="K1124" s="5"/>
      <c r="L1124" s="6"/>
    </row>
    <row r="1125" spans="1:12">
      <c r="A1125" s="2">
        <v>1123</v>
      </c>
      <c r="B1125" s="4"/>
      <c r="C1125" s="5"/>
      <c r="D1125" s="6"/>
      <c r="E1125" s="4"/>
      <c r="F1125" s="6"/>
      <c r="G1125" s="7">
        <f t="shared" si="36"/>
        <v>0</v>
      </c>
      <c r="H1125" s="8"/>
      <c r="I1125" s="9">
        <f t="shared" si="37"/>
        <v>0</v>
      </c>
      <c r="J1125" s="7"/>
      <c r="K1125" s="5"/>
      <c r="L1125" s="6"/>
    </row>
    <row r="1126" spans="1:12">
      <c r="A1126" s="2">
        <v>1124</v>
      </c>
      <c r="B1126" s="4"/>
      <c r="C1126" s="5"/>
      <c r="D1126" s="6"/>
      <c r="E1126" s="4"/>
      <c r="F1126" s="6"/>
      <c r="G1126" s="7">
        <f t="shared" si="36"/>
        <v>0</v>
      </c>
      <c r="H1126" s="8"/>
      <c r="I1126" s="9">
        <f t="shared" si="37"/>
        <v>0</v>
      </c>
      <c r="J1126" s="7"/>
      <c r="K1126" s="5"/>
      <c r="L1126" s="6"/>
    </row>
    <row r="1127" spans="1:12">
      <c r="A1127" s="2">
        <v>1125</v>
      </c>
      <c r="B1127" s="4"/>
      <c r="C1127" s="5"/>
      <c r="D1127" s="6"/>
      <c r="E1127" s="4"/>
      <c r="F1127" s="6"/>
      <c r="G1127" s="7">
        <f t="shared" si="36"/>
        <v>0</v>
      </c>
      <c r="H1127" s="8"/>
      <c r="I1127" s="9">
        <f t="shared" si="37"/>
        <v>0</v>
      </c>
      <c r="J1127" s="7"/>
      <c r="K1127" s="5"/>
      <c r="L1127" s="6"/>
    </row>
    <row r="1128" spans="1:12">
      <c r="A1128" s="2">
        <v>1126</v>
      </c>
      <c r="B1128" s="4"/>
      <c r="C1128" s="5"/>
      <c r="D1128" s="6"/>
      <c r="E1128" s="4"/>
      <c r="F1128" s="6"/>
      <c r="G1128" s="7">
        <f t="shared" si="36"/>
        <v>0</v>
      </c>
      <c r="H1128" s="8"/>
      <c r="I1128" s="9">
        <f t="shared" si="37"/>
        <v>0</v>
      </c>
      <c r="J1128" s="7"/>
      <c r="K1128" s="5"/>
      <c r="L1128" s="6"/>
    </row>
    <row r="1129" spans="1:12">
      <c r="A1129" s="2">
        <v>1127</v>
      </c>
      <c r="B1129" s="4"/>
      <c r="C1129" s="5"/>
      <c r="D1129" s="6"/>
      <c r="E1129" s="4"/>
      <c r="F1129" s="6"/>
      <c r="G1129" s="7">
        <f t="shared" si="36"/>
        <v>0</v>
      </c>
      <c r="H1129" s="8"/>
      <c r="I1129" s="9">
        <f t="shared" si="37"/>
        <v>0</v>
      </c>
      <c r="J1129" s="7"/>
      <c r="K1129" s="5"/>
      <c r="L1129" s="6"/>
    </row>
    <row r="1130" spans="1:12">
      <c r="A1130" s="2">
        <v>1128</v>
      </c>
      <c r="B1130" s="4"/>
      <c r="C1130" s="5"/>
      <c r="D1130" s="6"/>
      <c r="E1130" s="4"/>
      <c r="F1130" s="6"/>
      <c r="G1130" s="7">
        <f t="shared" si="36"/>
        <v>0</v>
      </c>
      <c r="H1130" s="8"/>
      <c r="I1130" s="9">
        <f t="shared" si="37"/>
        <v>0</v>
      </c>
      <c r="J1130" s="7"/>
      <c r="K1130" s="5"/>
      <c r="L1130" s="6"/>
    </row>
    <row r="1131" spans="1:12">
      <c r="A1131" s="2">
        <v>1129</v>
      </c>
      <c r="B1131" s="4"/>
      <c r="C1131" s="5"/>
      <c r="D1131" s="6"/>
      <c r="E1131" s="4"/>
      <c r="F1131" s="6"/>
      <c r="G1131" s="7">
        <f t="shared" si="36"/>
        <v>0</v>
      </c>
      <c r="H1131" s="8"/>
      <c r="I1131" s="9">
        <f t="shared" si="37"/>
        <v>0</v>
      </c>
      <c r="J1131" s="7"/>
      <c r="K1131" s="5"/>
      <c r="L1131" s="6"/>
    </row>
    <row r="1132" spans="1:12">
      <c r="A1132" s="2">
        <v>1130</v>
      </c>
      <c r="B1132" s="4"/>
      <c r="C1132" s="5"/>
      <c r="D1132" s="6"/>
      <c r="E1132" s="4"/>
      <c r="F1132" s="6"/>
      <c r="G1132" s="7">
        <f t="shared" si="36"/>
        <v>0</v>
      </c>
      <c r="H1132" s="8"/>
      <c r="I1132" s="9">
        <f t="shared" si="37"/>
        <v>0</v>
      </c>
      <c r="J1132" s="7"/>
      <c r="K1132" s="5"/>
      <c r="L1132" s="6"/>
    </row>
    <row r="1133" spans="1:12">
      <c r="A1133" s="2">
        <v>1131</v>
      </c>
      <c r="B1133" s="4"/>
      <c r="C1133" s="5"/>
      <c r="D1133" s="6"/>
      <c r="E1133" s="4"/>
      <c r="F1133" s="6"/>
      <c r="G1133" s="7">
        <f t="shared" si="36"/>
        <v>0</v>
      </c>
      <c r="H1133" s="8"/>
      <c r="I1133" s="9">
        <f t="shared" si="37"/>
        <v>0</v>
      </c>
      <c r="J1133" s="7"/>
      <c r="K1133" s="5"/>
      <c r="L1133" s="6"/>
    </row>
    <row r="1134" spans="1:12">
      <c r="A1134" s="2">
        <v>1132</v>
      </c>
      <c r="B1134" s="4"/>
      <c r="C1134" s="5"/>
      <c r="D1134" s="6"/>
      <c r="E1134" s="4"/>
      <c r="F1134" s="6"/>
      <c r="G1134" s="7">
        <f t="shared" si="36"/>
        <v>0</v>
      </c>
      <c r="H1134" s="8"/>
      <c r="I1134" s="9">
        <f t="shared" si="37"/>
        <v>0</v>
      </c>
      <c r="J1134" s="7"/>
      <c r="K1134" s="5"/>
      <c r="L1134" s="6"/>
    </row>
    <row r="1135" spans="1:12">
      <c r="A1135" s="2">
        <v>1133</v>
      </c>
      <c r="B1135" s="4"/>
      <c r="C1135" s="5"/>
      <c r="D1135" s="6"/>
      <c r="E1135" s="4"/>
      <c r="F1135" s="6"/>
      <c r="G1135" s="7">
        <f t="shared" si="36"/>
        <v>0</v>
      </c>
      <c r="H1135" s="8"/>
      <c r="I1135" s="9">
        <f t="shared" si="37"/>
        <v>0</v>
      </c>
      <c r="J1135" s="7"/>
      <c r="K1135" s="5"/>
      <c r="L1135" s="6"/>
    </row>
    <row r="1136" spans="1:12">
      <c r="A1136" s="2">
        <v>1134</v>
      </c>
      <c r="B1136" s="4"/>
      <c r="C1136" s="5"/>
      <c r="D1136" s="6"/>
      <c r="E1136" s="4"/>
      <c r="F1136" s="6"/>
      <c r="G1136" s="7">
        <f t="shared" si="36"/>
        <v>0</v>
      </c>
      <c r="H1136" s="8"/>
      <c r="I1136" s="9">
        <f t="shared" si="37"/>
        <v>0</v>
      </c>
      <c r="J1136" s="7"/>
      <c r="K1136" s="5"/>
      <c r="L1136" s="6"/>
    </row>
    <row r="1137" spans="1:12">
      <c r="A1137" s="2">
        <v>1135</v>
      </c>
      <c r="B1137" s="4"/>
      <c r="C1137" s="5"/>
      <c r="D1137" s="6"/>
      <c r="E1137" s="4"/>
      <c r="F1137" s="6"/>
      <c r="G1137" s="7">
        <f t="shared" si="36"/>
        <v>0</v>
      </c>
      <c r="H1137" s="8"/>
      <c r="I1137" s="9">
        <f t="shared" si="37"/>
        <v>0</v>
      </c>
      <c r="J1137" s="7"/>
      <c r="K1137" s="5"/>
      <c r="L1137" s="6"/>
    </row>
    <row r="1138" spans="1:12">
      <c r="A1138" s="2">
        <v>1136</v>
      </c>
      <c r="B1138" s="4"/>
      <c r="C1138" s="5"/>
      <c r="D1138" s="6"/>
      <c r="E1138" s="4"/>
      <c r="F1138" s="6"/>
      <c r="G1138" s="7">
        <f t="shared" si="36"/>
        <v>0</v>
      </c>
      <c r="H1138" s="8"/>
      <c r="I1138" s="9">
        <f t="shared" si="37"/>
        <v>0</v>
      </c>
      <c r="J1138" s="7"/>
      <c r="K1138" s="5"/>
      <c r="L1138" s="6"/>
    </row>
    <row r="1139" spans="1:12">
      <c r="A1139" s="2">
        <v>1137</v>
      </c>
      <c r="B1139" s="4"/>
      <c r="C1139" s="5"/>
      <c r="D1139" s="6"/>
      <c r="E1139" s="4"/>
      <c r="F1139" s="6"/>
      <c r="G1139" s="7">
        <f t="shared" si="36"/>
        <v>0</v>
      </c>
      <c r="H1139" s="8"/>
      <c r="I1139" s="9">
        <f t="shared" si="37"/>
        <v>0</v>
      </c>
      <c r="J1139" s="7"/>
      <c r="K1139" s="5"/>
      <c r="L1139" s="6"/>
    </row>
    <row r="1140" spans="1:12">
      <c r="A1140" s="2">
        <v>1138</v>
      </c>
      <c r="B1140" s="4"/>
      <c r="C1140" s="5"/>
      <c r="D1140" s="6"/>
      <c r="E1140" s="4"/>
      <c r="F1140" s="6"/>
      <c r="G1140" s="7">
        <f t="shared" si="36"/>
        <v>0</v>
      </c>
      <c r="H1140" s="8"/>
      <c r="I1140" s="9">
        <f t="shared" si="37"/>
        <v>0</v>
      </c>
      <c r="J1140" s="7"/>
      <c r="K1140" s="5"/>
      <c r="L1140" s="6"/>
    </row>
    <row r="1141" spans="1:12">
      <c r="A1141" s="2">
        <v>1139</v>
      </c>
      <c r="B1141" s="4"/>
      <c r="C1141" s="5"/>
      <c r="D1141" s="6"/>
      <c r="E1141" s="4"/>
      <c r="F1141" s="6"/>
      <c r="G1141" s="7">
        <f t="shared" si="36"/>
        <v>0</v>
      </c>
      <c r="H1141" s="8"/>
      <c r="I1141" s="9">
        <f t="shared" si="37"/>
        <v>0</v>
      </c>
      <c r="J1141" s="7"/>
      <c r="K1141" s="5"/>
      <c r="L1141" s="6"/>
    </row>
    <row r="1142" spans="1:12">
      <c r="A1142" s="2">
        <v>1140</v>
      </c>
      <c r="B1142" s="4"/>
      <c r="C1142" s="5"/>
      <c r="D1142" s="6"/>
      <c r="E1142" s="4"/>
      <c r="F1142" s="6"/>
      <c r="G1142" s="7">
        <f t="shared" si="36"/>
        <v>0</v>
      </c>
      <c r="H1142" s="8"/>
      <c r="I1142" s="9">
        <f t="shared" si="37"/>
        <v>0</v>
      </c>
      <c r="J1142" s="7"/>
      <c r="K1142" s="5"/>
      <c r="L1142" s="6"/>
    </row>
    <row r="1143" spans="1:12">
      <c r="A1143" s="2">
        <v>1141</v>
      </c>
      <c r="B1143" s="4"/>
      <c r="C1143" s="5"/>
      <c r="D1143" s="6"/>
      <c r="E1143" s="4"/>
      <c r="F1143" s="6"/>
      <c r="G1143" s="7">
        <f t="shared" si="36"/>
        <v>0</v>
      </c>
      <c r="H1143" s="8"/>
      <c r="I1143" s="9">
        <f t="shared" si="37"/>
        <v>0</v>
      </c>
      <c r="J1143" s="7"/>
      <c r="K1143" s="5"/>
      <c r="L1143" s="6"/>
    </row>
    <row r="1144" spans="1:12">
      <c r="A1144" s="2">
        <v>1142</v>
      </c>
      <c r="B1144" s="4"/>
      <c r="C1144" s="5"/>
      <c r="D1144" s="6"/>
      <c r="E1144" s="4"/>
      <c r="F1144" s="6"/>
      <c r="G1144" s="7">
        <f t="shared" si="36"/>
        <v>0</v>
      </c>
      <c r="H1144" s="8"/>
      <c r="I1144" s="9">
        <f t="shared" si="37"/>
        <v>0</v>
      </c>
      <c r="J1144" s="7"/>
      <c r="K1144" s="5"/>
      <c r="L1144" s="6"/>
    </row>
    <row r="1145" spans="1:12">
      <c r="A1145" s="2">
        <v>1143</v>
      </c>
      <c r="B1145" s="4"/>
      <c r="C1145" s="5"/>
      <c r="D1145" s="6"/>
      <c r="E1145" s="4"/>
      <c r="F1145" s="6"/>
      <c r="G1145" s="7">
        <f t="shared" si="36"/>
        <v>0</v>
      </c>
      <c r="H1145" s="8"/>
      <c r="I1145" s="9">
        <f t="shared" si="37"/>
        <v>0</v>
      </c>
      <c r="J1145" s="7"/>
      <c r="K1145" s="5"/>
      <c r="L1145" s="6"/>
    </row>
    <row r="1146" spans="1:12">
      <c r="A1146" s="2">
        <v>1144</v>
      </c>
      <c r="B1146" s="4"/>
      <c r="C1146" s="5"/>
      <c r="D1146" s="6"/>
      <c r="E1146" s="4"/>
      <c r="F1146" s="6"/>
      <c r="G1146" s="7">
        <f t="shared" si="36"/>
        <v>0</v>
      </c>
      <c r="H1146" s="8"/>
      <c r="I1146" s="9">
        <f t="shared" si="37"/>
        <v>0</v>
      </c>
      <c r="J1146" s="7"/>
      <c r="K1146" s="5"/>
      <c r="L1146" s="6"/>
    </row>
    <row r="1147" spans="1:12">
      <c r="A1147" s="2">
        <v>1145</v>
      </c>
      <c r="B1147" s="4"/>
      <c r="C1147" s="5"/>
      <c r="D1147" s="6"/>
      <c r="E1147" s="4"/>
      <c r="F1147" s="6"/>
      <c r="G1147" s="7">
        <f t="shared" si="36"/>
        <v>0</v>
      </c>
      <c r="H1147" s="8"/>
      <c r="I1147" s="9">
        <f t="shared" si="37"/>
        <v>0</v>
      </c>
      <c r="J1147" s="7"/>
      <c r="K1147" s="5"/>
      <c r="L1147" s="6"/>
    </row>
    <row r="1148" spans="1:12">
      <c r="A1148" s="2">
        <v>1146</v>
      </c>
      <c r="B1148" s="4"/>
      <c r="C1148" s="5"/>
      <c r="D1148" s="6"/>
      <c r="E1148" s="4"/>
      <c r="F1148" s="6"/>
      <c r="G1148" s="7">
        <f t="shared" si="36"/>
        <v>0</v>
      </c>
      <c r="H1148" s="8"/>
      <c r="I1148" s="9">
        <f t="shared" si="37"/>
        <v>0</v>
      </c>
      <c r="J1148" s="7"/>
      <c r="K1148" s="5"/>
      <c r="L1148" s="6"/>
    </row>
    <row r="1149" spans="1:12">
      <c r="A1149" s="2">
        <v>1147</v>
      </c>
      <c r="B1149" s="4"/>
      <c r="C1149" s="5"/>
      <c r="D1149" s="6"/>
      <c r="E1149" s="4"/>
      <c r="F1149" s="6"/>
      <c r="G1149" s="7">
        <f t="shared" si="36"/>
        <v>0</v>
      </c>
      <c r="H1149" s="8"/>
      <c r="I1149" s="9">
        <f t="shared" si="37"/>
        <v>0</v>
      </c>
      <c r="J1149" s="7"/>
      <c r="K1149" s="5"/>
      <c r="L1149" s="6"/>
    </row>
    <row r="1150" spans="1:12">
      <c r="A1150" s="2">
        <v>1148</v>
      </c>
      <c r="B1150" s="4"/>
      <c r="C1150" s="5"/>
      <c r="D1150" s="6"/>
      <c r="E1150" s="4"/>
      <c r="F1150" s="6"/>
      <c r="G1150" s="7">
        <f t="shared" si="36"/>
        <v>0</v>
      </c>
      <c r="H1150" s="8"/>
      <c r="I1150" s="9">
        <f t="shared" si="37"/>
        <v>0</v>
      </c>
      <c r="J1150" s="7"/>
      <c r="K1150" s="5"/>
      <c r="L1150" s="6"/>
    </row>
    <row r="1151" spans="1:12">
      <c r="A1151" s="2">
        <v>1149</v>
      </c>
      <c r="B1151" s="4"/>
      <c r="C1151" s="5"/>
      <c r="D1151" s="6"/>
      <c r="E1151" s="4"/>
      <c r="F1151" s="6"/>
      <c r="G1151" s="7">
        <f t="shared" si="36"/>
        <v>0</v>
      </c>
      <c r="H1151" s="8"/>
      <c r="I1151" s="9">
        <f t="shared" si="37"/>
        <v>0</v>
      </c>
      <c r="J1151" s="7"/>
      <c r="K1151" s="5"/>
      <c r="L1151" s="6"/>
    </row>
    <row r="1152" spans="1:12">
      <c r="A1152" s="2">
        <v>1150</v>
      </c>
      <c r="B1152" s="4"/>
      <c r="C1152" s="5"/>
      <c r="D1152" s="6"/>
      <c r="E1152" s="4"/>
      <c r="F1152" s="6"/>
      <c r="G1152" s="7">
        <f t="shared" si="36"/>
        <v>0</v>
      </c>
      <c r="H1152" s="8"/>
      <c r="I1152" s="9">
        <f t="shared" si="37"/>
        <v>0</v>
      </c>
      <c r="J1152" s="7"/>
      <c r="K1152" s="5"/>
      <c r="L1152" s="6"/>
    </row>
    <row r="1153" spans="1:12">
      <c r="A1153" s="2">
        <v>1151</v>
      </c>
      <c r="B1153" s="4"/>
      <c r="C1153" s="5"/>
      <c r="D1153" s="6"/>
      <c r="E1153" s="4"/>
      <c r="F1153" s="6"/>
      <c r="G1153" s="7">
        <f t="shared" si="36"/>
        <v>0</v>
      </c>
      <c r="H1153" s="8"/>
      <c r="I1153" s="9">
        <f t="shared" si="37"/>
        <v>0</v>
      </c>
      <c r="J1153" s="7"/>
      <c r="K1153" s="5"/>
      <c r="L1153" s="6"/>
    </row>
    <row r="1154" spans="1:12">
      <c r="A1154" s="2">
        <v>1152</v>
      </c>
      <c r="B1154" s="4"/>
      <c r="C1154" s="5"/>
      <c r="D1154" s="6"/>
      <c r="E1154" s="4"/>
      <c r="F1154" s="6"/>
      <c r="G1154" s="7">
        <f t="shared" si="36"/>
        <v>0</v>
      </c>
      <c r="H1154" s="8"/>
      <c r="I1154" s="9">
        <f t="shared" si="37"/>
        <v>0</v>
      </c>
      <c r="J1154" s="7"/>
      <c r="K1154" s="5"/>
      <c r="L1154" s="6"/>
    </row>
    <row r="1155" spans="1:12">
      <c r="A1155" s="2">
        <v>1153</v>
      </c>
      <c r="B1155" s="4"/>
      <c r="C1155" s="5"/>
      <c r="D1155" s="6"/>
      <c r="E1155" s="4"/>
      <c r="F1155" s="6"/>
      <c r="G1155" s="7">
        <f t="shared" si="36"/>
        <v>0</v>
      </c>
      <c r="H1155" s="8"/>
      <c r="I1155" s="9">
        <f t="shared" si="37"/>
        <v>0</v>
      </c>
      <c r="J1155" s="7"/>
      <c r="K1155" s="5"/>
      <c r="L1155" s="6"/>
    </row>
    <row r="1156" spans="1:12">
      <c r="A1156" s="2">
        <v>1154</v>
      </c>
      <c r="B1156" s="4"/>
      <c r="C1156" s="5"/>
      <c r="D1156" s="6"/>
      <c r="E1156" s="4"/>
      <c r="F1156" s="6"/>
      <c r="G1156" s="7">
        <f t="shared" si="36"/>
        <v>0</v>
      </c>
      <c r="H1156" s="8"/>
      <c r="I1156" s="9">
        <f t="shared" si="37"/>
        <v>0</v>
      </c>
      <c r="J1156" s="7"/>
      <c r="K1156" s="5"/>
      <c r="L1156" s="6"/>
    </row>
    <row r="1157" spans="1:12">
      <c r="A1157" s="2">
        <v>1155</v>
      </c>
      <c r="B1157" s="4"/>
      <c r="C1157" s="5"/>
      <c r="D1157" s="6"/>
      <c r="E1157" s="4"/>
      <c r="F1157" s="6"/>
      <c r="G1157" s="7">
        <f t="shared" si="36"/>
        <v>0</v>
      </c>
      <c r="H1157" s="8"/>
      <c r="I1157" s="9">
        <f t="shared" si="37"/>
        <v>0</v>
      </c>
      <c r="J1157" s="7"/>
      <c r="K1157" s="5"/>
      <c r="L1157" s="6"/>
    </row>
    <row r="1158" spans="1:12">
      <c r="A1158" s="2">
        <v>1156</v>
      </c>
      <c r="B1158" s="4"/>
      <c r="C1158" s="5"/>
      <c r="D1158" s="6"/>
      <c r="E1158" s="4"/>
      <c r="F1158" s="6"/>
      <c r="G1158" s="7">
        <f t="shared" si="36"/>
        <v>0</v>
      </c>
      <c r="H1158" s="8"/>
      <c r="I1158" s="9">
        <f t="shared" si="37"/>
        <v>0</v>
      </c>
      <c r="J1158" s="7"/>
      <c r="K1158" s="5"/>
      <c r="L1158" s="6"/>
    </row>
    <row r="1159" spans="1:12">
      <c r="A1159" s="2">
        <v>1157</v>
      </c>
      <c r="B1159" s="4"/>
      <c r="C1159" s="5"/>
      <c r="D1159" s="6"/>
      <c r="E1159" s="4"/>
      <c r="F1159" s="6"/>
      <c r="G1159" s="7">
        <f t="shared" si="36"/>
        <v>0</v>
      </c>
      <c r="H1159" s="8"/>
      <c r="I1159" s="9">
        <f t="shared" si="37"/>
        <v>0</v>
      </c>
      <c r="J1159" s="7"/>
      <c r="K1159" s="5"/>
      <c r="L1159" s="6"/>
    </row>
    <row r="1160" spans="1:12">
      <c r="A1160" s="2">
        <v>1158</v>
      </c>
      <c r="B1160" s="4"/>
      <c r="C1160" s="5"/>
      <c r="D1160" s="6"/>
      <c r="E1160" s="4"/>
      <c r="F1160" s="6"/>
      <c r="G1160" s="7">
        <f t="shared" ref="G1160:G1179" si="38">J1160/(1+H1160)</f>
        <v>0</v>
      </c>
      <c r="H1160" s="8"/>
      <c r="I1160" s="9">
        <f t="shared" ref="I1160:I1179" si="39">G1160*H1160</f>
        <v>0</v>
      </c>
      <c r="J1160" s="7"/>
      <c r="K1160" s="5"/>
      <c r="L1160" s="6"/>
    </row>
    <row r="1161" spans="1:12">
      <c r="A1161" s="2">
        <v>1159</v>
      </c>
      <c r="B1161" s="4"/>
      <c r="C1161" s="5"/>
      <c r="D1161" s="6"/>
      <c r="E1161" s="4"/>
      <c r="F1161" s="6"/>
      <c r="G1161" s="7">
        <f t="shared" si="38"/>
        <v>0</v>
      </c>
      <c r="H1161" s="8"/>
      <c r="I1161" s="9">
        <f t="shared" si="39"/>
        <v>0</v>
      </c>
      <c r="J1161" s="7"/>
      <c r="K1161" s="5"/>
      <c r="L1161" s="6"/>
    </row>
    <row r="1162" spans="1:12">
      <c r="A1162" s="2">
        <v>1160</v>
      </c>
      <c r="B1162" s="4"/>
      <c r="C1162" s="5"/>
      <c r="D1162" s="6"/>
      <c r="E1162" s="4"/>
      <c r="F1162" s="6"/>
      <c r="G1162" s="7">
        <f t="shared" si="38"/>
        <v>0</v>
      </c>
      <c r="H1162" s="8"/>
      <c r="I1162" s="9">
        <f t="shared" si="39"/>
        <v>0</v>
      </c>
      <c r="J1162" s="7"/>
      <c r="K1162" s="5"/>
      <c r="L1162" s="6"/>
    </row>
    <row r="1163" spans="1:12">
      <c r="A1163" s="2">
        <v>1161</v>
      </c>
      <c r="B1163" s="4"/>
      <c r="C1163" s="5"/>
      <c r="D1163" s="6"/>
      <c r="E1163" s="4"/>
      <c r="F1163" s="6"/>
      <c r="G1163" s="7">
        <f t="shared" si="38"/>
        <v>0</v>
      </c>
      <c r="H1163" s="8"/>
      <c r="I1163" s="9">
        <f t="shared" si="39"/>
        <v>0</v>
      </c>
      <c r="J1163" s="7"/>
      <c r="K1163" s="5"/>
      <c r="L1163" s="6"/>
    </row>
    <row r="1164" spans="1:12">
      <c r="A1164" s="2">
        <v>1162</v>
      </c>
      <c r="B1164" s="4"/>
      <c r="C1164" s="5"/>
      <c r="D1164" s="6"/>
      <c r="E1164" s="4"/>
      <c r="F1164" s="6"/>
      <c r="G1164" s="7">
        <f t="shared" si="38"/>
        <v>0</v>
      </c>
      <c r="H1164" s="8"/>
      <c r="I1164" s="9">
        <f t="shared" si="39"/>
        <v>0</v>
      </c>
      <c r="J1164" s="7"/>
      <c r="K1164" s="5"/>
      <c r="L1164" s="6"/>
    </row>
    <row r="1165" spans="1:12">
      <c r="A1165" s="2">
        <v>1163</v>
      </c>
      <c r="B1165" s="4"/>
      <c r="C1165" s="5"/>
      <c r="D1165" s="6"/>
      <c r="E1165" s="4"/>
      <c r="F1165" s="6"/>
      <c r="G1165" s="7">
        <f t="shared" si="38"/>
        <v>0</v>
      </c>
      <c r="H1165" s="8"/>
      <c r="I1165" s="9">
        <f t="shared" si="39"/>
        <v>0</v>
      </c>
      <c r="J1165" s="7"/>
      <c r="K1165" s="5"/>
      <c r="L1165" s="6"/>
    </row>
    <row r="1166" spans="1:12">
      <c r="A1166" s="2">
        <v>1164</v>
      </c>
      <c r="B1166" s="4"/>
      <c r="C1166" s="5"/>
      <c r="D1166" s="6"/>
      <c r="E1166" s="4"/>
      <c r="F1166" s="6"/>
      <c r="G1166" s="7">
        <f t="shared" si="38"/>
        <v>0</v>
      </c>
      <c r="H1166" s="8"/>
      <c r="I1166" s="9">
        <f t="shared" si="39"/>
        <v>0</v>
      </c>
      <c r="J1166" s="7"/>
      <c r="K1166" s="5"/>
      <c r="L1166" s="6"/>
    </row>
    <row r="1167" spans="1:12">
      <c r="A1167" s="2">
        <v>1165</v>
      </c>
      <c r="B1167" s="4"/>
      <c r="C1167" s="5"/>
      <c r="D1167" s="6"/>
      <c r="E1167" s="4"/>
      <c r="F1167" s="6"/>
      <c r="G1167" s="7">
        <f t="shared" si="38"/>
        <v>0</v>
      </c>
      <c r="H1167" s="8"/>
      <c r="I1167" s="9">
        <f t="shared" si="39"/>
        <v>0</v>
      </c>
      <c r="J1167" s="7"/>
      <c r="K1167" s="5"/>
      <c r="L1167" s="6"/>
    </row>
    <row r="1168" spans="1:12">
      <c r="A1168" s="2">
        <v>1166</v>
      </c>
      <c r="B1168" s="4"/>
      <c r="C1168" s="5"/>
      <c r="D1168" s="6"/>
      <c r="E1168" s="4"/>
      <c r="F1168" s="6"/>
      <c r="G1168" s="7">
        <f t="shared" si="38"/>
        <v>0</v>
      </c>
      <c r="H1168" s="8"/>
      <c r="I1168" s="9">
        <f t="shared" si="39"/>
        <v>0</v>
      </c>
      <c r="J1168" s="7"/>
      <c r="K1168" s="5"/>
      <c r="L1168" s="6"/>
    </row>
    <row r="1169" spans="1:12">
      <c r="A1169" s="2">
        <v>1167</v>
      </c>
      <c r="B1169" s="4"/>
      <c r="C1169" s="5"/>
      <c r="D1169" s="6"/>
      <c r="E1169" s="4"/>
      <c r="F1169" s="6"/>
      <c r="G1169" s="7">
        <f t="shared" si="38"/>
        <v>0</v>
      </c>
      <c r="H1169" s="8"/>
      <c r="I1169" s="9">
        <f t="shared" si="39"/>
        <v>0</v>
      </c>
      <c r="J1169" s="7"/>
      <c r="K1169" s="5"/>
      <c r="L1169" s="6"/>
    </row>
    <row r="1170" spans="1:12">
      <c r="A1170" s="2">
        <v>1168</v>
      </c>
      <c r="B1170" s="4"/>
      <c r="C1170" s="5"/>
      <c r="D1170" s="6"/>
      <c r="E1170" s="4"/>
      <c r="F1170" s="6"/>
      <c r="G1170" s="7">
        <f t="shared" si="38"/>
        <v>0</v>
      </c>
      <c r="H1170" s="8"/>
      <c r="I1170" s="9">
        <f t="shared" si="39"/>
        <v>0</v>
      </c>
      <c r="J1170" s="7"/>
      <c r="K1170" s="5"/>
      <c r="L1170" s="6"/>
    </row>
    <row r="1171" spans="1:12">
      <c r="A1171" s="2">
        <v>1169</v>
      </c>
      <c r="B1171" s="4"/>
      <c r="C1171" s="5"/>
      <c r="D1171" s="6"/>
      <c r="E1171" s="4"/>
      <c r="F1171" s="6"/>
      <c r="G1171" s="7">
        <f t="shared" si="38"/>
        <v>0</v>
      </c>
      <c r="H1171" s="8"/>
      <c r="I1171" s="9">
        <f t="shared" si="39"/>
        <v>0</v>
      </c>
      <c r="J1171" s="7"/>
      <c r="K1171" s="5"/>
      <c r="L1171" s="6"/>
    </row>
    <row r="1172" spans="1:12">
      <c r="A1172" s="2">
        <v>1170</v>
      </c>
      <c r="B1172" s="4"/>
      <c r="C1172" s="5"/>
      <c r="D1172" s="6"/>
      <c r="E1172" s="4"/>
      <c r="F1172" s="6"/>
      <c r="G1172" s="7">
        <f t="shared" si="38"/>
        <v>0</v>
      </c>
      <c r="H1172" s="8"/>
      <c r="I1172" s="9">
        <f t="shared" si="39"/>
        <v>0</v>
      </c>
      <c r="J1172" s="7"/>
      <c r="K1172" s="5"/>
      <c r="L1172" s="6"/>
    </row>
    <row r="1173" spans="1:12">
      <c r="A1173" s="2">
        <v>1171</v>
      </c>
      <c r="B1173" s="4"/>
      <c r="C1173" s="5"/>
      <c r="D1173" s="6"/>
      <c r="E1173" s="4"/>
      <c r="F1173" s="6"/>
      <c r="G1173" s="7">
        <f t="shared" si="38"/>
        <v>0</v>
      </c>
      <c r="H1173" s="8"/>
      <c r="I1173" s="9">
        <f t="shared" si="39"/>
        <v>0</v>
      </c>
      <c r="J1173" s="7"/>
      <c r="K1173" s="5"/>
      <c r="L1173" s="6"/>
    </row>
    <row r="1174" spans="1:12">
      <c r="A1174" s="2">
        <v>1172</v>
      </c>
      <c r="B1174" s="4"/>
      <c r="C1174" s="5"/>
      <c r="D1174" s="6"/>
      <c r="E1174" s="4"/>
      <c r="F1174" s="6"/>
      <c r="G1174" s="7">
        <f t="shared" si="38"/>
        <v>0</v>
      </c>
      <c r="H1174" s="8"/>
      <c r="I1174" s="9">
        <f t="shared" si="39"/>
        <v>0</v>
      </c>
      <c r="J1174" s="7"/>
      <c r="K1174" s="5"/>
      <c r="L1174" s="6"/>
    </row>
    <row r="1175" spans="1:12">
      <c r="A1175" s="2">
        <v>1173</v>
      </c>
      <c r="B1175" s="4"/>
      <c r="C1175" s="5"/>
      <c r="D1175" s="6"/>
      <c r="E1175" s="4"/>
      <c r="F1175" s="6"/>
      <c r="G1175" s="7">
        <f t="shared" si="38"/>
        <v>0</v>
      </c>
      <c r="H1175" s="8"/>
      <c r="I1175" s="9">
        <f t="shared" si="39"/>
        <v>0</v>
      </c>
      <c r="J1175" s="7"/>
      <c r="K1175" s="5"/>
      <c r="L1175" s="6"/>
    </row>
    <row r="1176" spans="1:12">
      <c r="A1176" s="2">
        <v>1174</v>
      </c>
      <c r="B1176" s="4"/>
      <c r="C1176" s="5"/>
      <c r="D1176" s="6"/>
      <c r="E1176" s="4"/>
      <c r="F1176" s="6"/>
      <c r="G1176" s="7">
        <f t="shared" si="38"/>
        <v>0</v>
      </c>
      <c r="H1176" s="8"/>
      <c r="I1176" s="9">
        <f t="shared" si="39"/>
        <v>0</v>
      </c>
      <c r="J1176" s="7"/>
      <c r="K1176" s="5"/>
      <c r="L1176" s="6"/>
    </row>
    <row r="1177" spans="1:12">
      <c r="A1177" s="2">
        <v>1175</v>
      </c>
      <c r="B1177" s="4"/>
      <c r="C1177" s="5"/>
      <c r="D1177" s="6"/>
      <c r="E1177" s="4"/>
      <c r="F1177" s="6"/>
      <c r="G1177" s="7">
        <f t="shared" si="38"/>
        <v>0</v>
      </c>
      <c r="H1177" s="8"/>
      <c r="I1177" s="9">
        <f t="shared" si="39"/>
        <v>0</v>
      </c>
      <c r="J1177" s="7"/>
      <c r="K1177" s="5"/>
      <c r="L1177" s="6"/>
    </row>
    <row r="1178" spans="1:12">
      <c r="A1178" s="2">
        <v>1176</v>
      </c>
      <c r="B1178" s="4"/>
      <c r="C1178" s="5"/>
      <c r="D1178" s="6"/>
      <c r="E1178" s="4"/>
      <c r="F1178" s="6"/>
      <c r="G1178" s="7">
        <f t="shared" si="38"/>
        <v>0</v>
      </c>
      <c r="H1178" s="8"/>
      <c r="I1178" s="9">
        <f t="shared" si="39"/>
        <v>0</v>
      </c>
      <c r="J1178" s="7"/>
      <c r="K1178" s="5"/>
      <c r="L1178" s="6"/>
    </row>
    <row r="1179" spans="1:12">
      <c r="A1179" s="2">
        <v>1177</v>
      </c>
      <c r="B1179" s="4"/>
      <c r="C1179" s="5"/>
      <c r="D1179" s="6"/>
      <c r="E1179" s="4"/>
      <c r="F1179" s="6"/>
      <c r="G1179" s="7">
        <f t="shared" si="38"/>
        <v>0</v>
      </c>
      <c r="H1179" s="8"/>
      <c r="I1179" s="9">
        <f t="shared" si="39"/>
        <v>0</v>
      </c>
      <c r="J1179" s="7"/>
      <c r="K1179" s="5"/>
      <c r="L1179" s="6"/>
    </row>
  </sheetData>
  <mergeCells count="10">
    <mergeCell ref="B1:C1"/>
    <mergeCell ref="D1:D2"/>
    <mergeCell ref="E1:E2"/>
    <mergeCell ref="F1:F2"/>
    <mergeCell ref="G1:G2"/>
    <mergeCell ref="M4:N30"/>
    <mergeCell ref="H1:H2"/>
    <mergeCell ref="I1:I2"/>
    <mergeCell ref="J1:J2"/>
    <mergeCell ref="K1:L1"/>
  </mergeCells>
  <printOptions horizontalCentered="1" verticalCentered="1"/>
  <pageMargins left="0.31496062992125984" right="0.31496062992125984" top="0.35433070866141736" bottom="0.35433070866141736" header="0.31496062992125984" footer="0.31496062992125984"/>
  <pageSetup paperSize="9" scale="84" orientation="landscape" r:id="rId1"/>
</worksheet>
</file>

<file path=xl/worksheets/sheet3.xml><?xml version="1.0" encoding="utf-8"?>
<worksheet xmlns="http://schemas.openxmlformats.org/spreadsheetml/2006/main" xmlns:r="http://schemas.openxmlformats.org/officeDocument/2006/relationships">
  <dimension ref="A1:V1171"/>
  <sheetViews>
    <sheetView workbookViewId="0">
      <selection sqref="A1:G1"/>
    </sheetView>
  </sheetViews>
  <sheetFormatPr baseColWidth="10" defaultRowHeight="16.5" customHeight="1"/>
  <cols>
    <col min="1" max="1" width="15.140625" style="60" bestFit="1" customWidth="1"/>
    <col min="2" max="2" width="7.5703125" style="59" bestFit="1" customWidth="1"/>
    <col min="3" max="3" width="14.42578125" style="60" bestFit="1" customWidth="1"/>
    <col min="4" max="4" width="9.85546875" style="60" customWidth="1"/>
    <col min="5" max="5" width="15.5703125" style="60" bestFit="1" customWidth="1"/>
    <col min="6" max="6" width="11.42578125" style="61" bestFit="1" customWidth="1"/>
    <col min="7" max="7" width="9.140625" style="61" bestFit="1" customWidth="1"/>
    <col min="8" max="8" width="5.28515625" style="63" bestFit="1" customWidth="1"/>
    <col min="9" max="9" width="7.5703125" style="64" bestFit="1" customWidth="1"/>
    <col min="10" max="10" width="14.42578125" style="63" bestFit="1" customWidth="1"/>
    <col min="11" max="11" width="6.28515625" style="63" bestFit="1" customWidth="1"/>
    <col min="12" max="12" width="15.5703125" style="63" bestFit="1" customWidth="1"/>
    <col min="13" max="13" width="10" style="65" bestFit="1" customWidth="1"/>
    <col min="14" max="14" width="9.140625" style="65" bestFit="1" customWidth="1"/>
    <col min="15" max="15" width="5.28515625" style="66" bestFit="1" customWidth="1"/>
    <col min="16" max="16" width="7.5703125" style="68" bestFit="1" customWidth="1"/>
    <col min="17" max="17" width="13.7109375" style="66" customWidth="1"/>
    <col min="18" max="18" width="8.5703125" style="66" bestFit="1" customWidth="1"/>
    <col min="19" max="19" width="15.5703125" style="66" bestFit="1" customWidth="1"/>
    <col min="20" max="20" width="8" style="67" bestFit="1" customWidth="1"/>
    <col min="21" max="21" width="11.42578125" style="67" bestFit="1" customWidth="1"/>
    <col min="22" max="16384" width="11.42578125" style="45"/>
  </cols>
  <sheetData>
    <row r="1" spans="1:22" ht="16.5" customHeight="1">
      <c r="A1" s="76" t="s">
        <v>20</v>
      </c>
      <c r="B1" s="76"/>
      <c r="C1" s="76"/>
      <c r="D1" s="76"/>
      <c r="E1" s="76"/>
      <c r="F1" s="76"/>
      <c r="G1" s="76"/>
      <c r="H1" s="77" t="s">
        <v>21</v>
      </c>
      <c r="I1" s="77"/>
      <c r="J1" s="77"/>
      <c r="K1" s="77"/>
      <c r="L1" s="77"/>
      <c r="M1" s="77"/>
      <c r="N1" s="77"/>
      <c r="O1" s="78" t="s">
        <v>22</v>
      </c>
      <c r="P1" s="78"/>
      <c r="Q1" s="78"/>
      <c r="R1" s="78"/>
      <c r="S1" s="78"/>
      <c r="T1" s="78"/>
      <c r="U1" s="78"/>
    </row>
    <row r="2" spans="1:22" ht="25.5" customHeight="1">
      <c r="A2" s="62" t="s">
        <v>66</v>
      </c>
      <c r="B2" s="59" t="s">
        <v>9</v>
      </c>
      <c r="C2" s="62" t="s">
        <v>15</v>
      </c>
      <c r="D2" s="60" t="s">
        <v>16</v>
      </c>
      <c r="E2" s="60" t="s">
        <v>17</v>
      </c>
      <c r="F2" s="61" t="s">
        <v>18</v>
      </c>
      <c r="G2" s="61" t="s">
        <v>19</v>
      </c>
      <c r="H2" s="63" t="s">
        <v>44</v>
      </c>
      <c r="I2" s="63" t="s">
        <v>9</v>
      </c>
      <c r="J2" s="62" t="s">
        <v>15</v>
      </c>
      <c r="K2" s="63" t="s">
        <v>67</v>
      </c>
      <c r="L2" s="63" t="s">
        <v>17</v>
      </c>
      <c r="M2" s="65" t="s">
        <v>18</v>
      </c>
      <c r="N2" s="65" t="s">
        <v>19</v>
      </c>
      <c r="O2" s="66" t="s">
        <v>44</v>
      </c>
      <c r="P2" s="66" t="s">
        <v>9</v>
      </c>
      <c r="Q2" s="62" t="s">
        <v>15</v>
      </c>
      <c r="R2" s="62" t="s">
        <v>67</v>
      </c>
      <c r="S2" s="66" t="s">
        <v>17</v>
      </c>
      <c r="T2" s="67" t="s">
        <v>18</v>
      </c>
      <c r="U2" s="67" t="s">
        <v>19</v>
      </c>
    </row>
    <row r="3" spans="1:22" ht="16.5" customHeight="1">
      <c r="A3" s="60" t="s">
        <v>20</v>
      </c>
      <c r="B3" s="59">
        <f>+'Achats 07 16'!C3</f>
        <v>42454</v>
      </c>
      <c r="C3" s="62">
        <v>61263000</v>
      </c>
      <c r="E3" s="60" t="str">
        <f>CONCATENATE('Achats 07 16'!D3," ","FA", " ",'Achats 07 16'!B3)</f>
        <v>FRS FFF FA A111</v>
      </c>
      <c r="F3" s="61">
        <f>+'Achats 07 16'!G3</f>
        <v>4791.666666666667</v>
      </c>
      <c r="G3" s="61">
        <v>0</v>
      </c>
      <c r="H3" s="63" t="str">
        <f>+A3</f>
        <v>ACH</v>
      </c>
      <c r="I3" s="64">
        <f>+B3</f>
        <v>42454</v>
      </c>
      <c r="J3" s="62">
        <v>34552200</v>
      </c>
      <c r="L3" s="63" t="str">
        <f>+E3</f>
        <v>FRS FFF FA A111</v>
      </c>
      <c r="M3" s="65">
        <f>+'Achats 07 16'!I3</f>
        <v>958.33333333333348</v>
      </c>
      <c r="N3" s="65">
        <v>0</v>
      </c>
      <c r="O3" s="66" t="str">
        <f>+H3</f>
        <v>ACH</v>
      </c>
      <c r="P3" s="68">
        <f>+I3</f>
        <v>42454</v>
      </c>
      <c r="Q3" s="62">
        <v>44110000</v>
      </c>
      <c r="R3" s="62">
        <v>4411001</v>
      </c>
      <c r="S3" s="66" t="str">
        <f>+L3</f>
        <v>FRS FFF FA A111</v>
      </c>
      <c r="T3" s="67">
        <v>0</v>
      </c>
      <c r="U3" s="67">
        <f>+F3+M3</f>
        <v>5750</v>
      </c>
      <c r="V3" s="45">
        <f>+'Achats 07 16'!A3</f>
        <v>1</v>
      </c>
    </row>
    <row r="4" spans="1:22" ht="16.5" customHeight="1">
      <c r="A4" s="60" t="s">
        <v>20</v>
      </c>
      <c r="B4" s="59">
        <f>+'Achats 07 16'!C4</f>
        <v>0</v>
      </c>
      <c r="C4" s="62"/>
      <c r="E4" s="60" t="str">
        <f>CONCATENATE('Achats 07 16'!D4," ","FA", " ",'Achats 07 16'!B4)</f>
        <v xml:space="preserve"> FA </v>
      </c>
      <c r="F4" s="61">
        <f>+'Achats 07 16'!G4</f>
        <v>0</v>
      </c>
      <c r="G4" s="61">
        <v>0</v>
      </c>
      <c r="H4" s="63" t="str">
        <f t="shared" ref="H4:H67" si="0">+A4</f>
        <v>ACH</v>
      </c>
      <c r="I4" s="64">
        <f>+B4</f>
        <v>0</v>
      </c>
      <c r="J4" s="62"/>
      <c r="L4" s="63" t="str">
        <f>+E4</f>
        <v xml:space="preserve"> FA </v>
      </c>
      <c r="M4" s="65">
        <f>+'Achats 07 16'!I4</f>
        <v>0</v>
      </c>
      <c r="N4" s="65">
        <v>0</v>
      </c>
      <c r="O4" s="66" t="str">
        <f t="shared" ref="O4:O67" si="1">+H4</f>
        <v>ACH</v>
      </c>
      <c r="P4" s="68">
        <f>+I4</f>
        <v>0</v>
      </c>
      <c r="Q4" s="62"/>
      <c r="R4" s="62"/>
      <c r="S4" s="66" t="str">
        <f>+L4</f>
        <v xml:space="preserve"> FA </v>
      </c>
      <c r="T4" s="67">
        <v>0</v>
      </c>
      <c r="U4" s="67">
        <f>+F4+M4</f>
        <v>0</v>
      </c>
      <c r="V4" s="45">
        <f>+'Achats 07 16'!A4</f>
        <v>2</v>
      </c>
    </row>
    <row r="5" spans="1:22" ht="16.5" customHeight="1">
      <c r="A5" s="60" t="s">
        <v>20</v>
      </c>
      <c r="B5" s="59">
        <f>+'Achats 07 16'!C5</f>
        <v>0</v>
      </c>
      <c r="C5" s="62"/>
      <c r="E5" s="60" t="str">
        <f>CONCATENATE('Achats 07 16'!D5," ","FA", " ",'Achats 07 16'!B5)</f>
        <v xml:space="preserve"> FA </v>
      </c>
      <c r="F5" s="61">
        <f>+'Achats 07 16'!G5</f>
        <v>0</v>
      </c>
      <c r="G5" s="61">
        <v>0</v>
      </c>
      <c r="H5" s="63" t="str">
        <f t="shared" si="0"/>
        <v>ACH</v>
      </c>
      <c r="I5" s="64">
        <f t="shared" ref="I5:I68" si="2">+B5</f>
        <v>0</v>
      </c>
      <c r="J5" s="62"/>
      <c r="L5" s="63" t="str">
        <f t="shared" ref="L5:L68" si="3">+E5</f>
        <v xml:space="preserve"> FA </v>
      </c>
      <c r="M5" s="65">
        <f>+'Achats 07 16'!I5</f>
        <v>0</v>
      </c>
      <c r="N5" s="65">
        <v>0</v>
      </c>
      <c r="O5" s="66" t="str">
        <f t="shared" si="1"/>
        <v>ACH</v>
      </c>
      <c r="P5" s="68">
        <f t="shared" ref="P5:P68" si="4">+I5</f>
        <v>0</v>
      </c>
      <c r="Q5" s="62"/>
      <c r="R5" s="62"/>
      <c r="S5" s="66" t="str">
        <f t="shared" ref="S5:S68" si="5">+L5</f>
        <v xml:space="preserve"> FA </v>
      </c>
      <c r="T5" s="67">
        <v>0</v>
      </c>
      <c r="U5" s="67">
        <f t="shared" ref="U5:U68" si="6">+F5+M5</f>
        <v>0</v>
      </c>
      <c r="V5" s="45">
        <f>+'Achats 07 16'!A5</f>
        <v>3</v>
      </c>
    </row>
    <row r="6" spans="1:22" ht="16.5" customHeight="1">
      <c r="A6" s="60" t="s">
        <v>20</v>
      </c>
      <c r="B6" s="59">
        <f>+'Achats 07 16'!C6</f>
        <v>0</v>
      </c>
      <c r="C6" s="62"/>
      <c r="E6" s="60" t="str">
        <f>CONCATENATE('Achats 07 16'!D6," ","FA", " ",'Achats 07 16'!B6)</f>
        <v xml:space="preserve"> FA </v>
      </c>
      <c r="F6" s="61">
        <f>+'Achats 07 16'!G6</f>
        <v>0</v>
      </c>
      <c r="G6" s="61">
        <v>0</v>
      </c>
      <c r="H6" s="63" t="str">
        <f t="shared" si="0"/>
        <v>ACH</v>
      </c>
      <c r="I6" s="64">
        <f t="shared" si="2"/>
        <v>0</v>
      </c>
      <c r="J6" s="62"/>
      <c r="L6" s="63" t="str">
        <f t="shared" si="3"/>
        <v xml:space="preserve"> FA </v>
      </c>
      <c r="M6" s="65">
        <f>+'Achats 07 16'!I6</f>
        <v>0</v>
      </c>
      <c r="N6" s="65">
        <v>0</v>
      </c>
      <c r="O6" s="66" t="str">
        <f t="shared" si="1"/>
        <v>ACH</v>
      </c>
      <c r="P6" s="68">
        <f t="shared" si="4"/>
        <v>0</v>
      </c>
      <c r="Q6" s="62"/>
      <c r="R6" s="62"/>
      <c r="S6" s="66" t="str">
        <f t="shared" si="5"/>
        <v xml:space="preserve"> FA </v>
      </c>
      <c r="T6" s="67">
        <v>0</v>
      </c>
      <c r="U6" s="67">
        <f t="shared" si="6"/>
        <v>0</v>
      </c>
      <c r="V6" s="45">
        <f>+'Achats 07 16'!A6</f>
        <v>4</v>
      </c>
    </row>
    <row r="7" spans="1:22" ht="16.5" customHeight="1">
      <c r="A7" s="60" t="s">
        <v>20</v>
      </c>
      <c r="B7" s="59">
        <f>+'Achats 07 16'!C7</f>
        <v>0</v>
      </c>
      <c r="C7" s="62"/>
      <c r="E7" s="60" t="str">
        <f>CONCATENATE('Achats 07 16'!D7," ","FA", " ",'Achats 07 16'!B7)</f>
        <v xml:space="preserve"> FA </v>
      </c>
      <c r="F7" s="61">
        <f>+'Achats 07 16'!G7</f>
        <v>0</v>
      </c>
      <c r="G7" s="61">
        <v>0</v>
      </c>
      <c r="H7" s="63" t="str">
        <f t="shared" si="0"/>
        <v>ACH</v>
      </c>
      <c r="I7" s="64">
        <f t="shared" si="2"/>
        <v>0</v>
      </c>
      <c r="J7" s="62"/>
      <c r="L7" s="63" t="str">
        <f t="shared" si="3"/>
        <v xml:space="preserve"> FA </v>
      </c>
      <c r="M7" s="65">
        <f>+'Achats 07 16'!I7</f>
        <v>0</v>
      </c>
      <c r="N7" s="65">
        <v>0</v>
      </c>
      <c r="O7" s="66" t="str">
        <f t="shared" si="1"/>
        <v>ACH</v>
      </c>
      <c r="P7" s="68">
        <f t="shared" si="4"/>
        <v>0</v>
      </c>
      <c r="Q7" s="62"/>
      <c r="R7" s="62"/>
      <c r="S7" s="66" t="str">
        <f t="shared" si="5"/>
        <v xml:space="preserve"> FA </v>
      </c>
      <c r="T7" s="67">
        <v>0</v>
      </c>
      <c r="U7" s="67">
        <f t="shared" si="6"/>
        <v>0</v>
      </c>
      <c r="V7" s="45">
        <f>+'Achats 07 16'!A7</f>
        <v>5</v>
      </c>
    </row>
    <row r="8" spans="1:22" ht="16.5" customHeight="1">
      <c r="A8" s="60" t="s">
        <v>20</v>
      </c>
      <c r="B8" s="59">
        <f>+'Achats 07 16'!C8</f>
        <v>0</v>
      </c>
      <c r="C8" s="62"/>
      <c r="E8" s="60" t="str">
        <f>CONCATENATE('Achats 07 16'!D8," ","FA", " ",'Achats 07 16'!B8)</f>
        <v xml:space="preserve"> FA </v>
      </c>
      <c r="F8" s="61">
        <f>+'Achats 07 16'!G8</f>
        <v>0</v>
      </c>
      <c r="G8" s="61">
        <v>0</v>
      </c>
      <c r="H8" s="63" t="str">
        <f t="shared" si="0"/>
        <v>ACH</v>
      </c>
      <c r="I8" s="64">
        <f t="shared" si="2"/>
        <v>0</v>
      </c>
      <c r="J8" s="62"/>
      <c r="L8" s="63" t="str">
        <f t="shared" si="3"/>
        <v xml:space="preserve"> FA </v>
      </c>
      <c r="M8" s="65">
        <f>+'Achats 07 16'!I8</f>
        <v>0</v>
      </c>
      <c r="N8" s="65">
        <v>0</v>
      </c>
      <c r="O8" s="66" t="str">
        <f t="shared" si="1"/>
        <v>ACH</v>
      </c>
      <c r="P8" s="68">
        <f t="shared" si="4"/>
        <v>0</v>
      </c>
      <c r="Q8" s="62"/>
      <c r="R8" s="62"/>
      <c r="S8" s="66" t="str">
        <f t="shared" si="5"/>
        <v xml:space="preserve"> FA </v>
      </c>
      <c r="T8" s="67">
        <v>0</v>
      </c>
      <c r="U8" s="67">
        <f t="shared" si="6"/>
        <v>0</v>
      </c>
      <c r="V8" s="45">
        <f>+'Achats 07 16'!A8</f>
        <v>6</v>
      </c>
    </row>
    <row r="9" spans="1:22" ht="16.5" customHeight="1">
      <c r="A9" s="60" t="s">
        <v>20</v>
      </c>
      <c r="B9" s="59">
        <f>+'Achats 07 16'!C9</f>
        <v>0</v>
      </c>
      <c r="C9" s="62"/>
      <c r="E9" s="60" t="str">
        <f>CONCATENATE('Achats 07 16'!D9," ","FA", " ",'Achats 07 16'!B9)</f>
        <v xml:space="preserve"> FA </v>
      </c>
      <c r="F9" s="61">
        <f>+'Achats 07 16'!G9</f>
        <v>0</v>
      </c>
      <c r="G9" s="61">
        <v>0</v>
      </c>
      <c r="H9" s="63" t="str">
        <f t="shared" si="0"/>
        <v>ACH</v>
      </c>
      <c r="I9" s="64">
        <f t="shared" si="2"/>
        <v>0</v>
      </c>
      <c r="J9" s="62"/>
      <c r="L9" s="63" t="str">
        <f t="shared" si="3"/>
        <v xml:space="preserve"> FA </v>
      </c>
      <c r="M9" s="65">
        <f>+'Achats 07 16'!I9</f>
        <v>0</v>
      </c>
      <c r="N9" s="65">
        <v>0</v>
      </c>
      <c r="O9" s="66" t="str">
        <f t="shared" si="1"/>
        <v>ACH</v>
      </c>
      <c r="P9" s="68">
        <f t="shared" si="4"/>
        <v>0</v>
      </c>
      <c r="Q9" s="62"/>
      <c r="R9" s="62"/>
      <c r="S9" s="66" t="str">
        <f t="shared" si="5"/>
        <v xml:space="preserve"> FA </v>
      </c>
      <c r="T9" s="67">
        <v>0</v>
      </c>
      <c r="U9" s="67">
        <f t="shared" si="6"/>
        <v>0</v>
      </c>
      <c r="V9" s="45">
        <f>+'Achats 07 16'!A9</f>
        <v>7</v>
      </c>
    </row>
    <row r="10" spans="1:22" ht="16.5" customHeight="1">
      <c r="A10" s="60" t="s">
        <v>20</v>
      </c>
      <c r="B10" s="59">
        <f>+'Achats 07 16'!C10</f>
        <v>0</v>
      </c>
      <c r="C10" s="62"/>
      <c r="E10" s="60" t="str">
        <f>CONCATENATE('Achats 07 16'!D10," ","FA", " ",'Achats 07 16'!B10)</f>
        <v xml:space="preserve"> FA </v>
      </c>
      <c r="F10" s="61">
        <f>+'Achats 07 16'!G10</f>
        <v>0</v>
      </c>
      <c r="G10" s="61">
        <v>0</v>
      </c>
      <c r="H10" s="63" t="str">
        <f t="shared" si="0"/>
        <v>ACH</v>
      </c>
      <c r="I10" s="64">
        <f t="shared" si="2"/>
        <v>0</v>
      </c>
      <c r="J10" s="62"/>
      <c r="L10" s="63" t="str">
        <f t="shared" si="3"/>
        <v xml:space="preserve"> FA </v>
      </c>
      <c r="M10" s="65">
        <f>+'Achats 07 16'!I10</f>
        <v>0</v>
      </c>
      <c r="N10" s="65">
        <v>0</v>
      </c>
      <c r="O10" s="66" t="str">
        <f t="shared" si="1"/>
        <v>ACH</v>
      </c>
      <c r="P10" s="68">
        <f t="shared" si="4"/>
        <v>0</v>
      </c>
      <c r="Q10" s="62"/>
      <c r="R10" s="62"/>
      <c r="S10" s="66" t="str">
        <f t="shared" si="5"/>
        <v xml:space="preserve"> FA </v>
      </c>
      <c r="T10" s="67">
        <v>0</v>
      </c>
      <c r="U10" s="67">
        <f t="shared" si="6"/>
        <v>0</v>
      </c>
      <c r="V10" s="45">
        <f>+'Achats 07 16'!A10</f>
        <v>8</v>
      </c>
    </row>
    <row r="11" spans="1:22" ht="16.5" customHeight="1">
      <c r="A11" s="60" t="s">
        <v>20</v>
      </c>
      <c r="B11" s="59">
        <f>+'Achats 07 16'!C11</f>
        <v>0</v>
      </c>
      <c r="C11" s="62"/>
      <c r="E11" s="60" t="str">
        <f>CONCATENATE('Achats 07 16'!D11," ","FA", " ",'Achats 07 16'!B11)</f>
        <v xml:space="preserve"> FA </v>
      </c>
      <c r="F11" s="61">
        <f>+'Achats 07 16'!G11</f>
        <v>0</v>
      </c>
      <c r="G11" s="61">
        <v>0</v>
      </c>
      <c r="H11" s="63" t="str">
        <f t="shared" si="0"/>
        <v>ACH</v>
      </c>
      <c r="I11" s="64">
        <f t="shared" si="2"/>
        <v>0</v>
      </c>
      <c r="J11" s="62"/>
      <c r="L11" s="63" t="str">
        <f t="shared" si="3"/>
        <v xml:space="preserve"> FA </v>
      </c>
      <c r="M11" s="65">
        <f>+'Achats 07 16'!I11</f>
        <v>0</v>
      </c>
      <c r="N11" s="65">
        <v>0</v>
      </c>
      <c r="O11" s="66" t="str">
        <f t="shared" si="1"/>
        <v>ACH</v>
      </c>
      <c r="P11" s="68">
        <f t="shared" si="4"/>
        <v>0</v>
      </c>
      <c r="Q11" s="62"/>
      <c r="R11" s="62"/>
      <c r="S11" s="66" t="str">
        <f t="shared" si="5"/>
        <v xml:space="preserve"> FA </v>
      </c>
      <c r="T11" s="67">
        <v>0</v>
      </c>
      <c r="U11" s="67">
        <f t="shared" si="6"/>
        <v>0</v>
      </c>
      <c r="V11" s="45">
        <f>+'Achats 07 16'!A11</f>
        <v>9</v>
      </c>
    </row>
    <row r="12" spans="1:22" ht="16.5" customHeight="1">
      <c r="A12" s="60" t="s">
        <v>20</v>
      </c>
      <c r="B12" s="59">
        <f>+'Achats 07 16'!C12</f>
        <v>0</v>
      </c>
      <c r="C12" s="62"/>
      <c r="E12" s="60" t="str">
        <f>CONCATENATE('Achats 07 16'!D12," ","FA", " ",'Achats 07 16'!B12)</f>
        <v xml:space="preserve"> FA </v>
      </c>
      <c r="F12" s="61">
        <f>+'Achats 07 16'!G12</f>
        <v>0</v>
      </c>
      <c r="G12" s="61">
        <v>0</v>
      </c>
      <c r="H12" s="63" t="str">
        <f t="shared" si="0"/>
        <v>ACH</v>
      </c>
      <c r="I12" s="64">
        <f t="shared" si="2"/>
        <v>0</v>
      </c>
      <c r="J12" s="62"/>
      <c r="L12" s="63" t="str">
        <f t="shared" si="3"/>
        <v xml:space="preserve"> FA </v>
      </c>
      <c r="M12" s="65">
        <f>+'Achats 07 16'!I12</f>
        <v>0</v>
      </c>
      <c r="N12" s="65">
        <v>0</v>
      </c>
      <c r="O12" s="66" t="str">
        <f t="shared" si="1"/>
        <v>ACH</v>
      </c>
      <c r="P12" s="68">
        <f t="shared" si="4"/>
        <v>0</v>
      </c>
      <c r="Q12" s="62"/>
      <c r="R12" s="62"/>
      <c r="S12" s="66" t="str">
        <f t="shared" si="5"/>
        <v xml:space="preserve"> FA </v>
      </c>
      <c r="T12" s="67">
        <v>0</v>
      </c>
      <c r="U12" s="67">
        <f t="shared" si="6"/>
        <v>0</v>
      </c>
      <c r="V12" s="45">
        <f>+'Achats 07 16'!A12</f>
        <v>10</v>
      </c>
    </row>
    <row r="13" spans="1:22" ht="16.5" customHeight="1">
      <c r="A13" s="60" t="s">
        <v>20</v>
      </c>
      <c r="B13" s="59">
        <f>+'Achats 07 16'!C13</f>
        <v>0</v>
      </c>
      <c r="C13" s="62"/>
      <c r="E13" s="60" t="str">
        <f>CONCATENATE('Achats 07 16'!D13," ","FA", " ",'Achats 07 16'!B13)</f>
        <v xml:space="preserve"> FA </v>
      </c>
      <c r="F13" s="61">
        <f>+'Achats 07 16'!G13</f>
        <v>0</v>
      </c>
      <c r="G13" s="61">
        <v>0</v>
      </c>
      <c r="H13" s="63" t="str">
        <f t="shared" si="0"/>
        <v>ACH</v>
      </c>
      <c r="I13" s="64">
        <f t="shared" si="2"/>
        <v>0</v>
      </c>
      <c r="J13" s="62"/>
      <c r="L13" s="63" t="str">
        <f t="shared" si="3"/>
        <v xml:space="preserve"> FA </v>
      </c>
      <c r="M13" s="65">
        <f>+'Achats 07 16'!I13</f>
        <v>0</v>
      </c>
      <c r="N13" s="65">
        <v>0</v>
      </c>
      <c r="O13" s="66" t="str">
        <f t="shared" si="1"/>
        <v>ACH</v>
      </c>
      <c r="P13" s="68">
        <f t="shared" si="4"/>
        <v>0</v>
      </c>
      <c r="Q13" s="62"/>
      <c r="R13" s="62"/>
      <c r="S13" s="66" t="str">
        <f t="shared" si="5"/>
        <v xml:space="preserve"> FA </v>
      </c>
      <c r="T13" s="67">
        <v>0</v>
      </c>
      <c r="U13" s="67">
        <f t="shared" si="6"/>
        <v>0</v>
      </c>
      <c r="V13" s="45">
        <f>+'Achats 07 16'!A13</f>
        <v>11</v>
      </c>
    </row>
    <row r="14" spans="1:22" ht="16.5" customHeight="1">
      <c r="A14" s="60" t="s">
        <v>20</v>
      </c>
      <c r="B14" s="59">
        <f>+'Achats 07 16'!C14</f>
        <v>0</v>
      </c>
      <c r="C14" s="62"/>
      <c r="E14" s="60" t="str">
        <f>CONCATENATE('Achats 07 16'!D14," ","FA", " ",'Achats 07 16'!B14)</f>
        <v xml:space="preserve"> FA </v>
      </c>
      <c r="F14" s="61">
        <f>+'Achats 07 16'!G14</f>
        <v>0</v>
      </c>
      <c r="G14" s="61">
        <v>0</v>
      </c>
      <c r="H14" s="63" t="str">
        <f t="shared" si="0"/>
        <v>ACH</v>
      </c>
      <c r="I14" s="64">
        <f t="shared" si="2"/>
        <v>0</v>
      </c>
      <c r="J14" s="62"/>
      <c r="L14" s="63" t="str">
        <f t="shared" si="3"/>
        <v xml:space="preserve"> FA </v>
      </c>
      <c r="M14" s="65">
        <f>+'Achats 07 16'!I14</f>
        <v>0</v>
      </c>
      <c r="N14" s="65">
        <v>0</v>
      </c>
      <c r="O14" s="66" t="str">
        <f t="shared" si="1"/>
        <v>ACH</v>
      </c>
      <c r="P14" s="68">
        <f t="shared" si="4"/>
        <v>0</v>
      </c>
      <c r="Q14" s="62"/>
      <c r="R14" s="62"/>
      <c r="S14" s="66" t="str">
        <f t="shared" si="5"/>
        <v xml:space="preserve"> FA </v>
      </c>
      <c r="T14" s="67">
        <v>0</v>
      </c>
      <c r="U14" s="67">
        <f t="shared" si="6"/>
        <v>0</v>
      </c>
      <c r="V14" s="45">
        <f>+'Achats 07 16'!A14</f>
        <v>12</v>
      </c>
    </row>
    <row r="15" spans="1:22" ht="16.5" customHeight="1">
      <c r="A15" s="60" t="s">
        <v>20</v>
      </c>
      <c r="B15" s="59">
        <f>+'Achats 07 16'!C15</f>
        <v>0</v>
      </c>
      <c r="C15" s="62"/>
      <c r="E15" s="60" t="str">
        <f>CONCATENATE('Achats 07 16'!D15," ","FA", " ",'Achats 07 16'!B15)</f>
        <v xml:space="preserve"> FA </v>
      </c>
      <c r="F15" s="61">
        <f>+'Achats 07 16'!G15</f>
        <v>0</v>
      </c>
      <c r="G15" s="61">
        <v>0</v>
      </c>
      <c r="H15" s="63" t="str">
        <f t="shared" si="0"/>
        <v>ACH</v>
      </c>
      <c r="I15" s="64">
        <f t="shared" si="2"/>
        <v>0</v>
      </c>
      <c r="J15" s="62"/>
      <c r="L15" s="63" t="str">
        <f t="shared" si="3"/>
        <v xml:space="preserve"> FA </v>
      </c>
      <c r="M15" s="65">
        <f>+'Achats 07 16'!I15</f>
        <v>0</v>
      </c>
      <c r="N15" s="65">
        <v>0</v>
      </c>
      <c r="O15" s="66" t="str">
        <f t="shared" si="1"/>
        <v>ACH</v>
      </c>
      <c r="P15" s="68">
        <f t="shared" si="4"/>
        <v>0</v>
      </c>
      <c r="Q15" s="62"/>
      <c r="R15" s="62"/>
      <c r="S15" s="66" t="str">
        <f t="shared" si="5"/>
        <v xml:space="preserve"> FA </v>
      </c>
      <c r="T15" s="67">
        <v>0</v>
      </c>
      <c r="U15" s="67">
        <f t="shared" si="6"/>
        <v>0</v>
      </c>
      <c r="V15" s="45">
        <f>+'Achats 07 16'!A15</f>
        <v>13</v>
      </c>
    </row>
    <row r="16" spans="1:22" ht="16.5" customHeight="1">
      <c r="A16" s="60" t="s">
        <v>20</v>
      </c>
      <c r="B16" s="59">
        <f>+'Achats 07 16'!C16</f>
        <v>0</v>
      </c>
      <c r="C16" s="62"/>
      <c r="E16" s="60" t="str">
        <f>CONCATENATE('Achats 07 16'!D16," ","FA", " ",'Achats 07 16'!B16)</f>
        <v xml:space="preserve"> FA </v>
      </c>
      <c r="F16" s="61">
        <f>+'Achats 07 16'!G16</f>
        <v>0</v>
      </c>
      <c r="G16" s="61">
        <v>0</v>
      </c>
      <c r="H16" s="63" t="str">
        <f t="shared" si="0"/>
        <v>ACH</v>
      </c>
      <c r="I16" s="64">
        <f t="shared" si="2"/>
        <v>0</v>
      </c>
      <c r="J16" s="62"/>
      <c r="L16" s="63" t="str">
        <f t="shared" si="3"/>
        <v xml:space="preserve"> FA </v>
      </c>
      <c r="M16" s="65">
        <f>+'Achats 07 16'!I16</f>
        <v>0</v>
      </c>
      <c r="N16" s="65">
        <v>0</v>
      </c>
      <c r="O16" s="66" t="str">
        <f t="shared" si="1"/>
        <v>ACH</v>
      </c>
      <c r="P16" s="68">
        <f t="shared" si="4"/>
        <v>0</v>
      </c>
      <c r="Q16" s="62"/>
      <c r="R16" s="62"/>
      <c r="S16" s="66" t="str">
        <f t="shared" si="5"/>
        <v xml:space="preserve"> FA </v>
      </c>
      <c r="T16" s="67">
        <v>0</v>
      </c>
      <c r="U16" s="67">
        <f t="shared" si="6"/>
        <v>0</v>
      </c>
      <c r="V16" s="45">
        <f>+'Achats 07 16'!A16</f>
        <v>14</v>
      </c>
    </row>
    <row r="17" spans="1:22" ht="16.5" customHeight="1">
      <c r="A17" s="60" t="s">
        <v>20</v>
      </c>
      <c r="B17" s="59">
        <f>+'Achats 07 16'!C17</f>
        <v>0</v>
      </c>
      <c r="C17" s="62"/>
      <c r="E17" s="60" t="str">
        <f>CONCATENATE('Achats 07 16'!D17," ","FA", " ",'Achats 07 16'!B17)</f>
        <v xml:space="preserve"> FA </v>
      </c>
      <c r="F17" s="61">
        <f>+'Achats 07 16'!G17</f>
        <v>0</v>
      </c>
      <c r="G17" s="61">
        <v>0</v>
      </c>
      <c r="H17" s="63" t="str">
        <f t="shared" si="0"/>
        <v>ACH</v>
      </c>
      <c r="I17" s="64">
        <f t="shared" si="2"/>
        <v>0</v>
      </c>
      <c r="J17" s="62"/>
      <c r="L17" s="63" t="str">
        <f t="shared" si="3"/>
        <v xml:space="preserve"> FA </v>
      </c>
      <c r="M17" s="65">
        <f>+'Achats 07 16'!I17</f>
        <v>0</v>
      </c>
      <c r="N17" s="65">
        <v>0</v>
      </c>
      <c r="O17" s="66" t="str">
        <f t="shared" si="1"/>
        <v>ACH</v>
      </c>
      <c r="P17" s="68">
        <f t="shared" si="4"/>
        <v>0</v>
      </c>
      <c r="Q17" s="62"/>
      <c r="R17" s="62"/>
      <c r="S17" s="66" t="str">
        <f t="shared" si="5"/>
        <v xml:space="preserve"> FA </v>
      </c>
      <c r="T17" s="67">
        <v>0</v>
      </c>
      <c r="U17" s="67">
        <f t="shared" si="6"/>
        <v>0</v>
      </c>
      <c r="V17" s="45">
        <f>+'Achats 07 16'!A17</f>
        <v>15</v>
      </c>
    </row>
    <row r="18" spans="1:22" ht="16.5" customHeight="1">
      <c r="A18" s="60" t="s">
        <v>20</v>
      </c>
      <c r="B18" s="59">
        <f>+'Achats 07 16'!C18</f>
        <v>0</v>
      </c>
      <c r="C18" s="62"/>
      <c r="E18" s="60" t="str">
        <f>CONCATENATE('Achats 07 16'!D18," ","FA", " ",'Achats 07 16'!B18)</f>
        <v xml:space="preserve"> FA </v>
      </c>
      <c r="F18" s="61">
        <f>+'Achats 07 16'!G18</f>
        <v>0</v>
      </c>
      <c r="G18" s="61">
        <v>0</v>
      </c>
      <c r="H18" s="63" t="str">
        <f t="shared" si="0"/>
        <v>ACH</v>
      </c>
      <c r="I18" s="64">
        <f t="shared" si="2"/>
        <v>0</v>
      </c>
      <c r="J18" s="62"/>
      <c r="L18" s="63" t="str">
        <f t="shared" si="3"/>
        <v xml:space="preserve"> FA </v>
      </c>
      <c r="M18" s="65">
        <f>+'Achats 07 16'!I18</f>
        <v>0</v>
      </c>
      <c r="N18" s="65">
        <v>0</v>
      </c>
      <c r="O18" s="66" t="str">
        <f t="shared" si="1"/>
        <v>ACH</v>
      </c>
      <c r="P18" s="68">
        <f t="shared" si="4"/>
        <v>0</v>
      </c>
      <c r="Q18" s="62"/>
      <c r="R18" s="62"/>
      <c r="S18" s="66" t="str">
        <f t="shared" si="5"/>
        <v xml:space="preserve"> FA </v>
      </c>
      <c r="T18" s="67">
        <v>0</v>
      </c>
      <c r="U18" s="67">
        <f t="shared" si="6"/>
        <v>0</v>
      </c>
      <c r="V18" s="45">
        <f>+'Achats 07 16'!A18</f>
        <v>16</v>
      </c>
    </row>
    <row r="19" spans="1:22" ht="16.5" customHeight="1">
      <c r="A19" s="60" t="s">
        <v>20</v>
      </c>
      <c r="B19" s="59">
        <f>+'Achats 07 16'!C19</f>
        <v>0</v>
      </c>
      <c r="C19" s="62"/>
      <c r="E19" s="60" t="str">
        <f>CONCATENATE('Achats 07 16'!D19," ","FA", " ",'Achats 07 16'!B19)</f>
        <v xml:space="preserve"> FA </v>
      </c>
      <c r="F19" s="61">
        <f>+'Achats 07 16'!G19</f>
        <v>0</v>
      </c>
      <c r="G19" s="61">
        <v>0</v>
      </c>
      <c r="H19" s="63" t="str">
        <f t="shared" si="0"/>
        <v>ACH</v>
      </c>
      <c r="I19" s="64">
        <f t="shared" si="2"/>
        <v>0</v>
      </c>
      <c r="J19" s="62"/>
      <c r="L19" s="63" t="str">
        <f t="shared" si="3"/>
        <v xml:space="preserve"> FA </v>
      </c>
      <c r="M19" s="65">
        <f>+'Achats 07 16'!I19</f>
        <v>0</v>
      </c>
      <c r="N19" s="65">
        <v>0</v>
      </c>
      <c r="O19" s="66" t="str">
        <f t="shared" si="1"/>
        <v>ACH</v>
      </c>
      <c r="P19" s="68">
        <f t="shared" si="4"/>
        <v>0</v>
      </c>
      <c r="Q19" s="62"/>
      <c r="R19" s="62"/>
      <c r="S19" s="66" t="str">
        <f t="shared" si="5"/>
        <v xml:space="preserve"> FA </v>
      </c>
      <c r="T19" s="67">
        <v>0</v>
      </c>
      <c r="U19" s="67">
        <f t="shared" si="6"/>
        <v>0</v>
      </c>
      <c r="V19" s="45">
        <f>+'Achats 07 16'!A19</f>
        <v>17</v>
      </c>
    </row>
    <row r="20" spans="1:22" ht="16.5" customHeight="1">
      <c r="A20" s="60" t="s">
        <v>20</v>
      </c>
      <c r="B20" s="59">
        <f>+'Achats 07 16'!C20</f>
        <v>0</v>
      </c>
      <c r="C20" s="62"/>
      <c r="E20" s="60" t="str">
        <f>CONCATENATE('Achats 07 16'!D20," ","FA", " ",'Achats 07 16'!B20)</f>
        <v xml:space="preserve"> FA </v>
      </c>
      <c r="F20" s="61">
        <f>+'Achats 07 16'!G20</f>
        <v>0</v>
      </c>
      <c r="G20" s="61">
        <v>0</v>
      </c>
      <c r="H20" s="63" t="str">
        <f t="shared" si="0"/>
        <v>ACH</v>
      </c>
      <c r="I20" s="64">
        <f t="shared" si="2"/>
        <v>0</v>
      </c>
      <c r="J20" s="62"/>
      <c r="L20" s="63" t="str">
        <f t="shared" si="3"/>
        <v xml:space="preserve"> FA </v>
      </c>
      <c r="M20" s="65">
        <f>+'Achats 07 16'!I20</f>
        <v>0</v>
      </c>
      <c r="N20" s="65">
        <v>0</v>
      </c>
      <c r="O20" s="66" t="str">
        <f t="shared" si="1"/>
        <v>ACH</v>
      </c>
      <c r="P20" s="68">
        <f t="shared" si="4"/>
        <v>0</v>
      </c>
      <c r="Q20" s="62"/>
      <c r="R20" s="62"/>
      <c r="S20" s="66" t="str">
        <f t="shared" si="5"/>
        <v xml:space="preserve"> FA </v>
      </c>
      <c r="T20" s="67">
        <v>0</v>
      </c>
      <c r="U20" s="67">
        <f t="shared" si="6"/>
        <v>0</v>
      </c>
      <c r="V20" s="45">
        <f>+'Achats 07 16'!A20</f>
        <v>18</v>
      </c>
    </row>
    <row r="21" spans="1:22" ht="16.5" customHeight="1">
      <c r="A21" s="60" t="s">
        <v>20</v>
      </c>
      <c r="B21" s="59">
        <f>+'Achats 07 16'!C21</f>
        <v>0</v>
      </c>
      <c r="C21" s="62"/>
      <c r="E21" s="60" t="str">
        <f>CONCATENATE('Achats 07 16'!D21," ","FA", " ",'Achats 07 16'!B21)</f>
        <v xml:space="preserve"> FA </v>
      </c>
      <c r="F21" s="61">
        <f>+'Achats 07 16'!G21</f>
        <v>0</v>
      </c>
      <c r="G21" s="61">
        <v>0</v>
      </c>
      <c r="H21" s="63" t="str">
        <f t="shared" si="0"/>
        <v>ACH</v>
      </c>
      <c r="I21" s="64">
        <f t="shared" si="2"/>
        <v>0</v>
      </c>
      <c r="J21" s="62"/>
      <c r="L21" s="63" t="str">
        <f t="shared" si="3"/>
        <v xml:space="preserve"> FA </v>
      </c>
      <c r="M21" s="65">
        <f>+'Achats 07 16'!I21</f>
        <v>0</v>
      </c>
      <c r="N21" s="65">
        <v>0</v>
      </c>
      <c r="O21" s="66" t="str">
        <f t="shared" si="1"/>
        <v>ACH</v>
      </c>
      <c r="P21" s="68">
        <f t="shared" si="4"/>
        <v>0</v>
      </c>
      <c r="Q21" s="62"/>
      <c r="R21" s="62"/>
      <c r="S21" s="66" t="str">
        <f t="shared" si="5"/>
        <v xml:space="preserve"> FA </v>
      </c>
      <c r="T21" s="67">
        <v>0</v>
      </c>
      <c r="U21" s="67">
        <f t="shared" si="6"/>
        <v>0</v>
      </c>
      <c r="V21" s="45">
        <f>+'Achats 07 16'!A21</f>
        <v>19</v>
      </c>
    </row>
    <row r="22" spans="1:22" ht="16.5" customHeight="1">
      <c r="A22" s="60" t="s">
        <v>20</v>
      </c>
      <c r="B22" s="59">
        <f>+'Achats 07 16'!C22</f>
        <v>0</v>
      </c>
      <c r="C22" s="62"/>
      <c r="E22" s="60" t="str">
        <f>CONCATENATE('Achats 07 16'!D22," ","FA", " ",'Achats 07 16'!B22)</f>
        <v xml:space="preserve"> FA </v>
      </c>
      <c r="F22" s="61">
        <f>+'Achats 07 16'!G22</f>
        <v>0</v>
      </c>
      <c r="G22" s="61">
        <v>0</v>
      </c>
      <c r="H22" s="63" t="str">
        <f t="shared" si="0"/>
        <v>ACH</v>
      </c>
      <c r="I22" s="64">
        <f t="shared" si="2"/>
        <v>0</v>
      </c>
      <c r="J22" s="62"/>
      <c r="L22" s="63" t="str">
        <f t="shared" si="3"/>
        <v xml:space="preserve"> FA </v>
      </c>
      <c r="M22" s="65">
        <f>+'Achats 07 16'!I22</f>
        <v>0</v>
      </c>
      <c r="N22" s="65">
        <v>0</v>
      </c>
      <c r="O22" s="66" t="str">
        <f t="shared" si="1"/>
        <v>ACH</v>
      </c>
      <c r="P22" s="68">
        <f t="shared" si="4"/>
        <v>0</v>
      </c>
      <c r="Q22" s="62"/>
      <c r="R22" s="62"/>
      <c r="S22" s="66" t="str">
        <f t="shared" si="5"/>
        <v xml:space="preserve"> FA </v>
      </c>
      <c r="T22" s="67">
        <v>0</v>
      </c>
      <c r="U22" s="67">
        <f t="shared" si="6"/>
        <v>0</v>
      </c>
      <c r="V22" s="45">
        <f>+'Achats 07 16'!A22</f>
        <v>20</v>
      </c>
    </row>
    <row r="23" spans="1:22" ht="16.5" customHeight="1">
      <c r="A23" s="60" t="s">
        <v>20</v>
      </c>
      <c r="B23" s="59">
        <f>+'Achats 07 16'!C23</f>
        <v>0</v>
      </c>
      <c r="C23" s="62"/>
      <c r="E23" s="60" t="str">
        <f>CONCATENATE('Achats 07 16'!D23," ","FA", " ",'Achats 07 16'!B23)</f>
        <v xml:space="preserve"> FA </v>
      </c>
      <c r="F23" s="61">
        <f>+'Achats 07 16'!G23</f>
        <v>0</v>
      </c>
      <c r="G23" s="61">
        <v>0</v>
      </c>
      <c r="H23" s="63" t="str">
        <f t="shared" si="0"/>
        <v>ACH</v>
      </c>
      <c r="I23" s="64">
        <f t="shared" si="2"/>
        <v>0</v>
      </c>
      <c r="J23" s="62"/>
      <c r="L23" s="63" t="str">
        <f t="shared" si="3"/>
        <v xml:space="preserve"> FA </v>
      </c>
      <c r="M23" s="65">
        <f>+'Achats 07 16'!I23</f>
        <v>0</v>
      </c>
      <c r="N23" s="65">
        <v>0</v>
      </c>
      <c r="O23" s="66" t="str">
        <f t="shared" si="1"/>
        <v>ACH</v>
      </c>
      <c r="P23" s="68">
        <f t="shared" si="4"/>
        <v>0</v>
      </c>
      <c r="Q23" s="62"/>
      <c r="R23" s="62"/>
      <c r="S23" s="66" t="str">
        <f t="shared" si="5"/>
        <v xml:space="preserve"> FA </v>
      </c>
      <c r="T23" s="67">
        <v>0</v>
      </c>
      <c r="U23" s="67">
        <f t="shared" si="6"/>
        <v>0</v>
      </c>
      <c r="V23" s="45">
        <f>+'Achats 07 16'!A23</f>
        <v>21</v>
      </c>
    </row>
    <row r="24" spans="1:22" ht="16.5" customHeight="1">
      <c r="A24" s="60" t="s">
        <v>20</v>
      </c>
      <c r="B24" s="59">
        <f>+'Achats 07 16'!C24</f>
        <v>0</v>
      </c>
      <c r="C24" s="62"/>
      <c r="E24" s="60" t="str">
        <f>CONCATENATE('Achats 07 16'!D24," ","FA", " ",'Achats 07 16'!B24)</f>
        <v xml:space="preserve"> FA </v>
      </c>
      <c r="F24" s="61">
        <f>+'Achats 07 16'!G24</f>
        <v>0</v>
      </c>
      <c r="G24" s="61">
        <v>0</v>
      </c>
      <c r="H24" s="63" t="str">
        <f t="shared" si="0"/>
        <v>ACH</v>
      </c>
      <c r="I24" s="64">
        <f t="shared" si="2"/>
        <v>0</v>
      </c>
      <c r="J24" s="62"/>
      <c r="L24" s="63" t="str">
        <f t="shared" si="3"/>
        <v xml:space="preserve"> FA </v>
      </c>
      <c r="M24" s="65">
        <f>+'Achats 07 16'!I24</f>
        <v>0</v>
      </c>
      <c r="N24" s="65">
        <v>0</v>
      </c>
      <c r="O24" s="66" t="str">
        <f t="shared" si="1"/>
        <v>ACH</v>
      </c>
      <c r="P24" s="68">
        <f t="shared" si="4"/>
        <v>0</v>
      </c>
      <c r="Q24" s="62"/>
      <c r="R24" s="62"/>
      <c r="S24" s="66" t="str">
        <f t="shared" si="5"/>
        <v xml:space="preserve"> FA </v>
      </c>
      <c r="T24" s="67">
        <v>0</v>
      </c>
      <c r="U24" s="67">
        <f t="shared" si="6"/>
        <v>0</v>
      </c>
      <c r="V24" s="45">
        <f>+'Achats 07 16'!A24</f>
        <v>22</v>
      </c>
    </row>
    <row r="25" spans="1:22" ht="16.5" customHeight="1">
      <c r="A25" s="60" t="s">
        <v>20</v>
      </c>
      <c r="B25" s="59">
        <f>+'Achats 07 16'!C25</f>
        <v>0</v>
      </c>
      <c r="C25" s="62"/>
      <c r="E25" s="60" t="str">
        <f>CONCATENATE('Achats 07 16'!D25," ","FA", " ",'Achats 07 16'!B25)</f>
        <v xml:space="preserve"> FA </v>
      </c>
      <c r="F25" s="61">
        <f>+'Achats 07 16'!G25</f>
        <v>0</v>
      </c>
      <c r="G25" s="61">
        <v>0</v>
      </c>
      <c r="H25" s="63" t="str">
        <f t="shared" si="0"/>
        <v>ACH</v>
      </c>
      <c r="I25" s="64">
        <f t="shared" si="2"/>
        <v>0</v>
      </c>
      <c r="J25" s="62"/>
      <c r="L25" s="63" t="str">
        <f t="shared" si="3"/>
        <v xml:space="preserve"> FA </v>
      </c>
      <c r="M25" s="65">
        <f>+'Achats 07 16'!I25</f>
        <v>0</v>
      </c>
      <c r="N25" s="65">
        <v>0</v>
      </c>
      <c r="O25" s="66" t="str">
        <f t="shared" si="1"/>
        <v>ACH</v>
      </c>
      <c r="P25" s="68">
        <f t="shared" si="4"/>
        <v>0</v>
      </c>
      <c r="Q25" s="62"/>
      <c r="R25" s="62"/>
      <c r="S25" s="66" t="str">
        <f t="shared" si="5"/>
        <v xml:space="preserve"> FA </v>
      </c>
      <c r="T25" s="67">
        <v>0</v>
      </c>
      <c r="U25" s="67">
        <f t="shared" si="6"/>
        <v>0</v>
      </c>
      <c r="V25" s="45">
        <f>+'Achats 07 16'!A25</f>
        <v>23</v>
      </c>
    </row>
    <row r="26" spans="1:22" ht="16.5" customHeight="1">
      <c r="A26" s="60" t="s">
        <v>20</v>
      </c>
      <c r="B26" s="59">
        <f>+'Achats 07 16'!C26</f>
        <v>0</v>
      </c>
      <c r="C26" s="62"/>
      <c r="E26" s="60" t="str">
        <f>CONCATENATE('Achats 07 16'!D26," ","FA", " ",'Achats 07 16'!B26)</f>
        <v xml:space="preserve"> FA </v>
      </c>
      <c r="F26" s="61">
        <f>+'Achats 07 16'!G26</f>
        <v>0</v>
      </c>
      <c r="G26" s="61">
        <v>0</v>
      </c>
      <c r="H26" s="63" t="str">
        <f t="shared" si="0"/>
        <v>ACH</v>
      </c>
      <c r="I26" s="64">
        <f t="shared" si="2"/>
        <v>0</v>
      </c>
      <c r="J26" s="62"/>
      <c r="L26" s="63" t="str">
        <f t="shared" si="3"/>
        <v xml:space="preserve"> FA </v>
      </c>
      <c r="M26" s="65">
        <f>+'Achats 07 16'!I26</f>
        <v>0</v>
      </c>
      <c r="N26" s="65">
        <v>0</v>
      </c>
      <c r="O26" s="66" t="str">
        <f t="shared" si="1"/>
        <v>ACH</v>
      </c>
      <c r="P26" s="68">
        <f t="shared" si="4"/>
        <v>0</v>
      </c>
      <c r="Q26" s="62"/>
      <c r="R26" s="62"/>
      <c r="S26" s="66" t="str">
        <f t="shared" si="5"/>
        <v xml:space="preserve"> FA </v>
      </c>
      <c r="T26" s="67">
        <v>0</v>
      </c>
      <c r="U26" s="67">
        <f t="shared" si="6"/>
        <v>0</v>
      </c>
      <c r="V26" s="45">
        <f>+'Achats 07 16'!A26</f>
        <v>24</v>
      </c>
    </row>
    <row r="27" spans="1:22" ht="16.5" customHeight="1">
      <c r="A27" s="60" t="s">
        <v>20</v>
      </c>
      <c r="B27" s="59">
        <f>+'Achats 07 16'!C27</f>
        <v>0</v>
      </c>
      <c r="C27" s="62"/>
      <c r="E27" s="60" t="str">
        <f>CONCATENATE('Achats 07 16'!D27," ","FA", " ",'Achats 07 16'!B27)</f>
        <v xml:space="preserve"> FA </v>
      </c>
      <c r="F27" s="61">
        <f>+'Achats 07 16'!G27</f>
        <v>0</v>
      </c>
      <c r="G27" s="61">
        <v>0</v>
      </c>
      <c r="H27" s="63" t="str">
        <f t="shared" si="0"/>
        <v>ACH</v>
      </c>
      <c r="I27" s="64">
        <f t="shared" si="2"/>
        <v>0</v>
      </c>
      <c r="J27" s="62"/>
      <c r="L27" s="63" t="str">
        <f t="shared" si="3"/>
        <v xml:space="preserve"> FA </v>
      </c>
      <c r="M27" s="65">
        <f>+'Achats 07 16'!I27</f>
        <v>0</v>
      </c>
      <c r="N27" s="65">
        <v>0</v>
      </c>
      <c r="O27" s="66" t="str">
        <f t="shared" si="1"/>
        <v>ACH</v>
      </c>
      <c r="P27" s="68">
        <f t="shared" si="4"/>
        <v>0</v>
      </c>
      <c r="Q27" s="62"/>
      <c r="R27" s="62"/>
      <c r="S27" s="66" t="str">
        <f t="shared" si="5"/>
        <v xml:space="preserve"> FA </v>
      </c>
      <c r="T27" s="67">
        <v>0</v>
      </c>
      <c r="U27" s="67">
        <f t="shared" si="6"/>
        <v>0</v>
      </c>
      <c r="V27" s="45">
        <f>+'Achats 07 16'!A27</f>
        <v>25</v>
      </c>
    </row>
    <row r="28" spans="1:22" ht="16.5" customHeight="1">
      <c r="A28" s="60" t="s">
        <v>20</v>
      </c>
      <c r="B28" s="59">
        <f>+'Achats 07 16'!C28</f>
        <v>0</v>
      </c>
      <c r="C28" s="62"/>
      <c r="E28" s="60" t="str">
        <f>CONCATENATE('Achats 07 16'!D28," ","FA", " ",'Achats 07 16'!B28)</f>
        <v xml:space="preserve"> FA </v>
      </c>
      <c r="F28" s="61">
        <f>+'Achats 07 16'!G28</f>
        <v>0</v>
      </c>
      <c r="G28" s="61">
        <v>0</v>
      </c>
      <c r="H28" s="63" t="str">
        <f t="shared" si="0"/>
        <v>ACH</v>
      </c>
      <c r="I28" s="64">
        <f t="shared" si="2"/>
        <v>0</v>
      </c>
      <c r="J28" s="62"/>
      <c r="L28" s="63" t="str">
        <f t="shared" si="3"/>
        <v xml:space="preserve"> FA </v>
      </c>
      <c r="M28" s="65">
        <f>+'Achats 07 16'!I28</f>
        <v>0</v>
      </c>
      <c r="N28" s="65">
        <v>0</v>
      </c>
      <c r="O28" s="66" t="str">
        <f t="shared" si="1"/>
        <v>ACH</v>
      </c>
      <c r="P28" s="68">
        <f t="shared" si="4"/>
        <v>0</v>
      </c>
      <c r="Q28" s="62"/>
      <c r="R28" s="62"/>
      <c r="S28" s="66" t="str">
        <f t="shared" si="5"/>
        <v xml:space="preserve"> FA </v>
      </c>
      <c r="T28" s="67">
        <v>0</v>
      </c>
      <c r="U28" s="67">
        <f t="shared" si="6"/>
        <v>0</v>
      </c>
      <c r="V28" s="45">
        <f>+'Achats 07 16'!A28</f>
        <v>26</v>
      </c>
    </row>
    <row r="29" spans="1:22" ht="16.5" customHeight="1">
      <c r="A29" s="60" t="s">
        <v>20</v>
      </c>
      <c r="B29" s="59">
        <f>+'Achats 07 16'!C29</f>
        <v>0</v>
      </c>
      <c r="C29" s="62"/>
      <c r="E29" s="60" t="str">
        <f>CONCATENATE('Achats 07 16'!D29," ","FA", " ",'Achats 07 16'!B29)</f>
        <v xml:space="preserve"> FA </v>
      </c>
      <c r="F29" s="61">
        <f>+'Achats 07 16'!G29</f>
        <v>0</v>
      </c>
      <c r="G29" s="61">
        <v>0</v>
      </c>
      <c r="H29" s="63" t="str">
        <f t="shared" si="0"/>
        <v>ACH</v>
      </c>
      <c r="I29" s="64">
        <f t="shared" si="2"/>
        <v>0</v>
      </c>
      <c r="J29" s="62"/>
      <c r="L29" s="63" t="str">
        <f t="shared" si="3"/>
        <v xml:space="preserve"> FA </v>
      </c>
      <c r="M29" s="65">
        <f>+'Achats 07 16'!I29</f>
        <v>0</v>
      </c>
      <c r="N29" s="65">
        <v>0</v>
      </c>
      <c r="O29" s="66" t="str">
        <f t="shared" si="1"/>
        <v>ACH</v>
      </c>
      <c r="P29" s="68">
        <f t="shared" si="4"/>
        <v>0</v>
      </c>
      <c r="Q29" s="62"/>
      <c r="R29" s="62"/>
      <c r="S29" s="66" t="str">
        <f t="shared" si="5"/>
        <v xml:space="preserve"> FA </v>
      </c>
      <c r="T29" s="67">
        <v>0</v>
      </c>
      <c r="U29" s="67">
        <f t="shared" si="6"/>
        <v>0</v>
      </c>
      <c r="V29" s="45">
        <f>+'Achats 07 16'!A29</f>
        <v>27</v>
      </c>
    </row>
    <row r="30" spans="1:22" ht="16.5" customHeight="1">
      <c r="A30" s="60" t="s">
        <v>20</v>
      </c>
      <c r="B30" s="59">
        <f>+'Achats 07 16'!C30</f>
        <v>0</v>
      </c>
      <c r="C30" s="62"/>
      <c r="E30" s="60" t="str">
        <f>CONCATENATE('Achats 07 16'!D30," ","FA", " ",'Achats 07 16'!B30)</f>
        <v xml:space="preserve"> FA </v>
      </c>
      <c r="F30" s="61">
        <f>+'Achats 07 16'!G30</f>
        <v>0</v>
      </c>
      <c r="G30" s="61">
        <v>0</v>
      </c>
      <c r="H30" s="63" t="str">
        <f t="shared" si="0"/>
        <v>ACH</v>
      </c>
      <c r="I30" s="64">
        <f t="shared" si="2"/>
        <v>0</v>
      </c>
      <c r="J30" s="62"/>
      <c r="L30" s="63" t="str">
        <f t="shared" si="3"/>
        <v xml:space="preserve"> FA </v>
      </c>
      <c r="M30" s="65">
        <f>+'Achats 07 16'!I30</f>
        <v>0</v>
      </c>
      <c r="N30" s="65">
        <v>0</v>
      </c>
      <c r="O30" s="66" t="str">
        <f t="shared" si="1"/>
        <v>ACH</v>
      </c>
      <c r="P30" s="68">
        <f t="shared" si="4"/>
        <v>0</v>
      </c>
      <c r="Q30" s="62"/>
      <c r="R30" s="62"/>
      <c r="S30" s="66" t="str">
        <f t="shared" si="5"/>
        <v xml:space="preserve"> FA </v>
      </c>
      <c r="T30" s="67">
        <v>0</v>
      </c>
      <c r="U30" s="67">
        <f t="shared" si="6"/>
        <v>0</v>
      </c>
      <c r="V30" s="45">
        <f>+'Achats 07 16'!A30</f>
        <v>28</v>
      </c>
    </row>
    <row r="31" spans="1:22" ht="16.5" customHeight="1">
      <c r="A31" s="60" t="s">
        <v>20</v>
      </c>
      <c r="B31" s="59">
        <f>+'Achats 07 16'!C31</f>
        <v>0</v>
      </c>
      <c r="C31" s="62"/>
      <c r="E31" s="60" t="str">
        <f>CONCATENATE('Achats 07 16'!D31," ","FA", " ",'Achats 07 16'!B31)</f>
        <v xml:space="preserve"> FA </v>
      </c>
      <c r="F31" s="61">
        <f>+'Achats 07 16'!G31</f>
        <v>0</v>
      </c>
      <c r="G31" s="61">
        <v>0</v>
      </c>
      <c r="H31" s="63" t="str">
        <f t="shared" si="0"/>
        <v>ACH</v>
      </c>
      <c r="I31" s="64">
        <f t="shared" si="2"/>
        <v>0</v>
      </c>
      <c r="J31" s="62"/>
      <c r="L31" s="63" t="str">
        <f t="shared" si="3"/>
        <v xml:space="preserve"> FA </v>
      </c>
      <c r="M31" s="65">
        <f>+'Achats 07 16'!I31</f>
        <v>0</v>
      </c>
      <c r="N31" s="65">
        <v>0</v>
      </c>
      <c r="O31" s="66" t="str">
        <f t="shared" si="1"/>
        <v>ACH</v>
      </c>
      <c r="P31" s="68">
        <f t="shared" si="4"/>
        <v>0</v>
      </c>
      <c r="Q31" s="62"/>
      <c r="R31" s="62"/>
      <c r="S31" s="66" t="str">
        <f t="shared" si="5"/>
        <v xml:space="preserve"> FA </v>
      </c>
      <c r="T31" s="67">
        <v>0</v>
      </c>
      <c r="U31" s="67">
        <f t="shared" si="6"/>
        <v>0</v>
      </c>
      <c r="V31" s="45">
        <f>+'Achats 07 16'!A31</f>
        <v>29</v>
      </c>
    </row>
    <row r="32" spans="1:22" ht="16.5" customHeight="1">
      <c r="A32" s="60" t="s">
        <v>20</v>
      </c>
      <c r="B32" s="59">
        <f>+'Achats 07 16'!C32</f>
        <v>0</v>
      </c>
      <c r="C32" s="62"/>
      <c r="E32" s="60" t="str">
        <f>CONCATENATE('Achats 07 16'!D32," ","FA", " ",'Achats 07 16'!B32)</f>
        <v xml:space="preserve"> FA </v>
      </c>
      <c r="F32" s="61">
        <f>+'Achats 07 16'!G32</f>
        <v>0</v>
      </c>
      <c r="G32" s="61">
        <v>0</v>
      </c>
      <c r="H32" s="63" t="str">
        <f t="shared" si="0"/>
        <v>ACH</v>
      </c>
      <c r="I32" s="64">
        <f t="shared" si="2"/>
        <v>0</v>
      </c>
      <c r="J32" s="62"/>
      <c r="L32" s="63" t="str">
        <f t="shared" si="3"/>
        <v xml:space="preserve"> FA </v>
      </c>
      <c r="M32" s="65">
        <f>+'Achats 07 16'!I32</f>
        <v>0</v>
      </c>
      <c r="N32" s="65">
        <v>0</v>
      </c>
      <c r="O32" s="66" t="str">
        <f t="shared" si="1"/>
        <v>ACH</v>
      </c>
      <c r="P32" s="68">
        <f t="shared" si="4"/>
        <v>0</v>
      </c>
      <c r="Q32" s="62"/>
      <c r="R32" s="62"/>
      <c r="S32" s="66" t="str">
        <f t="shared" si="5"/>
        <v xml:space="preserve"> FA </v>
      </c>
      <c r="T32" s="67">
        <v>0</v>
      </c>
      <c r="U32" s="67">
        <f t="shared" si="6"/>
        <v>0</v>
      </c>
      <c r="V32" s="45">
        <f>+'Achats 07 16'!A32</f>
        <v>30</v>
      </c>
    </row>
    <row r="33" spans="1:22" ht="16.5" customHeight="1">
      <c r="A33" s="60" t="s">
        <v>20</v>
      </c>
      <c r="B33" s="59">
        <f>+'Achats 07 16'!C33</f>
        <v>0</v>
      </c>
      <c r="C33" s="62"/>
      <c r="E33" s="60" t="str">
        <f>CONCATENATE('Achats 07 16'!D33," ","FA", " ",'Achats 07 16'!B33)</f>
        <v xml:space="preserve"> FA </v>
      </c>
      <c r="F33" s="61">
        <f>+'Achats 07 16'!G33</f>
        <v>0</v>
      </c>
      <c r="G33" s="61">
        <v>0</v>
      </c>
      <c r="H33" s="63" t="str">
        <f t="shared" si="0"/>
        <v>ACH</v>
      </c>
      <c r="I33" s="64">
        <f t="shared" si="2"/>
        <v>0</v>
      </c>
      <c r="J33" s="62"/>
      <c r="L33" s="63" t="str">
        <f t="shared" si="3"/>
        <v xml:space="preserve"> FA </v>
      </c>
      <c r="M33" s="65">
        <f>+'Achats 07 16'!I33</f>
        <v>0</v>
      </c>
      <c r="N33" s="65">
        <v>0</v>
      </c>
      <c r="O33" s="66" t="str">
        <f t="shared" si="1"/>
        <v>ACH</v>
      </c>
      <c r="P33" s="68">
        <f t="shared" si="4"/>
        <v>0</v>
      </c>
      <c r="Q33" s="62"/>
      <c r="R33" s="62"/>
      <c r="S33" s="66" t="str">
        <f t="shared" si="5"/>
        <v xml:space="preserve"> FA </v>
      </c>
      <c r="T33" s="67">
        <v>0</v>
      </c>
      <c r="U33" s="67">
        <f t="shared" si="6"/>
        <v>0</v>
      </c>
      <c r="V33" s="45">
        <f>+'Achats 07 16'!A33</f>
        <v>31</v>
      </c>
    </row>
    <row r="34" spans="1:22" ht="16.5" customHeight="1">
      <c r="A34" s="60" t="s">
        <v>20</v>
      </c>
      <c r="B34" s="59">
        <f>+'Achats 07 16'!C34</f>
        <v>0</v>
      </c>
      <c r="C34" s="62"/>
      <c r="E34" s="60" t="str">
        <f>CONCATENATE('Achats 07 16'!D34," ","FA", " ",'Achats 07 16'!B34)</f>
        <v xml:space="preserve"> FA </v>
      </c>
      <c r="F34" s="61">
        <f>+'Achats 07 16'!G34</f>
        <v>0</v>
      </c>
      <c r="G34" s="61">
        <v>0</v>
      </c>
      <c r="H34" s="63" t="str">
        <f t="shared" si="0"/>
        <v>ACH</v>
      </c>
      <c r="I34" s="64">
        <f t="shared" si="2"/>
        <v>0</v>
      </c>
      <c r="J34" s="62"/>
      <c r="L34" s="63" t="str">
        <f t="shared" si="3"/>
        <v xml:space="preserve"> FA </v>
      </c>
      <c r="M34" s="65">
        <f>+'Achats 07 16'!I34</f>
        <v>0</v>
      </c>
      <c r="N34" s="65">
        <v>0</v>
      </c>
      <c r="O34" s="66" t="str">
        <f t="shared" si="1"/>
        <v>ACH</v>
      </c>
      <c r="P34" s="68">
        <f t="shared" si="4"/>
        <v>0</v>
      </c>
      <c r="Q34" s="62"/>
      <c r="R34" s="62"/>
      <c r="S34" s="66" t="str">
        <f t="shared" si="5"/>
        <v xml:space="preserve"> FA </v>
      </c>
      <c r="T34" s="67">
        <v>0</v>
      </c>
      <c r="U34" s="67">
        <f t="shared" si="6"/>
        <v>0</v>
      </c>
      <c r="V34" s="45">
        <f>+'Achats 07 16'!A34</f>
        <v>32</v>
      </c>
    </row>
    <row r="35" spans="1:22" ht="16.5" customHeight="1">
      <c r="A35" s="60" t="s">
        <v>20</v>
      </c>
      <c r="B35" s="59">
        <f>+'Achats 07 16'!C35</f>
        <v>0</v>
      </c>
      <c r="C35" s="62"/>
      <c r="E35" s="60" t="str">
        <f>CONCATENATE('Achats 07 16'!D35," ","FA", " ",'Achats 07 16'!B35)</f>
        <v xml:space="preserve"> FA </v>
      </c>
      <c r="F35" s="61">
        <f>+'Achats 07 16'!G35</f>
        <v>0</v>
      </c>
      <c r="G35" s="61">
        <v>0</v>
      </c>
      <c r="H35" s="63" t="str">
        <f t="shared" si="0"/>
        <v>ACH</v>
      </c>
      <c r="I35" s="64">
        <f t="shared" si="2"/>
        <v>0</v>
      </c>
      <c r="J35" s="62"/>
      <c r="L35" s="63" t="str">
        <f t="shared" si="3"/>
        <v xml:space="preserve"> FA </v>
      </c>
      <c r="M35" s="65">
        <f>+'Achats 07 16'!I35</f>
        <v>0</v>
      </c>
      <c r="N35" s="65">
        <v>0</v>
      </c>
      <c r="O35" s="66" t="str">
        <f t="shared" si="1"/>
        <v>ACH</v>
      </c>
      <c r="P35" s="68">
        <f t="shared" si="4"/>
        <v>0</v>
      </c>
      <c r="Q35" s="62"/>
      <c r="R35" s="62"/>
      <c r="S35" s="66" t="str">
        <f t="shared" si="5"/>
        <v xml:space="preserve"> FA </v>
      </c>
      <c r="T35" s="67">
        <v>0</v>
      </c>
      <c r="U35" s="67">
        <f t="shared" si="6"/>
        <v>0</v>
      </c>
      <c r="V35" s="45">
        <f>+'Achats 07 16'!A35</f>
        <v>33</v>
      </c>
    </row>
    <row r="36" spans="1:22" ht="16.5" customHeight="1">
      <c r="A36" s="60" t="s">
        <v>20</v>
      </c>
      <c r="B36" s="59">
        <f>+'Achats 07 16'!C36</f>
        <v>0</v>
      </c>
      <c r="C36" s="62"/>
      <c r="E36" s="60" t="str">
        <f>CONCATENATE('Achats 07 16'!D36," ","FA", " ",'Achats 07 16'!B36)</f>
        <v xml:space="preserve"> FA </v>
      </c>
      <c r="F36" s="61">
        <f>+'Achats 07 16'!G36</f>
        <v>0</v>
      </c>
      <c r="G36" s="61">
        <v>0</v>
      </c>
      <c r="H36" s="63" t="str">
        <f t="shared" si="0"/>
        <v>ACH</v>
      </c>
      <c r="I36" s="64">
        <f t="shared" si="2"/>
        <v>0</v>
      </c>
      <c r="J36" s="62"/>
      <c r="L36" s="63" t="str">
        <f t="shared" si="3"/>
        <v xml:space="preserve"> FA </v>
      </c>
      <c r="M36" s="65">
        <f>+'Achats 07 16'!I36</f>
        <v>0</v>
      </c>
      <c r="N36" s="65">
        <v>0</v>
      </c>
      <c r="O36" s="66" t="str">
        <f t="shared" si="1"/>
        <v>ACH</v>
      </c>
      <c r="P36" s="68">
        <f t="shared" si="4"/>
        <v>0</v>
      </c>
      <c r="Q36" s="62"/>
      <c r="R36" s="62"/>
      <c r="S36" s="66" t="str">
        <f t="shared" si="5"/>
        <v xml:space="preserve"> FA </v>
      </c>
      <c r="T36" s="67">
        <v>0</v>
      </c>
      <c r="U36" s="67">
        <f t="shared" si="6"/>
        <v>0</v>
      </c>
      <c r="V36" s="45">
        <f>+'Achats 07 16'!A36</f>
        <v>34</v>
      </c>
    </row>
    <row r="37" spans="1:22" ht="16.5" customHeight="1">
      <c r="A37" s="60" t="s">
        <v>20</v>
      </c>
      <c r="B37" s="59">
        <f>+'Achats 07 16'!C37</f>
        <v>0</v>
      </c>
      <c r="C37" s="62"/>
      <c r="E37" s="60" t="str">
        <f>CONCATENATE('Achats 07 16'!D37," ","FA", " ",'Achats 07 16'!B37)</f>
        <v xml:space="preserve"> FA </v>
      </c>
      <c r="F37" s="61">
        <f>+'Achats 07 16'!G37</f>
        <v>0</v>
      </c>
      <c r="G37" s="61">
        <v>0</v>
      </c>
      <c r="H37" s="63" t="str">
        <f t="shared" si="0"/>
        <v>ACH</v>
      </c>
      <c r="I37" s="64">
        <f t="shared" si="2"/>
        <v>0</v>
      </c>
      <c r="J37" s="62"/>
      <c r="L37" s="63" t="str">
        <f t="shared" si="3"/>
        <v xml:space="preserve"> FA </v>
      </c>
      <c r="M37" s="65">
        <f>+'Achats 07 16'!I37</f>
        <v>0</v>
      </c>
      <c r="N37" s="65">
        <v>0</v>
      </c>
      <c r="O37" s="66" t="str">
        <f t="shared" si="1"/>
        <v>ACH</v>
      </c>
      <c r="P37" s="68">
        <f t="shared" si="4"/>
        <v>0</v>
      </c>
      <c r="Q37" s="62"/>
      <c r="R37" s="62"/>
      <c r="S37" s="66" t="str">
        <f t="shared" si="5"/>
        <v xml:space="preserve"> FA </v>
      </c>
      <c r="T37" s="67">
        <v>0</v>
      </c>
      <c r="U37" s="67">
        <f t="shared" si="6"/>
        <v>0</v>
      </c>
      <c r="V37" s="45">
        <f>+'Achats 07 16'!A37</f>
        <v>35</v>
      </c>
    </row>
    <row r="38" spans="1:22" ht="16.5" customHeight="1">
      <c r="A38" s="60" t="s">
        <v>20</v>
      </c>
      <c r="B38" s="59">
        <f>+'Achats 07 16'!C38</f>
        <v>0</v>
      </c>
      <c r="C38" s="62"/>
      <c r="E38" s="60" t="str">
        <f>CONCATENATE('Achats 07 16'!D38," ","FA", " ",'Achats 07 16'!B38)</f>
        <v xml:space="preserve"> FA </v>
      </c>
      <c r="F38" s="61">
        <f>+'Achats 07 16'!G38</f>
        <v>0</v>
      </c>
      <c r="G38" s="61">
        <v>0</v>
      </c>
      <c r="H38" s="63" t="str">
        <f t="shared" si="0"/>
        <v>ACH</v>
      </c>
      <c r="I38" s="64">
        <f t="shared" si="2"/>
        <v>0</v>
      </c>
      <c r="J38" s="62"/>
      <c r="L38" s="63" t="str">
        <f t="shared" si="3"/>
        <v xml:space="preserve"> FA </v>
      </c>
      <c r="M38" s="65">
        <f>+'Achats 07 16'!I38</f>
        <v>0</v>
      </c>
      <c r="N38" s="65">
        <v>0</v>
      </c>
      <c r="O38" s="66" t="str">
        <f t="shared" si="1"/>
        <v>ACH</v>
      </c>
      <c r="P38" s="68">
        <f t="shared" si="4"/>
        <v>0</v>
      </c>
      <c r="Q38" s="62"/>
      <c r="R38" s="62"/>
      <c r="S38" s="66" t="str">
        <f t="shared" si="5"/>
        <v xml:space="preserve"> FA </v>
      </c>
      <c r="T38" s="67">
        <v>0</v>
      </c>
      <c r="U38" s="67">
        <f t="shared" si="6"/>
        <v>0</v>
      </c>
      <c r="V38" s="45">
        <f>+'Achats 07 16'!A38</f>
        <v>36</v>
      </c>
    </row>
    <row r="39" spans="1:22" ht="16.5" customHeight="1">
      <c r="A39" s="60" t="s">
        <v>20</v>
      </c>
      <c r="B39" s="59">
        <f>+'Achats 07 16'!C39</f>
        <v>0</v>
      </c>
      <c r="C39" s="62"/>
      <c r="E39" s="60" t="str">
        <f>CONCATENATE('Achats 07 16'!D39," ","FA", " ",'Achats 07 16'!B39)</f>
        <v xml:space="preserve"> FA </v>
      </c>
      <c r="F39" s="61">
        <f>+'Achats 07 16'!G39</f>
        <v>0</v>
      </c>
      <c r="G39" s="61">
        <v>0</v>
      </c>
      <c r="H39" s="63" t="str">
        <f t="shared" si="0"/>
        <v>ACH</v>
      </c>
      <c r="I39" s="64">
        <f t="shared" si="2"/>
        <v>0</v>
      </c>
      <c r="J39" s="62"/>
      <c r="L39" s="63" t="str">
        <f t="shared" si="3"/>
        <v xml:space="preserve"> FA </v>
      </c>
      <c r="M39" s="65">
        <f>+'Achats 07 16'!I39</f>
        <v>0</v>
      </c>
      <c r="N39" s="65">
        <v>0</v>
      </c>
      <c r="O39" s="66" t="str">
        <f t="shared" si="1"/>
        <v>ACH</v>
      </c>
      <c r="P39" s="68">
        <f t="shared" si="4"/>
        <v>0</v>
      </c>
      <c r="Q39" s="62"/>
      <c r="R39" s="62"/>
      <c r="S39" s="66" t="str">
        <f t="shared" si="5"/>
        <v xml:space="preserve"> FA </v>
      </c>
      <c r="T39" s="67">
        <v>0</v>
      </c>
      <c r="U39" s="67">
        <f t="shared" si="6"/>
        <v>0</v>
      </c>
      <c r="V39" s="45">
        <f>+'Achats 07 16'!A39</f>
        <v>37</v>
      </c>
    </row>
    <row r="40" spans="1:22" ht="16.5" customHeight="1">
      <c r="A40" s="60" t="s">
        <v>20</v>
      </c>
      <c r="B40" s="59">
        <f>+'Achats 07 16'!C40</f>
        <v>0</v>
      </c>
      <c r="C40" s="62"/>
      <c r="E40" s="60" t="str">
        <f>CONCATENATE('Achats 07 16'!D40," ","FA", " ",'Achats 07 16'!B40)</f>
        <v xml:space="preserve"> FA </v>
      </c>
      <c r="F40" s="61">
        <f>+'Achats 07 16'!G40</f>
        <v>0</v>
      </c>
      <c r="G40" s="61">
        <v>0</v>
      </c>
      <c r="H40" s="63" t="str">
        <f t="shared" si="0"/>
        <v>ACH</v>
      </c>
      <c r="I40" s="64">
        <f t="shared" si="2"/>
        <v>0</v>
      </c>
      <c r="J40" s="62"/>
      <c r="L40" s="63" t="str">
        <f t="shared" si="3"/>
        <v xml:space="preserve"> FA </v>
      </c>
      <c r="M40" s="65">
        <f>+'Achats 07 16'!I40</f>
        <v>0</v>
      </c>
      <c r="N40" s="65">
        <v>0</v>
      </c>
      <c r="O40" s="66" t="str">
        <f t="shared" si="1"/>
        <v>ACH</v>
      </c>
      <c r="P40" s="68">
        <f t="shared" si="4"/>
        <v>0</v>
      </c>
      <c r="Q40" s="62"/>
      <c r="R40" s="62"/>
      <c r="S40" s="66" t="str">
        <f t="shared" si="5"/>
        <v xml:space="preserve"> FA </v>
      </c>
      <c r="T40" s="67">
        <v>0</v>
      </c>
      <c r="U40" s="67">
        <f t="shared" si="6"/>
        <v>0</v>
      </c>
      <c r="V40" s="45">
        <f>+'Achats 07 16'!A40</f>
        <v>38</v>
      </c>
    </row>
    <row r="41" spans="1:22" ht="16.5" customHeight="1">
      <c r="A41" s="60" t="s">
        <v>20</v>
      </c>
      <c r="B41" s="59">
        <f>+'Achats 07 16'!C41</f>
        <v>0</v>
      </c>
      <c r="C41" s="62"/>
      <c r="E41" s="60" t="str">
        <f>CONCATENATE('Achats 07 16'!D41," ","FA", " ",'Achats 07 16'!B41)</f>
        <v xml:space="preserve"> FA </v>
      </c>
      <c r="F41" s="61">
        <f>+'Achats 07 16'!G41</f>
        <v>0</v>
      </c>
      <c r="G41" s="61">
        <v>0</v>
      </c>
      <c r="H41" s="63" t="str">
        <f t="shared" si="0"/>
        <v>ACH</v>
      </c>
      <c r="I41" s="64">
        <f t="shared" si="2"/>
        <v>0</v>
      </c>
      <c r="J41" s="62"/>
      <c r="L41" s="63" t="str">
        <f t="shared" si="3"/>
        <v xml:space="preserve"> FA </v>
      </c>
      <c r="M41" s="65">
        <f>+'Achats 07 16'!I41</f>
        <v>0</v>
      </c>
      <c r="N41" s="65">
        <v>0</v>
      </c>
      <c r="O41" s="66" t="str">
        <f t="shared" si="1"/>
        <v>ACH</v>
      </c>
      <c r="P41" s="68">
        <f t="shared" si="4"/>
        <v>0</v>
      </c>
      <c r="Q41" s="62"/>
      <c r="R41" s="62"/>
      <c r="S41" s="66" t="str">
        <f t="shared" si="5"/>
        <v xml:space="preserve"> FA </v>
      </c>
      <c r="T41" s="67">
        <v>0</v>
      </c>
      <c r="U41" s="67">
        <f t="shared" si="6"/>
        <v>0</v>
      </c>
      <c r="V41" s="45">
        <f>+'Achats 07 16'!A41</f>
        <v>39</v>
      </c>
    </row>
    <row r="42" spans="1:22" ht="16.5" customHeight="1">
      <c r="A42" s="60" t="s">
        <v>20</v>
      </c>
      <c r="B42" s="59">
        <f>+'Achats 07 16'!C42</f>
        <v>0</v>
      </c>
      <c r="C42" s="62"/>
      <c r="E42" s="60" t="str">
        <f>CONCATENATE('Achats 07 16'!D42," ","FA", " ",'Achats 07 16'!B42)</f>
        <v xml:space="preserve"> FA </v>
      </c>
      <c r="F42" s="61">
        <f>+'Achats 07 16'!G42</f>
        <v>0</v>
      </c>
      <c r="G42" s="61">
        <v>0</v>
      </c>
      <c r="H42" s="63" t="str">
        <f t="shared" si="0"/>
        <v>ACH</v>
      </c>
      <c r="I42" s="64">
        <f t="shared" si="2"/>
        <v>0</v>
      </c>
      <c r="J42" s="62"/>
      <c r="L42" s="63" t="str">
        <f t="shared" si="3"/>
        <v xml:space="preserve"> FA </v>
      </c>
      <c r="M42" s="65">
        <f>+'Achats 07 16'!I42</f>
        <v>0</v>
      </c>
      <c r="N42" s="65">
        <v>0</v>
      </c>
      <c r="O42" s="66" t="str">
        <f t="shared" si="1"/>
        <v>ACH</v>
      </c>
      <c r="P42" s="68">
        <f t="shared" si="4"/>
        <v>0</v>
      </c>
      <c r="Q42" s="62"/>
      <c r="R42" s="62"/>
      <c r="S42" s="66" t="str">
        <f t="shared" si="5"/>
        <v xml:space="preserve"> FA </v>
      </c>
      <c r="T42" s="67">
        <v>0</v>
      </c>
      <c r="U42" s="67">
        <f t="shared" si="6"/>
        <v>0</v>
      </c>
      <c r="V42" s="45">
        <f>+'Achats 07 16'!A42</f>
        <v>40</v>
      </c>
    </row>
    <row r="43" spans="1:22" ht="16.5" customHeight="1">
      <c r="A43" s="60" t="s">
        <v>20</v>
      </c>
      <c r="B43" s="59">
        <f>+'Achats 07 16'!C43</f>
        <v>0</v>
      </c>
      <c r="C43" s="62"/>
      <c r="E43" s="60" t="str">
        <f>CONCATENATE('Achats 07 16'!D43," ","FA", " ",'Achats 07 16'!B43)</f>
        <v xml:space="preserve"> FA </v>
      </c>
      <c r="F43" s="61">
        <f>+'Achats 07 16'!G43</f>
        <v>0</v>
      </c>
      <c r="G43" s="61">
        <v>0</v>
      </c>
      <c r="H43" s="63" t="str">
        <f t="shared" si="0"/>
        <v>ACH</v>
      </c>
      <c r="I43" s="64">
        <f t="shared" si="2"/>
        <v>0</v>
      </c>
      <c r="J43" s="62"/>
      <c r="L43" s="63" t="str">
        <f t="shared" si="3"/>
        <v xml:space="preserve"> FA </v>
      </c>
      <c r="M43" s="65">
        <f>+'Achats 07 16'!I43</f>
        <v>0</v>
      </c>
      <c r="N43" s="65">
        <v>0</v>
      </c>
      <c r="O43" s="66" t="str">
        <f t="shared" si="1"/>
        <v>ACH</v>
      </c>
      <c r="P43" s="68">
        <f t="shared" si="4"/>
        <v>0</v>
      </c>
      <c r="Q43" s="62"/>
      <c r="R43" s="62"/>
      <c r="S43" s="66" t="str">
        <f t="shared" si="5"/>
        <v xml:space="preserve"> FA </v>
      </c>
      <c r="T43" s="67">
        <v>0</v>
      </c>
      <c r="U43" s="67">
        <f t="shared" si="6"/>
        <v>0</v>
      </c>
      <c r="V43" s="45">
        <f>+'Achats 07 16'!A43</f>
        <v>41</v>
      </c>
    </row>
    <row r="44" spans="1:22" ht="16.5" customHeight="1">
      <c r="A44" s="60" t="s">
        <v>20</v>
      </c>
      <c r="B44" s="59">
        <f>+'Achats 07 16'!C44</f>
        <v>0</v>
      </c>
      <c r="C44" s="62"/>
      <c r="E44" s="60" t="str">
        <f>CONCATENATE('Achats 07 16'!D44," ","FA", " ",'Achats 07 16'!B44)</f>
        <v xml:space="preserve"> FA </v>
      </c>
      <c r="F44" s="61">
        <f>+'Achats 07 16'!G44</f>
        <v>0</v>
      </c>
      <c r="G44" s="61">
        <v>0</v>
      </c>
      <c r="H44" s="63" t="str">
        <f t="shared" si="0"/>
        <v>ACH</v>
      </c>
      <c r="I44" s="64">
        <f t="shared" si="2"/>
        <v>0</v>
      </c>
      <c r="J44" s="62"/>
      <c r="L44" s="63" t="str">
        <f t="shared" si="3"/>
        <v xml:space="preserve"> FA </v>
      </c>
      <c r="M44" s="65">
        <f>+'Achats 07 16'!I44</f>
        <v>0</v>
      </c>
      <c r="N44" s="65">
        <v>0</v>
      </c>
      <c r="O44" s="66" t="str">
        <f t="shared" si="1"/>
        <v>ACH</v>
      </c>
      <c r="P44" s="68">
        <f t="shared" si="4"/>
        <v>0</v>
      </c>
      <c r="Q44" s="62"/>
      <c r="R44" s="62"/>
      <c r="S44" s="66" t="str">
        <f t="shared" si="5"/>
        <v xml:space="preserve"> FA </v>
      </c>
      <c r="T44" s="67">
        <v>0</v>
      </c>
      <c r="U44" s="67">
        <f t="shared" si="6"/>
        <v>0</v>
      </c>
      <c r="V44" s="45">
        <f>+'Achats 07 16'!A44</f>
        <v>42</v>
      </c>
    </row>
    <row r="45" spans="1:22" ht="16.5" customHeight="1">
      <c r="A45" s="60" t="s">
        <v>20</v>
      </c>
      <c r="B45" s="59">
        <f>+'Achats 07 16'!C45</f>
        <v>0</v>
      </c>
      <c r="C45" s="62"/>
      <c r="E45" s="60" t="str">
        <f>CONCATENATE('Achats 07 16'!D45," ","FA", " ",'Achats 07 16'!B45)</f>
        <v xml:space="preserve"> FA </v>
      </c>
      <c r="F45" s="61">
        <f>+'Achats 07 16'!G45</f>
        <v>0</v>
      </c>
      <c r="G45" s="61">
        <v>0</v>
      </c>
      <c r="H45" s="63" t="str">
        <f t="shared" si="0"/>
        <v>ACH</v>
      </c>
      <c r="I45" s="64">
        <f t="shared" si="2"/>
        <v>0</v>
      </c>
      <c r="J45" s="62"/>
      <c r="L45" s="63" t="str">
        <f t="shared" si="3"/>
        <v xml:space="preserve"> FA </v>
      </c>
      <c r="M45" s="65">
        <f>+'Achats 07 16'!I45</f>
        <v>0</v>
      </c>
      <c r="N45" s="65">
        <v>0</v>
      </c>
      <c r="O45" s="66" t="str">
        <f t="shared" si="1"/>
        <v>ACH</v>
      </c>
      <c r="P45" s="68">
        <f t="shared" si="4"/>
        <v>0</v>
      </c>
      <c r="Q45" s="62"/>
      <c r="R45" s="62"/>
      <c r="S45" s="66" t="str">
        <f t="shared" si="5"/>
        <v xml:space="preserve"> FA </v>
      </c>
      <c r="T45" s="67">
        <v>0</v>
      </c>
      <c r="U45" s="67">
        <f t="shared" si="6"/>
        <v>0</v>
      </c>
      <c r="V45" s="45">
        <f>+'Achats 07 16'!A45</f>
        <v>43</v>
      </c>
    </row>
    <row r="46" spans="1:22" ht="16.5" customHeight="1">
      <c r="A46" s="60" t="s">
        <v>20</v>
      </c>
      <c r="B46" s="59">
        <f>+'Achats 07 16'!C46</f>
        <v>0</v>
      </c>
      <c r="C46" s="62"/>
      <c r="E46" s="60" t="str">
        <f>CONCATENATE('Achats 07 16'!D46," ","FA", " ",'Achats 07 16'!B46)</f>
        <v xml:space="preserve"> FA </v>
      </c>
      <c r="F46" s="61">
        <f>+'Achats 07 16'!G46</f>
        <v>0</v>
      </c>
      <c r="G46" s="61">
        <v>0</v>
      </c>
      <c r="H46" s="63" t="str">
        <f t="shared" si="0"/>
        <v>ACH</v>
      </c>
      <c r="I46" s="64">
        <f t="shared" si="2"/>
        <v>0</v>
      </c>
      <c r="J46" s="62"/>
      <c r="L46" s="63" t="str">
        <f t="shared" si="3"/>
        <v xml:space="preserve"> FA </v>
      </c>
      <c r="M46" s="65">
        <f>+'Achats 07 16'!I46</f>
        <v>0</v>
      </c>
      <c r="N46" s="65">
        <v>0</v>
      </c>
      <c r="O46" s="66" t="str">
        <f t="shared" si="1"/>
        <v>ACH</v>
      </c>
      <c r="P46" s="68">
        <f t="shared" si="4"/>
        <v>0</v>
      </c>
      <c r="Q46" s="62"/>
      <c r="R46" s="62"/>
      <c r="S46" s="66" t="str">
        <f t="shared" si="5"/>
        <v xml:space="preserve"> FA </v>
      </c>
      <c r="T46" s="67">
        <v>0</v>
      </c>
      <c r="U46" s="67">
        <f t="shared" si="6"/>
        <v>0</v>
      </c>
      <c r="V46" s="45">
        <f>+'Achats 07 16'!A46</f>
        <v>44</v>
      </c>
    </row>
    <row r="47" spans="1:22" ht="16.5" customHeight="1">
      <c r="A47" s="60" t="s">
        <v>20</v>
      </c>
      <c r="B47" s="59">
        <f>+'Achats 07 16'!C47</f>
        <v>0</v>
      </c>
      <c r="C47" s="62"/>
      <c r="E47" s="60" t="str">
        <f>CONCATENATE('Achats 07 16'!D47," ","FA", " ",'Achats 07 16'!B47)</f>
        <v xml:space="preserve"> FA </v>
      </c>
      <c r="F47" s="61">
        <f>+'Achats 07 16'!G47</f>
        <v>0</v>
      </c>
      <c r="G47" s="61">
        <v>0</v>
      </c>
      <c r="H47" s="63" t="str">
        <f t="shared" si="0"/>
        <v>ACH</v>
      </c>
      <c r="I47" s="64">
        <f t="shared" si="2"/>
        <v>0</v>
      </c>
      <c r="J47" s="62"/>
      <c r="L47" s="63" t="str">
        <f t="shared" si="3"/>
        <v xml:space="preserve"> FA </v>
      </c>
      <c r="M47" s="65">
        <f>+'Achats 07 16'!I47</f>
        <v>0</v>
      </c>
      <c r="N47" s="65">
        <v>0</v>
      </c>
      <c r="O47" s="66" t="str">
        <f t="shared" si="1"/>
        <v>ACH</v>
      </c>
      <c r="P47" s="68">
        <f t="shared" si="4"/>
        <v>0</v>
      </c>
      <c r="Q47" s="62"/>
      <c r="R47" s="62"/>
      <c r="S47" s="66" t="str">
        <f t="shared" si="5"/>
        <v xml:space="preserve"> FA </v>
      </c>
      <c r="T47" s="67">
        <v>0</v>
      </c>
      <c r="U47" s="67">
        <f t="shared" si="6"/>
        <v>0</v>
      </c>
      <c r="V47" s="45">
        <f>+'Achats 07 16'!A47</f>
        <v>45</v>
      </c>
    </row>
    <row r="48" spans="1:22" ht="16.5" customHeight="1">
      <c r="A48" s="60" t="s">
        <v>20</v>
      </c>
      <c r="B48" s="59">
        <f>+'Achats 07 16'!C48</f>
        <v>0</v>
      </c>
      <c r="C48" s="62"/>
      <c r="E48" s="60" t="str">
        <f>CONCATENATE('Achats 07 16'!D48," ","FA", " ",'Achats 07 16'!B48)</f>
        <v xml:space="preserve"> FA </v>
      </c>
      <c r="F48" s="61">
        <f>+'Achats 07 16'!G48</f>
        <v>0</v>
      </c>
      <c r="G48" s="61">
        <v>0</v>
      </c>
      <c r="H48" s="63" t="str">
        <f t="shared" si="0"/>
        <v>ACH</v>
      </c>
      <c r="I48" s="64">
        <f t="shared" si="2"/>
        <v>0</v>
      </c>
      <c r="J48" s="62"/>
      <c r="L48" s="63" t="str">
        <f t="shared" si="3"/>
        <v xml:space="preserve"> FA </v>
      </c>
      <c r="M48" s="65">
        <f>+'Achats 07 16'!I48</f>
        <v>0</v>
      </c>
      <c r="N48" s="65">
        <v>0</v>
      </c>
      <c r="O48" s="66" t="str">
        <f t="shared" si="1"/>
        <v>ACH</v>
      </c>
      <c r="P48" s="68">
        <f t="shared" si="4"/>
        <v>0</v>
      </c>
      <c r="Q48" s="62"/>
      <c r="R48" s="62"/>
      <c r="S48" s="66" t="str">
        <f t="shared" si="5"/>
        <v xml:space="preserve"> FA </v>
      </c>
      <c r="T48" s="67">
        <v>0</v>
      </c>
      <c r="U48" s="67">
        <f t="shared" si="6"/>
        <v>0</v>
      </c>
      <c r="V48" s="45">
        <f>+'Achats 07 16'!A48</f>
        <v>46</v>
      </c>
    </row>
    <row r="49" spans="1:22" ht="16.5" customHeight="1">
      <c r="A49" s="60" t="s">
        <v>20</v>
      </c>
      <c r="B49" s="59">
        <f>+'Achats 07 16'!C49</f>
        <v>0</v>
      </c>
      <c r="C49" s="62"/>
      <c r="E49" s="60" t="str">
        <f>CONCATENATE('Achats 07 16'!D49," ","FA", " ",'Achats 07 16'!B49)</f>
        <v xml:space="preserve"> FA </v>
      </c>
      <c r="F49" s="61">
        <f>+'Achats 07 16'!G49</f>
        <v>0</v>
      </c>
      <c r="G49" s="61">
        <v>0</v>
      </c>
      <c r="H49" s="63" t="str">
        <f t="shared" si="0"/>
        <v>ACH</v>
      </c>
      <c r="I49" s="64">
        <f t="shared" si="2"/>
        <v>0</v>
      </c>
      <c r="J49" s="62"/>
      <c r="L49" s="63" t="str">
        <f t="shared" si="3"/>
        <v xml:space="preserve"> FA </v>
      </c>
      <c r="M49" s="65">
        <f>+'Achats 07 16'!I49</f>
        <v>0</v>
      </c>
      <c r="N49" s="65">
        <v>0</v>
      </c>
      <c r="O49" s="66" t="str">
        <f t="shared" si="1"/>
        <v>ACH</v>
      </c>
      <c r="P49" s="68">
        <f t="shared" si="4"/>
        <v>0</v>
      </c>
      <c r="Q49" s="62"/>
      <c r="R49" s="62"/>
      <c r="S49" s="66" t="str">
        <f t="shared" si="5"/>
        <v xml:space="preserve"> FA </v>
      </c>
      <c r="T49" s="67">
        <v>0</v>
      </c>
      <c r="U49" s="67">
        <f t="shared" si="6"/>
        <v>0</v>
      </c>
      <c r="V49" s="45">
        <f>+'Achats 07 16'!A49</f>
        <v>47</v>
      </c>
    </row>
    <row r="50" spans="1:22" ht="16.5" customHeight="1">
      <c r="A50" s="60" t="s">
        <v>20</v>
      </c>
      <c r="B50" s="59">
        <f>+'Achats 07 16'!C50</f>
        <v>0</v>
      </c>
      <c r="C50" s="62"/>
      <c r="E50" s="60" t="str">
        <f>CONCATENATE('Achats 07 16'!D50," ","FA", " ",'Achats 07 16'!B50)</f>
        <v xml:space="preserve"> FA </v>
      </c>
      <c r="F50" s="61">
        <f>+'Achats 07 16'!G50</f>
        <v>0</v>
      </c>
      <c r="G50" s="61">
        <v>0</v>
      </c>
      <c r="H50" s="63" t="str">
        <f t="shared" si="0"/>
        <v>ACH</v>
      </c>
      <c r="I50" s="64">
        <f t="shared" si="2"/>
        <v>0</v>
      </c>
      <c r="J50" s="62"/>
      <c r="L50" s="63" t="str">
        <f t="shared" si="3"/>
        <v xml:space="preserve"> FA </v>
      </c>
      <c r="M50" s="65">
        <f>+'Achats 07 16'!I50</f>
        <v>0</v>
      </c>
      <c r="N50" s="65">
        <v>0</v>
      </c>
      <c r="O50" s="66" t="str">
        <f t="shared" si="1"/>
        <v>ACH</v>
      </c>
      <c r="P50" s="68">
        <f t="shared" si="4"/>
        <v>0</v>
      </c>
      <c r="Q50" s="62"/>
      <c r="R50" s="62"/>
      <c r="S50" s="66" t="str">
        <f t="shared" si="5"/>
        <v xml:space="preserve"> FA </v>
      </c>
      <c r="T50" s="67">
        <v>0</v>
      </c>
      <c r="U50" s="67">
        <f t="shared" si="6"/>
        <v>0</v>
      </c>
      <c r="V50" s="45">
        <f>+'Achats 07 16'!A50</f>
        <v>48</v>
      </c>
    </row>
    <row r="51" spans="1:22" ht="16.5" customHeight="1">
      <c r="A51" s="60" t="s">
        <v>20</v>
      </c>
      <c r="B51" s="59">
        <f>+'Achats 07 16'!C51</f>
        <v>0</v>
      </c>
      <c r="C51" s="62"/>
      <c r="E51" s="60" t="str">
        <f>CONCATENATE('Achats 07 16'!D51," ","FA", " ",'Achats 07 16'!B51)</f>
        <v xml:space="preserve"> FA </v>
      </c>
      <c r="F51" s="61">
        <f>+'Achats 07 16'!G51</f>
        <v>0</v>
      </c>
      <c r="G51" s="61">
        <v>0</v>
      </c>
      <c r="H51" s="63" t="str">
        <f t="shared" si="0"/>
        <v>ACH</v>
      </c>
      <c r="I51" s="64">
        <f t="shared" si="2"/>
        <v>0</v>
      </c>
      <c r="J51" s="62"/>
      <c r="L51" s="63" t="str">
        <f t="shared" si="3"/>
        <v xml:space="preserve"> FA </v>
      </c>
      <c r="M51" s="65">
        <f>+'Achats 07 16'!I51</f>
        <v>0</v>
      </c>
      <c r="N51" s="65">
        <v>0</v>
      </c>
      <c r="O51" s="66" t="str">
        <f t="shared" si="1"/>
        <v>ACH</v>
      </c>
      <c r="P51" s="68">
        <f t="shared" si="4"/>
        <v>0</v>
      </c>
      <c r="Q51" s="62"/>
      <c r="R51" s="62"/>
      <c r="S51" s="66" t="str">
        <f t="shared" si="5"/>
        <v xml:space="preserve"> FA </v>
      </c>
      <c r="T51" s="67">
        <v>0</v>
      </c>
      <c r="U51" s="67">
        <f t="shared" si="6"/>
        <v>0</v>
      </c>
      <c r="V51" s="45">
        <f>+'Achats 07 16'!A51</f>
        <v>49</v>
      </c>
    </row>
    <row r="52" spans="1:22" ht="16.5" customHeight="1">
      <c r="A52" s="60" t="s">
        <v>20</v>
      </c>
      <c r="B52" s="59">
        <f>+'Achats 07 16'!C52</f>
        <v>0</v>
      </c>
      <c r="C52" s="62"/>
      <c r="E52" s="60" t="str">
        <f>CONCATENATE('Achats 07 16'!D52," ","FA", " ",'Achats 07 16'!B52)</f>
        <v xml:space="preserve"> FA </v>
      </c>
      <c r="F52" s="61">
        <f>+'Achats 07 16'!G52</f>
        <v>0</v>
      </c>
      <c r="G52" s="61">
        <v>0</v>
      </c>
      <c r="H52" s="63" t="str">
        <f t="shared" si="0"/>
        <v>ACH</v>
      </c>
      <c r="I52" s="64">
        <f t="shared" si="2"/>
        <v>0</v>
      </c>
      <c r="J52" s="62"/>
      <c r="L52" s="63" t="str">
        <f t="shared" si="3"/>
        <v xml:space="preserve"> FA </v>
      </c>
      <c r="M52" s="65">
        <f>+'Achats 07 16'!I52</f>
        <v>0</v>
      </c>
      <c r="N52" s="65">
        <v>0</v>
      </c>
      <c r="O52" s="66" t="str">
        <f t="shared" si="1"/>
        <v>ACH</v>
      </c>
      <c r="P52" s="68">
        <f t="shared" si="4"/>
        <v>0</v>
      </c>
      <c r="Q52" s="62"/>
      <c r="R52" s="62"/>
      <c r="S52" s="66" t="str">
        <f t="shared" si="5"/>
        <v xml:space="preserve"> FA </v>
      </c>
      <c r="T52" s="67">
        <v>0</v>
      </c>
      <c r="U52" s="67">
        <f t="shared" si="6"/>
        <v>0</v>
      </c>
      <c r="V52" s="45">
        <f>+'Achats 07 16'!A52</f>
        <v>50</v>
      </c>
    </row>
    <row r="53" spans="1:22" ht="16.5" customHeight="1">
      <c r="A53" s="60" t="s">
        <v>20</v>
      </c>
      <c r="B53" s="59">
        <f>+'Achats 07 16'!C53</f>
        <v>0</v>
      </c>
      <c r="C53" s="62"/>
      <c r="E53" s="60" t="str">
        <f>CONCATENATE('Achats 07 16'!D53," ","FA", " ",'Achats 07 16'!B53)</f>
        <v xml:space="preserve"> FA </v>
      </c>
      <c r="F53" s="61">
        <f>+'Achats 07 16'!G53</f>
        <v>0</v>
      </c>
      <c r="G53" s="61">
        <v>0</v>
      </c>
      <c r="H53" s="63" t="str">
        <f t="shared" si="0"/>
        <v>ACH</v>
      </c>
      <c r="I53" s="64">
        <f t="shared" si="2"/>
        <v>0</v>
      </c>
      <c r="J53" s="62"/>
      <c r="L53" s="63" t="str">
        <f t="shared" si="3"/>
        <v xml:space="preserve"> FA </v>
      </c>
      <c r="M53" s="65">
        <f>+'Achats 07 16'!I53</f>
        <v>0</v>
      </c>
      <c r="N53" s="65">
        <v>0</v>
      </c>
      <c r="O53" s="66" t="str">
        <f t="shared" si="1"/>
        <v>ACH</v>
      </c>
      <c r="P53" s="68">
        <f t="shared" si="4"/>
        <v>0</v>
      </c>
      <c r="Q53" s="62"/>
      <c r="R53" s="62"/>
      <c r="S53" s="66" t="str">
        <f t="shared" si="5"/>
        <v xml:space="preserve"> FA </v>
      </c>
      <c r="T53" s="67">
        <v>0</v>
      </c>
      <c r="U53" s="67">
        <f t="shared" si="6"/>
        <v>0</v>
      </c>
      <c r="V53" s="45">
        <f>+'Achats 07 16'!A53</f>
        <v>51</v>
      </c>
    </row>
    <row r="54" spans="1:22" ht="16.5" customHeight="1">
      <c r="A54" s="60" t="s">
        <v>20</v>
      </c>
      <c r="B54" s="59">
        <f>+'Achats 07 16'!C54</f>
        <v>0</v>
      </c>
      <c r="C54" s="62"/>
      <c r="E54" s="60" t="str">
        <f>CONCATENATE('Achats 07 16'!D54," ","FA", " ",'Achats 07 16'!B54)</f>
        <v xml:space="preserve"> FA </v>
      </c>
      <c r="F54" s="61">
        <f>+'Achats 07 16'!G54</f>
        <v>0</v>
      </c>
      <c r="G54" s="61">
        <v>0</v>
      </c>
      <c r="H54" s="63" t="str">
        <f t="shared" si="0"/>
        <v>ACH</v>
      </c>
      <c r="I54" s="64">
        <f t="shared" si="2"/>
        <v>0</v>
      </c>
      <c r="J54" s="62"/>
      <c r="L54" s="63" t="str">
        <f t="shared" si="3"/>
        <v xml:space="preserve"> FA </v>
      </c>
      <c r="M54" s="65">
        <f>+'Achats 07 16'!I54</f>
        <v>0</v>
      </c>
      <c r="N54" s="65">
        <v>0</v>
      </c>
      <c r="O54" s="66" t="str">
        <f t="shared" si="1"/>
        <v>ACH</v>
      </c>
      <c r="P54" s="68">
        <f t="shared" si="4"/>
        <v>0</v>
      </c>
      <c r="Q54" s="62"/>
      <c r="R54" s="62"/>
      <c r="S54" s="66" t="str">
        <f t="shared" si="5"/>
        <v xml:space="preserve"> FA </v>
      </c>
      <c r="T54" s="67">
        <v>0</v>
      </c>
      <c r="U54" s="67">
        <f t="shared" si="6"/>
        <v>0</v>
      </c>
      <c r="V54" s="45">
        <f>+'Achats 07 16'!A54</f>
        <v>52</v>
      </c>
    </row>
    <row r="55" spans="1:22" ht="16.5" customHeight="1">
      <c r="A55" s="60" t="s">
        <v>20</v>
      </c>
      <c r="B55" s="59">
        <f>+'Achats 07 16'!C55</f>
        <v>0</v>
      </c>
      <c r="C55" s="62"/>
      <c r="E55" s="60" t="str">
        <f>CONCATENATE('Achats 07 16'!D55," ","FA", " ",'Achats 07 16'!B55)</f>
        <v xml:space="preserve"> FA </v>
      </c>
      <c r="F55" s="61">
        <f>+'Achats 07 16'!G55</f>
        <v>0</v>
      </c>
      <c r="G55" s="61">
        <v>0</v>
      </c>
      <c r="H55" s="63" t="str">
        <f t="shared" si="0"/>
        <v>ACH</v>
      </c>
      <c r="I55" s="64">
        <f t="shared" si="2"/>
        <v>0</v>
      </c>
      <c r="J55" s="62"/>
      <c r="L55" s="63" t="str">
        <f t="shared" si="3"/>
        <v xml:space="preserve"> FA </v>
      </c>
      <c r="M55" s="65">
        <f>+'Achats 07 16'!I55</f>
        <v>0</v>
      </c>
      <c r="N55" s="65">
        <v>0</v>
      </c>
      <c r="O55" s="66" t="str">
        <f t="shared" si="1"/>
        <v>ACH</v>
      </c>
      <c r="P55" s="68">
        <f t="shared" si="4"/>
        <v>0</v>
      </c>
      <c r="Q55" s="62"/>
      <c r="R55" s="62"/>
      <c r="S55" s="66" t="str">
        <f t="shared" si="5"/>
        <v xml:space="preserve"> FA </v>
      </c>
      <c r="T55" s="67">
        <v>0</v>
      </c>
      <c r="U55" s="67">
        <f t="shared" si="6"/>
        <v>0</v>
      </c>
      <c r="V55" s="45">
        <f>+'Achats 07 16'!A55</f>
        <v>53</v>
      </c>
    </row>
    <row r="56" spans="1:22" ht="16.5" customHeight="1">
      <c r="A56" s="60" t="s">
        <v>20</v>
      </c>
      <c r="B56" s="59">
        <f>+'Achats 07 16'!C56</f>
        <v>0</v>
      </c>
      <c r="C56" s="62"/>
      <c r="E56" s="60" t="str">
        <f>CONCATENATE('Achats 07 16'!D56," ","FA", " ",'Achats 07 16'!B56)</f>
        <v xml:space="preserve"> FA </v>
      </c>
      <c r="F56" s="61">
        <f>+'Achats 07 16'!G56</f>
        <v>0</v>
      </c>
      <c r="G56" s="61">
        <v>0</v>
      </c>
      <c r="H56" s="63" t="str">
        <f t="shared" si="0"/>
        <v>ACH</v>
      </c>
      <c r="I56" s="64">
        <f t="shared" si="2"/>
        <v>0</v>
      </c>
      <c r="J56" s="62"/>
      <c r="L56" s="63" t="str">
        <f t="shared" si="3"/>
        <v xml:space="preserve"> FA </v>
      </c>
      <c r="M56" s="65">
        <f>+'Achats 07 16'!I56</f>
        <v>0</v>
      </c>
      <c r="N56" s="65">
        <v>0</v>
      </c>
      <c r="O56" s="66" t="str">
        <f t="shared" si="1"/>
        <v>ACH</v>
      </c>
      <c r="P56" s="68">
        <f t="shared" si="4"/>
        <v>0</v>
      </c>
      <c r="Q56" s="62"/>
      <c r="R56" s="62"/>
      <c r="S56" s="66" t="str">
        <f t="shared" si="5"/>
        <v xml:space="preserve"> FA </v>
      </c>
      <c r="T56" s="67">
        <v>0</v>
      </c>
      <c r="U56" s="67">
        <f t="shared" si="6"/>
        <v>0</v>
      </c>
      <c r="V56" s="45">
        <f>+'Achats 07 16'!A56</f>
        <v>54</v>
      </c>
    </row>
    <row r="57" spans="1:22" ht="16.5" customHeight="1">
      <c r="A57" s="60" t="s">
        <v>20</v>
      </c>
      <c r="B57" s="59">
        <f>+'Achats 07 16'!C57</f>
        <v>0</v>
      </c>
      <c r="C57" s="62"/>
      <c r="E57" s="60" t="str">
        <f>CONCATENATE('Achats 07 16'!D57," ","FA", " ",'Achats 07 16'!B57)</f>
        <v xml:space="preserve"> FA </v>
      </c>
      <c r="F57" s="61">
        <f>+'Achats 07 16'!G57</f>
        <v>0</v>
      </c>
      <c r="G57" s="61">
        <v>0</v>
      </c>
      <c r="H57" s="63" t="str">
        <f t="shared" si="0"/>
        <v>ACH</v>
      </c>
      <c r="I57" s="64">
        <f t="shared" si="2"/>
        <v>0</v>
      </c>
      <c r="J57" s="62"/>
      <c r="L57" s="63" t="str">
        <f t="shared" si="3"/>
        <v xml:space="preserve"> FA </v>
      </c>
      <c r="M57" s="65">
        <f>+'Achats 07 16'!I57</f>
        <v>0</v>
      </c>
      <c r="N57" s="65">
        <v>0</v>
      </c>
      <c r="O57" s="66" t="str">
        <f t="shared" si="1"/>
        <v>ACH</v>
      </c>
      <c r="P57" s="68">
        <f t="shared" si="4"/>
        <v>0</v>
      </c>
      <c r="Q57" s="62"/>
      <c r="R57" s="62"/>
      <c r="S57" s="66" t="str">
        <f t="shared" si="5"/>
        <v xml:space="preserve"> FA </v>
      </c>
      <c r="T57" s="67">
        <v>0</v>
      </c>
      <c r="U57" s="67">
        <f t="shared" si="6"/>
        <v>0</v>
      </c>
      <c r="V57" s="45">
        <f>+'Achats 07 16'!A57</f>
        <v>55</v>
      </c>
    </row>
    <row r="58" spans="1:22" ht="16.5" customHeight="1">
      <c r="A58" s="60" t="s">
        <v>20</v>
      </c>
      <c r="B58" s="59">
        <f>+'Achats 07 16'!C58</f>
        <v>0</v>
      </c>
      <c r="C58" s="62"/>
      <c r="E58" s="60" t="str">
        <f>CONCATENATE('Achats 07 16'!D58," ","FA", " ",'Achats 07 16'!B58)</f>
        <v xml:space="preserve"> FA </v>
      </c>
      <c r="F58" s="61">
        <f>+'Achats 07 16'!G58</f>
        <v>0</v>
      </c>
      <c r="G58" s="61">
        <v>0</v>
      </c>
      <c r="H58" s="63" t="str">
        <f t="shared" si="0"/>
        <v>ACH</v>
      </c>
      <c r="I58" s="64">
        <f t="shared" si="2"/>
        <v>0</v>
      </c>
      <c r="J58" s="62"/>
      <c r="L58" s="63" t="str">
        <f t="shared" si="3"/>
        <v xml:space="preserve"> FA </v>
      </c>
      <c r="M58" s="65">
        <f>+'Achats 07 16'!I58</f>
        <v>0</v>
      </c>
      <c r="N58" s="65">
        <v>0</v>
      </c>
      <c r="O58" s="66" t="str">
        <f t="shared" si="1"/>
        <v>ACH</v>
      </c>
      <c r="P58" s="68">
        <f t="shared" si="4"/>
        <v>0</v>
      </c>
      <c r="Q58" s="62"/>
      <c r="R58" s="62"/>
      <c r="S58" s="66" t="str">
        <f t="shared" si="5"/>
        <v xml:space="preserve"> FA </v>
      </c>
      <c r="T58" s="67">
        <v>0</v>
      </c>
      <c r="U58" s="67">
        <f t="shared" si="6"/>
        <v>0</v>
      </c>
      <c r="V58" s="45">
        <f>+'Achats 07 16'!A58</f>
        <v>56</v>
      </c>
    </row>
    <row r="59" spans="1:22" ht="16.5" customHeight="1">
      <c r="A59" s="60" t="s">
        <v>20</v>
      </c>
      <c r="B59" s="59">
        <f>+'Achats 07 16'!C59</f>
        <v>0</v>
      </c>
      <c r="C59" s="62"/>
      <c r="E59" s="60" t="str">
        <f>CONCATENATE('Achats 07 16'!D59," ","FA", " ",'Achats 07 16'!B59)</f>
        <v xml:space="preserve"> FA </v>
      </c>
      <c r="F59" s="61">
        <f>+'Achats 07 16'!G59</f>
        <v>0</v>
      </c>
      <c r="G59" s="61">
        <v>0</v>
      </c>
      <c r="H59" s="63" t="str">
        <f t="shared" si="0"/>
        <v>ACH</v>
      </c>
      <c r="I59" s="64">
        <f t="shared" si="2"/>
        <v>0</v>
      </c>
      <c r="J59" s="62"/>
      <c r="L59" s="63" t="str">
        <f t="shared" si="3"/>
        <v xml:space="preserve"> FA </v>
      </c>
      <c r="M59" s="65">
        <f>+'Achats 07 16'!I59</f>
        <v>0</v>
      </c>
      <c r="N59" s="65">
        <v>0</v>
      </c>
      <c r="O59" s="66" t="str">
        <f t="shared" si="1"/>
        <v>ACH</v>
      </c>
      <c r="P59" s="68">
        <f t="shared" si="4"/>
        <v>0</v>
      </c>
      <c r="Q59" s="62"/>
      <c r="R59" s="62"/>
      <c r="S59" s="66" t="str">
        <f t="shared" si="5"/>
        <v xml:space="preserve"> FA </v>
      </c>
      <c r="T59" s="67">
        <v>0</v>
      </c>
      <c r="U59" s="67">
        <f t="shared" si="6"/>
        <v>0</v>
      </c>
      <c r="V59" s="45">
        <f>+'Achats 07 16'!A59</f>
        <v>57</v>
      </c>
    </row>
    <row r="60" spans="1:22" ht="16.5" customHeight="1">
      <c r="A60" s="60" t="s">
        <v>20</v>
      </c>
      <c r="B60" s="59">
        <f>+'Achats 07 16'!C60</f>
        <v>0</v>
      </c>
      <c r="C60" s="62"/>
      <c r="E60" s="60" t="str">
        <f>CONCATENATE('Achats 07 16'!D60," ","FA", " ",'Achats 07 16'!B60)</f>
        <v xml:space="preserve"> FA </v>
      </c>
      <c r="F60" s="61">
        <f>+'Achats 07 16'!G60</f>
        <v>0</v>
      </c>
      <c r="G60" s="61">
        <v>0</v>
      </c>
      <c r="H60" s="63" t="str">
        <f t="shared" si="0"/>
        <v>ACH</v>
      </c>
      <c r="I60" s="64">
        <f t="shared" si="2"/>
        <v>0</v>
      </c>
      <c r="J60" s="62"/>
      <c r="L60" s="63" t="str">
        <f t="shared" si="3"/>
        <v xml:space="preserve"> FA </v>
      </c>
      <c r="M60" s="65">
        <f>+'Achats 07 16'!I60</f>
        <v>0</v>
      </c>
      <c r="N60" s="65">
        <v>0</v>
      </c>
      <c r="O60" s="66" t="str">
        <f t="shared" si="1"/>
        <v>ACH</v>
      </c>
      <c r="P60" s="68">
        <f t="shared" si="4"/>
        <v>0</v>
      </c>
      <c r="Q60" s="62"/>
      <c r="R60" s="62"/>
      <c r="S60" s="66" t="str">
        <f t="shared" si="5"/>
        <v xml:space="preserve"> FA </v>
      </c>
      <c r="T60" s="67">
        <v>0</v>
      </c>
      <c r="U60" s="67">
        <f t="shared" si="6"/>
        <v>0</v>
      </c>
      <c r="V60" s="45">
        <f>+'Achats 07 16'!A60</f>
        <v>58</v>
      </c>
    </row>
    <row r="61" spans="1:22" ht="16.5" customHeight="1">
      <c r="A61" s="60" t="s">
        <v>20</v>
      </c>
      <c r="B61" s="59">
        <f>+'Achats 07 16'!C61</f>
        <v>0</v>
      </c>
      <c r="C61" s="62"/>
      <c r="E61" s="60" t="str">
        <f>CONCATENATE('Achats 07 16'!D61," ","FA", " ",'Achats 07 16'!B61)</f>
        <v xml:space="preserve"> FA </v>
      </c>
      <c r="F61" s="61">
        <f>+'Achats 07 16'!G61</f>
        <v>0</v>
      </c>
      <c r="G61" s="61">
        <v>0</v>
      </c>
      <c r="H61" s="63" t="str">
        <f t="shared" si="0"/>
        <v>ACH</v>
      </c>
      <c r="I61" s="64">
        <f t="shared" si="2"/>
        <v>0</v>
      </c>
      <c r="J61" s="62"/>
      <c r="L61" s="63" t="str">
        <f t="shared" si="3"/>
        <v xml:space="preserve"> FA </v>
      </c>
      <c r="M61" s="65">
        <f>+'Achats 07 16'!I61</f>
        <v>0</v>
      </c>
      <c r="N61" s="65">
        <v>0</v>
      </c>
      <c r="O61" s="66" t="str">
        <f t="shared" si="1"/>
        <v>ACH</v>
      </c>
      <c r="P61" s="68">
        <f t="shared" si="4"/>
        <v>0</v>
      </c>
      <c r="Q61" s="62"/>
      <c r="R61" s="62"/>
      <c r="S61" s="66" t="str">
        <f t="shared" si="5"/>
        <v xml:space="preserve"> FA </v>
      </c>
      <c r="T61" s="67">
        <v>0</v>
      </c>
      <c r="U61" s="67">
        <f t="shared" si="6"/>
        <v>0</v>
      </c>
      <c r="V61" s="45">
        <f>+'Achats 07 16'!A61</f>
        <v>59</v>
      </c>
    </row>
    <row r="62" spans="1:22" ht="16.5" customHeight="1">
      <c r="A62" s="60" t="s">
        <v>20</v>
      </c>
      <c r="B62" s="59">
        <f>+'Achats 07 16'!C62</f>
        <v>0</v>
      </c>
      <c r="C62" s="62"/>
      <c r="E62" s="60" t="str">
        <f>CONCATENATE('Achats 07 16'!D62," ","FA", " ",'Achats 07 16'!B62)</f>
        <v xml:space="preserve"> FA </v>
      </c>
      <c r="F62" s="61">
        <f>+'Achats 07 16'!G62</f>
        <v>0</v>
      </c>
      <c r="G62" s="61">
        <v>0</v>
      </c>
      <c r="H62" s="63" t="str">
        <f t="shared" si="0"/>
        <v>ACH</v>
      </c>
      <c r="I62" s="64">
        <f t="shared" si="2"/>
        <v>0</v>
      </c>
      <c r="J62" s="62"/>
      <c r="L62" s="63" t="str">
        <f t="shared" si="3"/>
        <v xml:space="preserve"> FA </v>
      </c>
      <c r="M62" s="65">
        <f>+'Achats 07 16'!I62</f>
        <v>0</v>
      </c>
      <c r="N62" s="65">
        <v>0</v>
      </c>
      <c r="O62" s="66" t="str">
        <f t="shared" si="1"/>
        <v>ACH</v>
      </c>
      <c r="P62" s="68">
        <f t="shared" si="4"/>
        <v>0</v>
      </c>
      <c r="Q62" s="62"/>
      <c r="R62" s="62"/>
      <c r="S62" s="66" t="str">
        <f t="shared" si="5"/>
        <v xml:space="preserve"> FA </v>
      </c>
      <c r="T62" s="67">
        <v>0</v>
      </c>
      <c r="U62" s="67">
        <f t="shared" si="6"/>
        <v>0</v>
      </c>
      <c r="V62" s="45">
        <f>+'Achats 07 16'!A62</f>
        <v>60</v>
      </c>
    </row>
    <row r="63" spans="1:22" ht="16.5" customHeight="1">
      <c r="A63" s="60" t="s">
        <v>20</v>
      </c>
      <c r="B63" s="59">
        <f>+'Achats 07 16'!C63</f>
        <v>0</v>
      </c>
      <c r="C63" s="62"/>
      <c r="E63" s="60" t="str">
        <f>CONCATENATE('Achats 07 16'!D63," ","FA", " ",'Achats 07 16'!B63)</f>
        <v xml:space="preserve"> FA </v>
      </c>
      <c r="F63" s="61">
        <f>+'Achats 07 16'!G63</f>
        <v>0</v>
      </c>
      <c r="G63" s="61">
        <v>0</v>
      </c>
      <c r="H63" s="63" t="str">
        <f t="shared" si="0"/>
        <v>ACH</v>
      </c>
      <c r="I63" s="64">
        <f t="shared" si="2"/>
        <v>0</v>
      </c>
      <c r="J63" s="62"/>
      <c r="L63" s="63" t="str">
        <f t="shared" si="3"/>
        <v xml:space="preserve"> FA </v>
      </c>
      <c r="M63" s="65">
        <f>+'Achats 07 16'!I63</f>
        <v>0</v>
      </c>
      <c r="N63" s="65">
        <v>0</v>
      </c>
      <c r="O63" s="66" t="str">
        <f t="shared" si="1"/>
        <v>ACH</v>
      </c>
      <c r="P63" s="68">
        <f t="shared" si="4"/>
        <v>0</v>
      </c>
      <c r="Q63" s="62"/>
      <c r="R63" s="62"/>
      <c r="S63" s="66" t="str">
        <f t="shared" si="5"/>
        <v xml:space="preserve"> FA </v>
      </c>
      <c r="T63" s="67">
        <v>0</v>
      </c>
      <c r="U63" s="67">
        <f t="shared" si="6"/>
        <v>0</v>
      </c>
      <c r="V63" s="45">
        <f>+'Achats 07 16'!A63</f>
        <v>61</v>
      </c>
    </row>
    <row r="64" spans="1:22" ht="16.5" customHeight="1">
      <c r="A64" s="60" t="s">
        <v>20</v>
      </c>
      <c r="B64" s="59">
        <f>+'Achats 07 16'!C64</f>
        <v>0</v>
      </c>
      <c r="C64" s="62"/>
      <c r="E64" s="60" t="str">
        <f>CONCATENATE('Achats 07 16'!D64," ","FA", " ",'Achats 07 16'!B64)</f>
        <v xml:space="preserve"> FA </v>
      </c>
      <c r="F64" s="61">
        <f>+'Achats 07 16'!G64</f>
        <v>0</v>
      </c>
      <c r="G64" s="61">
        <v>0</v>
      </c>
      <c r="H64" s="63" t="str">
        <f t="shared" si="0"/>
        <v>ACH</v>
      </c>
      <c r="I64" s="64">
        <f t="shared" si="2"/>
        <v>0</v>
      </c>
      <c r="J64" s="62"/>
      <c r="L64" s="63" t="str">
        <f t="shared" si="3"/>
        <v xml:space="preserve"> FA </v>
      </c>
      <c r="M64" s="65">
        <f>+'Achats 07 16'!I64</f>
        <v>0</v>
      </c>
      <c r="N64" s="65">
        <v>0</v>
      </c>
      <c r="O64" s="66" t="str">
        <f t="shared" si="1"/>
        <v>ACH</v>
      </c>
      <c r="P64" s="68">
        <f t="shared" si="4"/>
        <v>0</v>
      </c>
      <c r="Q64" s="62"/>
      <c r="R64" s="62"/>
      <c r="S64" s="66" t="str">
        <f t="shared" si="5"/>
        <v xml:space="preserve"> FA </v>
      </c>
      <c r="T64" s="67">
        <v>0</v>
      </c>
      <c r="U64" s="67">
        <f t="shared" si="6"/>
        <v>0</v>
      </c>
      <c r="V64" s="45">
        <f>+'Achats 07 16'!A64</f>
        <v>62</v>
      </c>
    </row>
    <row r="65" spans="1:22" ht="16.5" customHeight="1">
      <c r="A65" s="60" t="s">
        <v>20</v>
      </c>
      <c r="B65" s="59">
        <f>+'Achats 07 16'!C65</f>
        <v>0</v>
      </c>
      <c r="C65" s="62"/>
      <c r="E65" s="60" t="str">
        <f>CONCATENATE('Achats 07 16'!D65," ","FA", " ",'Achats 07 16'!B65)</f>
        <v xml:space="preserve"> FA </v>
      </c>
      <c r="F65" s="61">
        <f>+'Achats 07 16'!G65</f>
        <v>0</v>
      </c>
      <c r="G65" s="61">
        <v>0</v>
      </c>
      <c r="H65" s="63" t="str">
        <f t="shared" si="0"/>
        <v>ACH</v>
      </c>
      <c r="I65" s="64">
        <f t="shared" si="2"/>
        <v>0</v>
      </c>
      <c r="J65" s="62"/>
      <c r="L65" s="63" t="str">
        <f t="shared" si="3"/>
        <v xml:space="preserve"> FA </v>
      </c>
      <c r="M65" s="65">
        <f>+'Achats 07 16'!I65</f>
        <v>0</v>
      </c>
      <c r="N65" s="65">
        <v>0</v>
      </c>
      <c r="O65" s="66" t="str">
        <f t="shared" si="1"/>
        <v>ACH</v>
      </c>
      <c r="P65" s="68">
        <f t="shared" si="4"/>
        <v>0</v>
      </c>
      <c r="Q65" s="62"/>
      <c r="R65" s="62"/>
      <c r="S65" s="66" t="str">
        <f t="shared" si="5"/>
        <v xml:space="preserve"> FA </v>
      </c>
      <c r="T65" s="67">
        <v>0</v>
      </c>
      <c r="U65" s="67">
        <f t="shared" si="6"/>
        <v>0</v>
      </c>
      <c r="V65" s="45">
        <f>+'Achats 07 16'!A65</f>
        <v>63</v>
      </c>
    </row>
    <row r="66" spans="1:22" ht="16.5" customHeight="1">
      <c r="A66" s="60" t="s">
        <v>20</v>
      </c>
      <c r="B66" s="59">
        <f>+'Achats 07 16'!C66</f>
        <v>0</v>
      </c>
      <c r="C66" s="62"/>
      <c r="E66" s="60" t="str">
        <f>CONCATENATE('Achats 07 16'!D66," ","FA", " ",'Achats 07 16'!B66)</f>
        <v xml:space="preserve"> FA </v>
      </c>
      <c r="F66" s="61">
        <f>+'Achats 07 16'!G66</f>
        <v>0</v>
      </c>
      <c r="G66" s="61">
        <v>0</v>
      </c>
      <c r="H66" s="63" t="str">
        <f t="shared" si="0"/>
        <v>ACH</v>
      </c>
      <c r="I66" s="64">
        <f t="shared" si="2"/>
        <v>0</v>
      </c>
      <c r="J66" s="62"/>
      <c r="L66" s="63" t="str">
        <f t="shared" si="3"/>
        <v xml:space="preserve"> FA </v>
      </c>
      <c r="M66" s="65">
        <f>+'Achats 07 16'!I66</f>
        <v>0</v>
      </c>
      <c r="N66" s="65">
        <v>0</v>
      </c>
      <c r="O66" s="66" t="str">
        <f t="shared" si="1"/>
        <v>ACH</v>
      </c>
      <c r="P66" s="68">
        <f t="shared" si="4"/>
        <v>0</v>
      </c>
      <c r="Q66" s="62"/>
      <c r="R66" s="62"/>
      <c r="S66" s="66" t="str">
        <f t="shared" si="5"/>
        <v xml:space="preserve"> FA </v>
      </c>
      <c r="T66" s="67">
        <v>0</v>
      </c>
      <c r="U66" s="67">
        <f t="shared" si="6"/>
        <v>0</v>
      </c>
      <c r="V66" s="45">
        <f>+'Achats 07 16'!A66</f>
        <v>64</v>
      </c>
    </row>
    <row r="67" spans="1:22" ht="16.5" customHeight="1">
      <c r="A67" s="60" t="s">
        <v>20</v>
      </c>
      <c r="B67" s="59">
        <f>+'Achats 07 16'!C67</f>
        <v>0</v>
      </c>
      <c r="C67" s="62"/>
      <c r="E67" s="60" t="str">
        <f>CONCATENATE('Achats 07 16'!D67," ","FA", " ",'Achats 07 16'!B67)</f>
        <v xml:space="preserve"> FA </v>
      </c>
      <c r="F67" s="61">
        <f>+'Achats 07 16'!G67</f>
        <v>0</v>
      </c>
      <c r="G67" s="61">
        <v>0</v>
      </c>
      <c r="H67" s="63" t="str">
        <f t="shared" si="0"/>
        <v>ACH</v>
      </c>
      <c r="I67" s="64">
        <f t="shared" si="2"/>
        <v>0</v>
      </c>
      <c r="J67" s="62"/>
      <c r="L67" s="63" t="str">
        <f t="shared" si="3"/>
        <v xml:space="preserve"> FA </v>
      </c>
      <c r="M67" s="65">
        <f>+'Achats 07 16'!I67</f>
        <v>0</v>
      </c>
      <c r="N67" s="65">
        <v>0</v>
      </c>
      <c r="O67" s="66" t="str">
        <f t="shared" si="1"/>
        <v>ACH</v>
      </c>
      <c r="P67" s="68">
        <f t="shared" si="4"/>
        <v>0</v>
      </c>
      <c r="Q67" s="62"/>
      <c r="R67" s="62"/>
      <c r="S67" s="66" t="str">
        <f t="shared" si="5"/>
        <v xml:space="preserve"> FA </v>
      </c>
      <c r="T67" s="67">
        <v>0</v>
      </c>
      <c r="U67" s="67">
        <f t="shared" si="6"/>
        <v>0</v>
      </c>
      <c r="V67" s="45">
        <f>+'Achats 07 16'!A67</f>
        <v>65</v>
      </c>
    </row>
    <row r="68" spans="1:22" ht="16.5" customHeight="1">
      <c r="A68" s="60" t="s">
        <v>20</v>
      </c>
      <c r="B68" s="59">
        <f>+'Achats 07 16'!C68</f>
        <v>0</v>
      </c>
      <c r="C68" s="62"/>
      <c r="E68" s="60" t="str">
        <f>CONCATENATE('Achats 07 16'!D68," ","FA", " ",'Achats 07 16'!B68)</f>
        <v xml:space="preserve"> FA </v>
      </c>
      <c r="F68" s="61">
        <f>+'Achats 07 16'!G68</f>
        <v>0</v>
      </c>
      <c r="G68" s="61">
        <v>0</v>
      </c>
      <c r="H68" s="63" t="str">
        <f t="shared" ref="H68:H131" si="7">+A68</f>
        <v>ACH</v>
      </c>
      <c r="I68" s="64">
        <f t="shared" si="2"/>
        <v>0</v>
      </c>
      <c r="J68" s="62"/>
      <c r="L68" s="63" t="str">
        <f t="shared" si="3"/>
        <v xml:space="preserve"> FA </v>
      </c>
      <c r="M68" s="65">
        <f>+'Achats 07 16'!I68</f>
        <v>0</v>
      </c>
      <c r="N68" s="65">
        <v>0</v>
      </c>
      <c r="O68" s="66" t="str">
        <f t="shared" ref="O68:O131" si="8">+H68</f>
        <v>ACH</v>
      </c>
      <c r="P68" s="68">
        <f t="shared" si="4"/>
        <v>0</v>
      </c>
      <c r="Q68" s="62"/>
      <c r="R68" s="62"/>
      <c r="S68" s="66" t="str">
        <f t="shared" si="5"/>
        <v xml:space="preserve"> FA </v>
      </c>
      <c r="T68" s="67">
        <v>0</v>
      </c>
      <c r="U68" s="67">
        <f t="shared" si="6"/>
        <v>0</v>
      </c>
      <c r="V68" s="45">
        <f>+'Achats 07 16'!A68</f>
        <v>66</v>
      </c>
    </row>
    <row r="69" spans="1:22" ht="16.5" customHeight="1">
      <c r="A69" s="60" t="s">
        <v>20</v>
      </c>
      <c r="B69" s="59">
        <f>+'Achats 07 16'!C69</f>
        <v>0</v>
      </c>
      <c r="C69" s="62"/>
      <c r="E69" s="60" t="str">
        <f>CONCATENATE('Achats 07 16'!D69," ","FA", " ",'Achats 07 16'!B69)</f>
        <v xml:space="preserve"> FA </v>
      </c>
      <c r="F69" s="61">
        <f>+'Achats 07 16'!G69</f>
        <v>0</v>
      </c>
      <c r="G69" s="61">
        <v>0</v>
      </c>
      <c r="H69" s="63" t="str">
        <f t="shared" si="7"/>
        <v>ACH</v>
      </c>
      <c r="I69" s="64">
        <f t="shared" ref="I69:I132" si="9">+B69</f>
        <v>0</v>
      </c>
      <c r="J69" s="62"/>
      <c r="L69" s="63" t="str">
        <f t="shared" ref="L69:L132" si="10">+E69</f>
        <v xml:space="preserve"> FA </v>
      </c>
      <c r="M69" s="65">
        <f>+'Achats 07 16'!I69</f>
        <v>0</v>
      </c>
      <c r="N69" s="65">
        <v>0</v>
      </c>
      <c r="O69" s="66" t="str">
        <f t="shared" si="8"/>
        <v>ACH</v>
      </c>
      <c r="P69" s="68">
        <f t="shared" ref="P69:P132" si="11">+I69</f>
        <v>0</v>
      </c>
      <c r="Q69" s="62"/>
      <c r="R69" s="62"/>
      <c r="S69" s="66" t="str">
        <f t="shared" ref="S69:S132" si="12">+L69</f>
        <v xml:space="preserve"> FA </v>
      </c>
      <c r="T69" s="67">
        <v>0</v>
      </c>
      <c r="U69" s="67">
        <f t="shared" ref="U69:U132" si="13">+F69+M69</f>
        <v>0</v>
      </c>
      <c r="V69" s="45">
        <f>+'Achats 07 16'!A69</f>
        <v>67</v>
      </c>
    </row>
    <row r="70" spans="1:22" ht="16.5" customHeight="1">
      <c r="A70" s="60" t="s">
        <v>20</v>
      </c>
      <c r="B70" s="59">
        <f>+'Achats 07 16'!C70</f>
        <v>0</v>
      </c>
      <c r="C70" s="62"/>
      <c r="E70" s="60" t="str">
        <f>CONCATENATE('Achats 07 16'!D70," ","FA", " ",'Achats 07 16'!B70)</f>
        <v xml:space="preserve"> FA </v>
      </c>
      <c r="F70" s="61">
        <f>+'Achats 07 16'!G70</f>
        <v>0</v>
      </c>
      <c r="G70" s="61">
        <v>0</v>
      </c>
      <c r="H70" s="63" t="str">
        <f t="shared" si="7"/>
        <v>ACH</v>
      </c>
      <c r="I70" s="64">
        <f t="shared" si="9"/>
        <v>0</v>
      </c>
      <c r="J70" s="62"/>
      <c r="L70" s="63" t="str">
        <f t="shared" si="10"/>
        <v xml:space="preserve"> FA </v>
      </c>
      <c r="M70" s="65">
        <f>+'Achats 07 16'!I70</f>
        <v>0</v>
      </c>
      <c r="N70" s="65">
        <v>0</v>
      </c>
      <c r="O70" s="66" t="str">
        <f t="shared" si="8"/>
        <v>ACH</v>
      </c>
      <c r="P70" s="68">
        <f t="shared" si="11"/>
        <v>0</v>
      </c>
      <c r="Q70" s="62"/>
      <c r="R70" s="62"/>
      <c r="S70" s="66" t="str">
        <f t="shared" si="12"/>
        <v xml:space="preserve"> FA </v>
      </c>
      <c r="T70" s="67">
        <v>0</v>
      </c>
      <c r="U70" s="67">
        <f t="shared" si="13"/>
        <v>0</v>
      </c>
      <c r="V70" s="45">
        <f>+'Achats 07 16'!A70</f>
        <v>68</v>
      </c>
    </row>
    <row r="71" spans="1:22" ht="16.5" customHeight="1">
      <c r="A71" s="60" t="s">
        <v>20</v>
      </c>
      <c r="B71" s="59">
        <f>+'Achats 07 16'!C71</f>
        <v>0</v>
      </c>
      <c r="C71" s="62"/>
      <c r="E71" s="60" t="str">
        <f>CONCATENATE('Achats 07 16'!D71," ","FA", " ",'Achats 07 16'!B71)</f>
        <v xml:space="preserve"> FA </v>
      </c>
      <c r="F71" s="61">
        <f>+'Achats 07 16'!G71</f>
        <v>0</v>
      </c>
      <c r="G71" s="61">
        <v>0</v>
      </c>
      <c r="H71" s="63" t="str">
        <f t="shared" si="7"/>
        <v>ACH</v>
      </c>
      <c r="I71" s="64">
        <f t="shared" si="9"/>
        <v>0</v>
      </c>
      <c r="J71" s="62"/>
      <c r="L71" s="63" t="str">
        <f t="shared" si="10"/>
        <v xml:space="preserve"> FA </v>
      </c>
      <c r="M71" s="65">
        <f>+'Achats 07 16'!I71</f>
        <v>0</v>
      </c>
      <c r="N71" s="65">
        <v>0</v>
      </c>
      <c r="O71" s="66" t="str">
        <f t="shared" si="8"/>
        <v>ACH</v>
      </c>
      <c r="P71" s="68">
        <f t="shared" si="11"/>
        <v>0</v>
      </c>
      <c r="Q71" s="62"/>
      <c r="R71" s="62"/>
      <c r="S71" s="66" t="str">
        <f t="shared" si="12"/>
        <v xml:space="preserve"> FA </v>
      </c>
      <c r="T71" s="67">
        <v>0</v>
      </c>
      <c r="U71" s="67">
        <f t="shared" si="13"/>
        <v>0</v>
      </c>
      <c r="V71" s="45">
        <f>+'Achats 07 16'!A71</f>
        <v>69</v>
      </c>
    </row>
    <row r="72" spans="1:22" ht="16.5" customHeight="1">
      <c r="A72" s="60" t="s">
        <v>20</v>
      </c>
      <c r="B72" s="59">
        <f>+'Achats 07 16'!C72</f>
        <v>0</v>
      </c>
      <c r="C72" s="62"/>
      <c r="E72" s="60" t="str">
        <f>CONCATENATE('Achats 07 16'!D72," ","FA", " ",'Achats 07 16'!B72)</f>
        <v xml:space="preserve"> FA </v>
      </c>
      <c r="F72" s="61">
        <f>+'Achats 07 16'!G72</f>
        <v>0</v>
      </c>
      <c r="G72" s="61">
        <v>0</v>
      </c>
      <c r="H72" s="63" t="str">
        <f t="shared" si="7"/>
        <v>ACH</v>
      </c>
      <c r="I72" s="64">
        <f t="shared" si="9"/>
        <v>0</v>
      </c>
      <c r="J72" s="62"/>
      <c r="L72" s="63" t="str">
        <f t="shared" si="10"/>
        <v xml:space="preserve"> FA </v>
      </c>
      <c r="M72" s="65">
        <f>+'Achats 07 16'!I72</f>
        <v>0</v>
      </c>
      <c r="N72" s="65">
        <v>0</v>
      </c>
      <c r="O72" s="66" t="str">
        <f t="shared" si="8"/>
        <v>ACH</v>
      </c>
      <c r="P72" s="68">
        <f t="shared" si="11"/>
        <v>0</v>
      </c>
      <c r="Q72" s="62"/>
      <c r="R72" s="62"/>
      <c r="S72" s="66" t="str">
        <f t="shared" si="12"/>
        <v xml:space="preserve"> FA </v>
      </c>
      <c r="T72" s="67">
        <v>0</v>
      </c>
      <c r="U72" s="67">
        <f t="shared" si="13"/>
        <v>0</v>
      </c>
      <c r="V72" s="45">
        <f>+'Achats 07 16'!A72</f>
        <v>70</v>
      </c>
    </row>
    <row r="73" spans="1:22" ht="16.5" customHeight="1">
      <c r="A73" s="60" t="s">
        <v>20</v>
      </c>
      <c r="B73" s="59">
        <f>+'Achats 07 16'!C73</f>
        <v>0</v>
      </c>
      <c r="C73" s="62"/>
      <c r="E73" s="60" t="str">
        <f>CONCATENATE('Achats 07 16'!D73," ","FA", " ",'Achats 07 16'!B73)</f>
        <v xml:space="preserve"> FA </v>
      </c>
      <c r="F73" s="61">
        <f>+'Achats 07 16'!G73</f>
        <v>0</v>
      </c>
      <c r="G73" s="61">
        <v>0</v>
      </c>
      <c r="H73" s="63" t="str">
        <f t="shared" si="7"/>
        <v>ACH</v>
      </c>
      <c r="I73" s="64">
        <f t="shared" si="9"/>
        <v>0</v>
      </c>
      <c r="J73" s="62"/>
      <c r="L73" s="63" t="str">
        <f t="shared" si="10"/>
        <v xml:space="preserve"> FA </v>
      </c>
      <c r="M73" s="65">
        <f>+'Achats 07 16'!I73</f>
        <v>0</v>
      </c>
      <c r="N73" s="65">
        <v>0</v>
      </c>
      <c r="O73" s="66" t="str">
        <f t="shared" si="8"/>
        <v>ACH</v>
      </c>
      <c r="P73" s="68">
        <f t="shared" si="11"/>
        <v>0</v>
      </c>
      <c r="Q73" s="62"/>
      <c r="R73" s="62"/>
      <c r="S73" s="66" t="str">
        <f t="shared" si="12"/>
        <v xml:space="preserve"> FA </v>
      </c>
      <c r="T73" s="67">
        <v>0</v>
      </c>
      <c r="U73" s="67">
        <f t="shared" si="13"/>
        <v>0</v>
      </c>
      <c r="V73" s="45">
        <f>+'Achats 07 16'!A73</f>
        <v>71</v>
      </c>
    </row>
    <row r="74" spans="1:22" ht="16.5" customHeight="1">
      <c r="A74" s="60" t="s">
        <v>20</v>
      </c>
      <c r="B74" s="59">
        <f>+'Achats 07 16'!C74</f>
        <v>0</v>
      </c>
      <c r="C74" s="62"/>
      <c r="E74" s="60" t="str">
        <f>CONCATENATE('Achats 07 16'!D74," ","FA", " ",'Achats 07 16'!B74)</f>
        <v xml:space="preserve"> FA </v>
      </c>
      <c r="F74" s="61">
        <f>+'Achats 07 16'!G74</f>
        <v>0</v>
      </c>
      <c r="G74" s="61">
        <v>0</v>
      </c>
      <c r="H74" s="63" t="str">
        <f t="shared" si="7"/>
        <v>ACH</v>
      </c>
      <c r="I74" s="64">
        <f t="shared" si="9"/>
        <v>0</v>
      </c>
      <c r="J74" s="62"/>
      <c r="L74" s="63" t="str">
        <f t="shared" si="10"/>
        <v xml:space="preserve"> FA </v>
      </c>
      <c r="M74" s="65">
        <f>+'Achats 07 16'!I74</f>
        <v>0</v>
      </c>
      <c r="N74" s="65">
        <v>0</v>
      </c>
      <c r="O74" s="66" t="str">
        <f t="shared" si="8"/>
        <v>ACH</v>
      </c>
      <c r="P74" s="68">
        <f t="shared" si="11"/>
        <v>0</v>
      </c>
      <c r="Q74" s="62"/>
      <c r="R74" s="62"/>
      <c r="S74" s="66" t="str">
        <f t="shared" si="12"/>
        <v xml:space="preserve"> FA </v>
      </c>
      <c r="T74" s="67">
        <v>0</v>
      </c>
      <c r="U74" s="67">
        <f t="shared" si="13"/>
        <v>0</v>
      </c>
      <c r="V74" s="45">
        <f>+'Achats 07 16'!A74</f>
        <v>72</v>
      </c>
    </row>
    <row r="75" spans="1:22" ht="16.5" customHeight="1">
      <c r="A75" s="60" t="s">
        <v>20</v>
      </c>
      <c r="B75" s="59">
        <f>+'Achats 07 16'!C75</f>
        <v>0</v>
      </c>
      <c r="C75" s="62"/>
      <c r="E75" s="60" t="str">
        <f>CONCATENATE('Achats 07 16'!D75," ","FA", " ",'Achats 07 16'!B75)</f>
        <v xml:space="preserve"> FA </v>
      </c>
      <c r="F75" s="61">
        <f>+'Achats 07 16'!G75</f>
        <v>0</v>
      </c>
      <c r="G75" s="61">
        <v>0</v>
      </c>
      <c r="H75" s="63" t="str">
        <f t="shared" si="7"/>
        <v>ACH</v>
      </c>
      <c r="I75" s="64">
        <f t="shared" si="9"/>
        <v>0</v>
      </c>
      <c r="J75" s="62"/>
      <c r="L75" s="63" t="str">
        <f t="shared" si="10"/>
        <v xml:space="preserve"> FA </v>
      </c>
      <c r="M75" s="65">
        <f>+'Achats 07 16'!I75</f>
        <v>0</v>
      </c>
      <c r="N75" s="65">
        <v>0</v>
      </c>
      <c r="O75" s="66" t="str">
        <f t="shared" si="8"/>
        <v>ACH</v>
      </c>
      <c r="P75" s="68">
        <f t="shared" si="11"/>
        <v>0</v>
      </c>
      <c r="Q75" s="62"/>
      <c r="R75" s="62"/>
      <c r="S75" s="66" t="str">
        <f t="shared" si="12"/>
        <v xml:space="preserve"> FA </v>
      </c>
      <c r="T75" s="67">
        <v>0</v>
      </c>
      <c r="U75" s="67">
        <f t="shared" si="13"/>
        <v>0</v>
      </c>
      <c r="V75" s="45">
        <f>+'Achats 07 16'!A75</f>
        <v>73</v>
      </c>
    </row>
    <row r="76" spans="1:22" ht="16.5" customHeight="1">
      <c r="A76" s="60" t="s">
        <v>20</v>
      </c>
      <c r="B76" s="59">
        <f>+'Achats 07 16'!C76</f>
        <v>0</v>
      </c>
      <c r="C76" s="62"/>
      <c r="E76" s="60" t="str">
        <f>CONCATENATE('Achats 07 16'!D76," ","FA", " ",'Achats 07 16'!B76)</f>
        <v xml:space="preserve"> FA </v>
      </c>
      <c r="F76" s="61">
        <f>+'Achats 07 16'!G76</f>
        <v>0</v>
      </c>
      <c r="G76" s="61">
        <v>0</v>
      </c>
      <c r="H76" s="63" t="str">
        <f t="shared" si="7"/>
        <v>ACH</v>
      </c>
      <c r="I76" s="64">
        <f t="shared" si="9"/>
        <v>0</v>
      </c>
      <c r="J76" s="62"/>
      <c r="L76" s="63" t="str">
        <f t="shared" si="10"/>
        <v xml:space="preserve"> FA </v>
      </c>
      <c r="M76" s="65">
        <f>+'Achats 07 16'!I76</f>
        <v>0</v>
      </c>
      <c r="N76" s="65">
        <v>0</v>
      </c>
      <c r="O76" s="66" t="str">
        <f t="shared" si="8"/>
        <v>ACH</v>
      </c>
      <c r="P76" s="68">
        <f t="shared" si="11"/>
        <v>0</v>
      </c>
      <c r="Q76" s="62"/>
      <c r="R76" s="62"/>
      <c r="S76" s="66" t="str">
        <f t="shared" si="12"/>
        <v xml:space="preserve"> FA </v>
      </c>
      <c r="T76" s="67">
        <v>0</v>
      </c>
      <c r="U76" s="67">
        <f t="shared" si="13"/>
        <v>0</v>
      </c>
      <c r="V76" s="45">
        <f>+'Achats 07 16'!A76</f>
        <v>74</v>
      </c>
    </row>
    <row r="77" spans="1:22" ht="16.5" customHeight="1">
      <c r="A77" s="60" t="s">
        <v>20</v>
      </c>
      <c r="B77" s="59">
        <f>+'Achats 07 16'!C77</f>
        <v>0</v>
      </c>
      <c r="C77" s="62"/>
      <c r="E77" s="60" t="str">
        <f>CONCATENATE('Achats 07 16'!D77," ","FA", " ",'Achats 07 16'!B77)</f>
        <v xml:space="preserve"> FA </v>
      </c>
      <c r="F77" s="61">
        <f>+'Achats 07 16'!G77</f>
        <v>0</v>
      </c>
      <c r="G77" s="61">
        <v>0</v>
      </c>
      <c r="H77" s="63" t="str">
        <f t="shared" si="7"/>
        <v>ACH</v>
      </c>
      <c r="I77" s="64">
        <f t="shared" si="9"/>
        <v>0</v>
      </c>
      <c r="J77" s="62"/>
      <c r="L77" s="63" t="str">
        <f t="shared" si="10"/>
        <v xml:space="preserve"> FA </v>
      </c>
      <c r="M77" s="65">
        <f>+'Achats 07 16'!I77</f>
        <v>0</v>
      </c>
      <c r="N77" s="65">
        <v>0</v>
      </c>
      <c r="O77" s="66" t="str">
        <f t="shared" si="8"/>
        <v>ACH</v>
      </c>
      <c r="P77" s="68">
        <f t="shared" si="11"/>
        <v>0</v>
      </c>
      <c r="Q77" s="62"/>
      <c r="R77" s="62"/>
      <c r="S77" s="66" t="str">
        <f t="shared" si="12"/>
        <v xml:space="preserve"> FA </v>
      </c>
      <c r="T77" s="67">
        <v>0</v>
      </c>
      <c r="U77" s="67">
        <f t="shared" si="13"/>
        <v>0</v>
      </c>
      <c r="V77" s="45">
        <f>+'Achats 07 16'!A77</f>
        <v>75</v>
      </c>
    </row>
    <row r="78" spans="1:22" ht="16.5" customHeight="1">
      <c r="A78" s="60" t="s">
        <v>20</v>
      </c>
      <c r="B78" s="59">
        <f>+'Achats 07 16'!C78</f>
        <v>0</v>
      </c>
      <c r="C78" s="62"/>
      <c r="E78" s="60" t="str">
        <f>CONCATENATE('Achats 07 16'!D78," ","FA", " ",'Achats 07 16'!B78)</f>
        <v xml:space="preserve"> FA </v>
      </c>
      <c r="F78" s="61">
        <f>+'Achats 07 16'!G78</f>
        <v>0</v>
      </c>
      <c r="G78" s="61">
        <v>0</v>
      </c>
      <c r="H78" s="63" t="str">
        <f t="shared" si="7"/>
        <v>ACH</v>
      </c>
      <c r="I78" s="64">
        <f t="shared" si="9"/>
        <v>0</v>
      </c>
      <c r="J78" s="62"/>
      <c r="L78" s="63" t="str">
        <f t="shared" si="10"/>
        <v xml:space="preserve"> FA </v>
      </c>
      <c r="M78" s="65">
        <f>+'Achats 07 16'!I78</f>
        <v>0</v>
      </c>
      <c r="N78" s="65">
        <v>0</v>
      </c>
      <c r="O78" s="66" t="str">
        <f t="shared" si="8"/>
        <v>ACH</v>
      </c>
      <c r="P78" s="68">
        <f t="shared" si="11"/>
        <v>0</v>
      </c>
      <c r="Q78" s="62"/>
      <c r="R78" s="62"/>
      <c r="S78" s="66" t="str">
        <f t="shared" si="12"/>
        <v xml:space="preserve"> FA </v>
      </c>
      <c r="T78" s="67">
        <v>0</v>
      </c>
      <c r="U78" s="67">
        <f t="shared" si="13"/>
        <v>0</v>
      </c>
      <c r="V78" s="45">
        <f>+'Achats 07 16'!A78</f>
        <v>76</v>
      </c>
    </row>
    <row r="79" spans="1:22" ht="16.5" customHeight="1">
      <c r="A79" s="60" t="s">
        <v>20</v>
      </c>
      <c r="B79" s="59">
        <f>+'Achats 07 16'!C79</f>
        <v>0</v>
      </c>
      <c r="C79" s="62"/>
      <c r="E79" s="60" t="str">
        <f>CONCATENATE('Achats 07 16'!D79," ","FA", " ",'Achats 07 16'!B79)</f>
        <v xml:space="preserve"> FA </v>
      </c>
      <c r="F79" s="61">
        <f>+'Achats 07 16'!G79</f>
        <v>0</v>
      </c>
      <c r="G79" s="61">
        <v>0</v>
      </c>
      <c r="H79" s="63" t="str">
        <f t="shared" si="7"/>
        <v>ACH</v>
      </c>
      <c r="I79" s="64">
        <f t="shared" si="9"/>
        <v>0</v>
      </c>
      <c r="J79" s="62"/>
      <c r="L79" s="63" t="str">
        <f t="shared" si="10"/>
        <v xml:space="preserve"> FA </v>
      </c>
      <c r="M79" s="65">
        <f>+'Achats 07 16'!I79</f>
        <v>0</v>
      </c>
      <c r="N79" s="65">
        <v>0</v>
      </c>
      <c r="O79" s="66" t="str">
        <f t="shared" si="8"/>
        <v>ACH</v>
      </c>
      <c r="P79" s="68">
        <f t="shared" si="11"/>
        <v>0</v>
      </c>
      <c r="Q79" s="62"/>
      <c r="R79" s="62"/>
      <c r="S79" s="66" t="str">
        <f t="shared" si="12"/>
        <v xml:space="preserve"> FA </v>
      </c>
      <c r="T79" s="67">
        <v>0</v>
      </c>
      <c r="U79" s="67">
        <f t="shared" si="13"/>
        <v>0</v>
      </c>
      <c r="V79" s="45">
        <f>+'Achats 07 16'!A79</f>
        <v>77</v>
      </c>
    </row>
    <row r="80" spans="1:22" ht="16.5" customHeight="1">
      <c r="A80" s="60" t="s">
        <v>20</v>
      </c>
      <c r="B80" s="59">
        <f>+'Achats 07 16'!C80</f>
        <v>0</v>
      </c>
      <c r="C80" s="62"/>
      <c r="E80" s="60" t="str">
        <f>CONCATENATE('Achats 07 16'!D80," ","FA", " ",'Achats 07 16'!B80)</f>
        <v xml:space="preserve"> FA </v>
      </c>
      <c r="F80" s="61">
        <f>+'Achats 07 16'!G80</f>
        <v>0</v>
      </c>
      <c r="G80" s="61">
        <v>0</v>
      </c>
      <c r="H80" s="63" t="str">
        <f t="shared" si="7"/>
        <v>ACH</v>
      </c>
      <c r="I80" s="64">
        <f t="shared" si="9"/>
        <v>0</v>
      </c>
      <c r="J80" s="62"/>
      <c r="L80" s="63" t="str">
        <f t="shared" si="10"/>
        <v xml:space="preserve"> FA </v>
      </c>
      <c r="M80" s="65">
        <f>+'Achats 07 16'!I80</f>
        <v>0</v>
      </c>
      <c r="N80" s="65">
        <v>0</v>
      </c>
      <c r="O80" s="66" t="str">
        <f t="shared" si="8"/>
        <v>ACH</v>
      </c>
      <c r="P80" s="68">
        <f t="shared" si="11"/>
        <v>0</v>
      </c>
      <c r="Q80" s="62"/>
      <c r="R80" s="62"/>
      <c r="S80" s="66" t="str">
        <f t="shared" si="12"/>
        <v xml:space="preserve"> FA </v>
      </c>
      <c r="T80" s="67">
        <v>0</v>
      </c>
      <c r="U80" s="67">
        <f t="shared" si="13"/>
        <v>0</v>
      </c>
      <c r="V80" s="45">
        <f>+'Achats 07 16'!A80</f>
        <v>78</v>
      </c>
    </row>
    <row r="81" spans="1:22" ht="16.5" customHeight="1">
      <c r="A81" s="60" t="s">
        <v>20</v>
      </c>
      <c r="B81" s="59">
        <f>+'Achats 07 16'!C81</f>
        <v>0</v>
      </c>
      <c r="C81" s="62"/>
      <c r="E81" s="60" t="str">
        <f>CONCATENATE('Achats 07 16'!D81," ","FA", " ",'Achats 07 16'!B81)</f>
        <v xml:space="preserve"> FA </v>
      </c>
      <c r="F81" s="61">
        <f>+'Achats 07 16'!G81</f>
        <v>0</v>
      </c>
      <c r="G81" s="61">
        <v>0</v>
      </c>
      <c r="H81" s="63" t="str">
        <f t="shared" si="7"/>
        <v>ACH</v>
      </c>
      <c r="I81" s="64">
        <f t="shared" si="9"/>
        <v>0</v>
      </c>
      <c r="J81" s="62"/>
      <c r="L81" s="63" t="str">
        <f t="shared" si="10"/>
        <v xml:space="preserve"> FA </v>
      </c>
      <c r="M81" s="65">
        <f>+'Achats 07 16'!I81</f>
        <v>0</v>
      </c>
      <c r="N81" s="65">
        <v>0</v>
      </c>
      <c r="O81" s="66" t="str">
        <f t="shared" si="8"/>
        <v>ACH</v>
      </c>
      <c r="P81" s="68">
        <f t="shared" si="11"/>
        <v>0</v>
      </c>
      <c r="Q81" s="62"/>
      <c r="R81" s="62"/>
      <c r="S81" s="66" t="str">
        <f t="shared" si="12"/>
        <v xml:space="preserve"> FA </v>
      </c>
      <c r="T81" s="67">
        <v>0</v>
      </c>
      <c r="U81" s="67">
        <f t="shared" si="13"/>
        <v>0</v>
      </c>
      <c r="V81" s="45">
        <f>+'Achats 07 16'!A81</f>
        <v>79</v>
      </c>
    </row>
    <row r="82" spans="1:22" ht="16.5" customHeight="1">
      <c r="A82" s="60" t="s">
        <v>20</v>
      </c>
      <c r="B82" s="59">
        <f>+'Achats 07 16'!C82</f>
        <v>0</v>
      </c>
      <c r="C82" s="62"/>
      <c r="E82" s="60" t="str">
        <f>CONCATENATE('Achats 07 16'!D82," ","FA", " ",'Achats 07 16'!B82)</f>
        <v xml:space="preserve"> FA </v>
      </c>
      <c r="F82" s="61">
        <f>+'Achats 07 16'!G82</f>
        <v>0</v>
      </c>
      <c r="G82" s="61">
        <v>0</v>
      </c>
      <c r="H82" s="63" t="str">
        <f t="shared" si="7"/>
        <v>ACH</v>
      </c>
      <c r="I82" s="64">
        <f t="shared" si="9"/>
        <v>0</v>
      </c>
      <c r="J82" s="62"/>
      <c r="L82" s="63" t="str">
        <f t="shared" si="10"/>
        <v xml:space="preserve"> FA </v>
      </c>
      <c r="M82" s="65">
        <f>+'Achats 07 16'!I82</f>
        <v>0</v>
      </c>
      <c r="N82" s="65">
        <v>0</v>
      </c>
      <c r="O82" s="66" t="str">
        <f t="shared" si="8"/>
        <v>ACH</v>
      </c>
      <c r="P82" s="68">
        <f t="shared" si="11"/>
        <v>0</v>
      </c>
      <c r="Q82" s="62"/>
      <c r="R82" s="62"/>
      <c r="S82" s="66" t="str">
        <f t="shared" si="12"/>
        <v xml:space="preserve"> FA </v>
      </c>
      <c r="T82" s="67">
        <v>0</v>
      </c>
      <c r="U82" s="67">
        <f t="shared" si="13"/>
        <v>0</v>
      </c>
      <c r="V82" s="45">
        <f>+'Achats 07 16'!A82</f>
        <v>80</v>
      </c>
    </row>
    <row r="83" spans="1:22" ht="16.5" customHeight="1">
      <c r="A83" s="60" t="s">
        <v>20</v>
      </c>
      <c r="B83" s="59">
        <f>+'Achats 07 16'!C83</f>
        <v>0</v>
      </c>
      <c r="C83" s="62"/>
      <c r="E83" s="60" t="str">
        <f>CONCATENATE('Achats 07 16'!D83," ","FA", " ",'Achats 07 16'!B83)</f>
        <v xml:space="preserve"> FA </v>
      </c>
      <c r="F83" s="61">
        <f>+'Achats 07 16'!G83</f>
        <v>0</v>
      </c>
      <c r="G83" s="61">
        <v>0</v>
      </c>
      <c r="H83" s="63" t="str">
        <f t="shared" si="7"/>
        <v>ACH</v>
      </c>
      <c r="I83" s="64">
        <f t="shared" si="9"/>
        <v>0</v>
      </c>
      <c r="J83" s="62"/>
      <c r="L83" s="63" t="str">
        <f t="shared" si="10"/>
        <v xml:space="preserve"> FA </v>
      </c>
      <c r="M83" s="65">
        <f>+'Achats 07 16'!I83</f>
        <v>0</v>
      </c>
      <c r="N83" s="65">
        <v>0</v>
      </c>
      <c r="O83" s="66" t="str">
        <f t="shared" si="8"/>
        <v>ACH</v>
      </c>
      <c r="P83" s="68">
        <f t="shared" si="11"/>
        <v>0</v>
      </c>
      <c r="Q83" s="62"/>
      <c r="R83" s="62"/>
      <c r="S83" s="66" t="str">
        <f t="shared" si="12"/>
        <v xml:space="preserve"> FA </v>
      </c>
      <c r="T83" s="67">
        <v>0</v>
      </c>
      <c r="U83" s="67">
        <f t="shared" si="13"/>
        <v>0</v>
      </c>
      <c r="V83" s="45">
        <f>+'Achats 07 16'!A83</f>
        <v>81</v>
      </c>
    </row>
    <row r="84" spans="1:22" ht="16.5" customHeight="1">
      <c r="A84" s="60" t="s">
        <v>20</v>
      </c>
      <c r="B84" s="59">
        <f>+'Achats 07 16'!C84</f>
        <v>0</v>
      </c>
      <c r="C84" s="62"/>
      <c r="E84" s="60" t="str">
        <f>CONCATENATE('Achats 07 16'!D84," ","FA", " ",'Achats 07 16'!B84)</f>
        <v xml:space="preserve"> FA </v>
      </c>
      <c r="F84" s="61">
        <f>+'Achats 07 16'!G84</f>
        <v>0</v>
      </c>
      <c r="G84" s="61">
        <v>0</v>
      </c>
      <c r="H84" s="63" t="str">
        <f t="shared" si="7"/>
        <v>ACH</v>
      </c>
      <c r="I84" s="64">
        <f t="shared" si="9"/>
        <v>0</v>
      </c>
      <c r="J84" s="62"/>
      <c r="L84" s="63" t="str">
        <f t="shared" si="10"/>
        <v xml:space="preserve"> FA </v>
      </c>
      <c r="M84" s="65">
        <f>+'Achats 07 16'!I84</f>
        <v>0</v>
      </c>
      <c r="N84" s="65">
        <v>0</v>
      </c>
      <c r="O84" s="66" t="str">
        <f t="shared" si="8"/>
        <v>ACH</v>
      </c>
      <c r="P84" s="68">
        <f t="shared" si="11"/>
        <v>0</v>
      </c>
      <c r="Q84" s="62"/>
      <c r="R84" s="62"/>
      <c r="S84" s="66" t="str">
        <f t="shared" si="12"/>
        <v xml:space="preserve"> FA </v>
      </c>
      <c r="T84" s="67">
        <v>0</v>
      </c>
      <c r="U84" s="67">
        <f t="shared" si="13"/>
        <v>0</v>
      </c>
      <c r="V84" s="45">
        <f>+'Achats 07 16'!A84</f>
        <v>82</v>
      </c>
    </row>
    <row r="85" spans="1:22" ht="16.5" customHeight="1">
      <c r="A85" s="60" t="s">
        <v>20</v>
      </c>
      <c r="B85" s="59">
        <f>+'Achats 07 16'!C85</f>
        <v>0</v>
      </c>
      <c r="C85" s="62"/>
      <c r="E85" s="60" t="str">
        <f>CONCATENATE('Achats 07 16'!D85," ","FA", " ",'Achats 07 16'!B85)</f>
        <v xml:space="preserve"> FA </v>
      </c>
      <c r="F85" s="61">
        <f>+'Achats 07 16'!G85</f>
        <v>0</v>
      </c>
      <c r="G85" s="61">
        <v>0</v>
      </c>
      <c r="H85" s="63" t="str">
        <f t="shared" si="7"/>
        <v>ACH</v>
      </c>
      <c r="I85" s="64">
        <f t="shared" si="9"/>
        <v>0</v>
      </c>
      <c r="J85" s="62"/>
      <c r="L85" s="63" t="str">
        <f t="shared" si="10"/>
        <v xml:space="preserve"> FA </v>
      </c>
      <c r="M85" s="65">
        <f>+'Achats 07 16'!I85</f>
        <v>0</v>
      </c>
      <c r="N85" s="65">
        <v>0</v>
      </c>
      <c r="O85" s="66" t="str">
        <f t="shared" si="8"/>
        <v>ACH</v>
      </c>
      <c r="P85" s="68">
        <f t="shared" si="11"/>
        <v>0</v>
      </c>
      <c r="Q85" s="62"/>
      <c r="R85" s="62"/>
      <c r="S85" s="66" t="str">
        <f t="shared" si="12"/>
        <v xml:space="preserve"> FA </v>
      </c>
      <c r="T85" s="67">
        <v>0</v>
      </c>
      <c r="U85" s="67">
        <f t="shared" si="13"/>
        <v>0</v>
      </c>
      <c r="V85" s="45">
        <f>+'Achats 07 16'!A85</f>
        <v>83</v>
      </c>
    </row>
    <row r="86" spans="1:22" ht="16.5" customHeight="1">
      <c r="A86" s="60" t="s">
        <v>20</v>
      </c>
      <c r="B86" s="59">
        <f>+'Achats 07 16'!C86</f>
        <v>0</v>
      </c>
      <c r="C86" s="62"/>
      <c r="E86" s="60" t="str">
        <f>CONCATENATE('Achats 07 16'!D86," ","FA", " ",'Achats 07 16'!B86)</f>
        <v xml:space="preserve"> FA </v>
      </c>
      <c r="F86" s="61">
        <f>+'Achats 07 16'!G86</f>
        <v>0</v>
      </c>
      <c r="G86" s="61">
        <v>0</v>
      </c>
      <c r="H86" s="63" t="str">
        <f t="shared" si="7"/>
        <v>ACH</v>
      </c>
      <c r="I86" s="64">
        <f t="shared" si="9"/>
        <v>0</v>
      </c>
      <c r="J86" s="62"/>
      <c r="L86" s="63" t="str">
        <f t="shared" si="10"/>
        <v xml:space="preserve"> FA </v>
      </c>
      <c r="M86" s="65">
        <f>+'Achats 07 16'!I86</f>
        <v>0</v>
      </c>
      <c r="N86" s="65">
        <v>0</v>
      </c>
      <c r="O86" s="66" t="str">
        <f t="shared" si="8"/>
        <v>ACH</v>
      </c>
      <c r="P86" s="68">
        <f t="shared" si="11"/>
        <v>0</v>
      </c>
      <c r="Q86" s="62"/>
      <c r="R86" s="62"/>
      <c r="S86" s="66" t="str">
        <f t="shared" si="12"/>
        <v xml:space="preserve"> FA </v>
      </c>
      <c r="T86" s="67">
        <v>0</v>
      </c>
      <c r="U86" s="67">
        <f t="shared" si="13"/>
        <v>0</v>
      </c>
      <c r="V86" s="45">
        <f>+'Achats 07 16'!A86</f>
        <v>84</v>
      </c>
    </row>
    <row r="87" spans="1:22" ht="16.5" customHeight="1">
      <c r="A87" s="60" t="s">
        <v>20</v>
      </c>
      <c r="B87" s="59">
        <f>+'Achats 07 16'!C87</f>
        <v>0</v>
      </c>
      <c r="C87" s="62"/>
      <c r="E87" s="60" t="str">
        <f>CONCATENATE('Achats 07 16'!D87," ","FA", " ",'Achats 07 16'!B87)</f>
        <v xml:space="preserve"> FA </v>
      </c>
      <c r="F87" s="61">
        <f>+'Achats 07 16'!G87</f>
        <v>0</v>
      </c>
      <c r="G87" s="61">
        <v>0</v>
      </c>
      <c r="H87" s="63" t="str">
        <f t="shared" si="7"/>
        <v>ACH</v>
      </c>
      <c r="I87" s="64">
        <f t="shared" si="9"/>
        <v>0</v>
      </c>
      <c r="J87" s="62"/>
      <c r="L87" s="63" t="str">
        <f t="shared" si="10"/>
        <v xml:space="preserve"> FA </v>
      </c>
      <c r="M87" s="65">
        <f>+'Achats 07 16'!I87</f>
        <v>0</v>
      </c>
      <c r="N87" s="65">
        <v>0</v>
      </c>
      <c r="O87" s="66" t="str">
        <f t="shared" si="8"/>
        <v>ACH</v>
      </c>
      <c r="P87" s="68">
        <f t="shared" si="11"/>
        <v>0</v>
      </c>
      <c r="Q87" s="62"/>
      <c r="R87" s="62"/>
      <c r="S87" s="66" t="str">
        <f t="shared" si="12"/>
        <v xml:space="preserve"> FA </v>
      </c>
      <c r="T87" s="67">
        <v>0</v>
      </c>
      <c r="U87" s="67">
        <f t="shared" si="13"/>
        <v>0</v>
      </c>
      <c r="V87" s="45">
        <f>+'Achats 07 16'!A87</f>
        <v>85</v>
      </c>
    </row>
    <row r="88" spans="1:22" ht="16.5" customHeight="1">
      <c r="A88" s="60" t="s">
        <v>20</v>
      </c>
      <c r="B88" s="59">
        <f>+'Achats 07 16'!C88</f>
        <v>0</v>
      </c>
      <c r="C88" s="62"/>
      <c r="E88" s="60" t="str">
        <f>CONCATENATE('Achats 07 16'!D88," ","FA", " ",'Achats 07 16'!B88)</f>
        <v xml:space="preserve"> FA </v>
      </c>
      <c r="F88" s="61">
        <f>+'Achats 07 16'!G88</f>
        <v>0</v>
      </c>
      <c r="G88" s="61">
        <v>0</v>
      </c>
      <c r="H88" s="63" t="str">
        <f t="shared" si="7"/>
        <v>ACH</v>
      </c>
      <c r="I88" s="64">
        <f t="shared" si="9"/>
        <v>0</v>
      </c>
      <c r="J88" s="62"/>
      <c r="L88" s="63" t="str">
        <f t="shared" si="10"/>
        <v xml:space="preserve"> FA </v>
      </c>
      <c r="M88" s="65">
        <f>+'Achats 07 16'!I88</f>
        <v>0</v>
      </c>
      <c r="N88" s="65">
        <v>0</v>
      </c>
      <c r="O88" s="66" t="str">
        <f t="shared" si="8"/>
        <v>ACH</v>
      </c>
      <c r="P88" s="68">
        <f t="shared" si="11"/>
        <v>0</v>
      </c>
      <c r="Q88" s="62"/>
      <c r="R88" s="62"/>
      <c r="S88" s="66" t="str">
        <f t="shared" si="12"/>
        <v xml:space="preserve"> FA </v>
      </c>
      <c r="T88" s="67">
        <v>0</v>
      </c>
      <c r="U88" s="67">
        <f t="shared" si="13"/>
        <v>0</v>
      </c>
      <c r="V88" s="45">
        <f>+'Achats 07 16'!A88</f>
        <v>86</v>
      </c>
    </row>
    <row r="89" spans="1:22" ht="16.5" customHeight="1">
      <c r="A89" s="60" t="s">
        <v>20</v>
      </c>
      <c r="B89" s="59">
        <f>+'Achats 07 16'!C89</f>
        <v>0</v>
      </c>
      <c r="C89" s="62"/>
      <c r="E89" s="60" t="str">
        <f>CONCATENATE('Achats 07 16'!D89," ","FA", " ",'Achats 07 16'!B89)</f>
        <v xml:space="preserve"> FA </v>
      </c>
      <c r="F89" s="61">
        <f>+'Achats 07 16'!G89</f>
        <v>0</v>
      </c>
      <c r="G89" s="61">
        <v>0</v>
      </c>
      <c r="H89" s="63" t="str">
        <f t="shared" si="7"/>
        <v>ACH</v>
      </c>
      <c r="I89" s="64">
        <f t="shared" si="9"/>
        <v>0</v>
      </c>
      <c r="J89" s="62"/>
      <c r="L89" s="63" t="str">
        <f t="shared" si="10"/>
        <v xml:space="preserve"> FA </v>
      </c>
      <c r="M89" s="65">
        <f>+'Achats 07 16'!I89</f>
        <v>0</v>
      </c>
      <c r="N89" s="65">
        <v>0</v>
      </c>
      <c r="O89" s="66" t="str">
        <f t="shared" si="8"/>
        <v>ACH</v>
      </c>
      <c r="P89" s="68">
        <f t="shared" si="11"/>
        <v>0</v>
      </c>
      <c r="Q89" s="62"/>
      <c r="R89" s="62"/>
      <c r="S89" s="66" t="str">
        <f t="shared" si="12"/>
        <v xml:space="preserve"> FA </v>
      </c>
      <c r="T89" s="67">
        <v>0</v>
      </c>
      <c r="U89" s="67">
        <f t="shared" si="13"/>
        <v>0</v>
      </c>
      <c r="V89" s="45">
        <f>+'Achats 07 16'!A89</f>
        <v>87</v>
      </c>
    </row>
    <row r="90" spans="1:22" ht="16.5" customHeight="1">
      <c r="A90" s="60" t="s">
        <v>20</v>
      </c>
      <c r="B90" s="59">
        <f>+'Achats 07 16'!C90</f>
        <v>0</v>
      </c>
      <c r="C90" s="62"/>
      <c r="E90" s="60" t="str">
        <f>CONCATENATE('Achats 07 16'!D90," ","FA", " ",'Achats 07 16'!B90)</f>
        <v xml:space="preserve"> FA </v>
      </c>
      <c r="F90" s="61">
        <f>+'Achats 07 16'!G90</f>
        <v>0</v>
      </c>
      <c r="G90" s="61">
        <v>0</v>
      </c>
      <c r="H90" s="63" t="str">
        <f t="shared" si="7"/>
        <v>ACH</v>
      </c>
      <c r="I90" s="64">
        <f t="shared" si="9"/>
        <v>0</v>
      </c>
      <c r="J90" s="62"/>
      <c r="L90" s="63" t="str">
        <f t="shared" si="10"/>
        <v xml:space="preserve"> FA </v>
      </c>
      <c r="M90" s="65">
        <f>+'Achats 07 16'!I90</f>
        <v>0</v>
      </c>
      <c r="N90" s="65">
        <v>0</v>
      </c>
      <c r="O90" s="66" t="str">
        <f t="shared" si="8"/>
        <v>ACH</v>
      </c>
      <c r="P90" s="68">
        <f t="shared" si="11"/>
        <v>0</v>
      </c>
      <c r="Q90" s="62"/>
      <c r="R90" s="62"/>
      <c r="S90" s="66" t="str">
        <f t="shared" si="12"/>
        <v xml:space="preserve"> FA </v>
      </c>
      <c r="T90" s="67">
        <v>0</v>
      </c>
      <c r="U90" s="67">
        <f t="shared" si="13"/>
        <v>0</v>
      </c>
      <c r="V90" s="45">
        <f>+'Achats 07 16'!A90</f>
        <v>88</v>
      </c>
    </row>
    <row r="91" spans="1:22" ht="16.5" customHeight="1">
      <c r="A91" s="60" t="s">
        <v>20</v>
      </c>
      <c r="B91" s="59">
        <f>+'Achats 07 16'!C91</f>
        <v>0</v>
      </c>
      <c r="C91" s="62"/>
      <c r="E91" s="60" t="str">
        <f>CONCATENATE('Achats 07 16'!D91," ","FA", " ",'Achats 07 16'!B91)</f>
        <v xml:space="preserve"> FA </v>
      </c>
      <c r="F91" s="61">
        <f>+'Achats 07 16'!G91</f>
        <v>0</v>
      </c>
      <c r="G91" s="61">
        <v>0</v>
      </c>
      <c r="H91" s="63" t="str">
        <f t="shared" si="7"/>
        <v>ACH</v>
      </c>
      <c r="I91" s="64">
        <f t="shared" si="9"/>
        <v>0</v>
      </c>
      <c r="J91" s="62"/>
      <c r="L91" s="63" t="str">
        <f t="shared" si="10"/>
        <v xml:space="preserve"> FA </v>
      </c>
      <c r="M91" s="65">
        <f>+'Achats 07 16'!I91</f>
        <v>0</v>
      </c>
      <c r="N91" s="65">
        <v>0</v>
      </c>
      <c r="O91" s="66" t="str">
        <f t="shared" si="8"/>
        <v>ACH</v>
      </c>
      <c r="P91" s="68">
        <f t="shared" si="11"/>
        <v>0</v>
      </c>
      <c r="Q91" s="62"/>
      <c r="R91" s="62"/>
      <c r="S91" s="66" t="str">
        <f t="shared" si="12"/>
        <v xml:space="preserve"> FA </v>
      </c>
      <c r="T91" s="67">
        <v>0</v>
      </c>
      <c r="U91" s="67">
        <f t="shared" si="13"/>
        <v>0</v>
      </c>
      <c r="V91" s="45">
        <f>+'Achats 07 16'!A91</f>
        <v>89</v>
      </c>
    </row>
    <row r="92" spans="1:22" ht="16.5" customHeight="1">
      <c r="A92" s="60" t="s">
        <v>20</v>
      </c>
      <c r="B92" s="59">
        <f>+'Achats 07 16'!C92</f>
        <v>0</v>
      </c>
      <c r="C92" s="62"/>
      <c r="E92" s="60" t="str">
        <f>CONCATENATE('Achats 07 16'!D92," ","FA", " ",'Achats 07 16'!B92)</f>
        <v xml:space="preserve"> FA </v>
      </c>
      <c r="F92" s="61">
        <f>+'Achats 07 16'!G92</f>
        <v>0</v>
      </c>
      <c r="G92" s="61">
        <v>0</v>
      </c>
      <c r="H92" s="63" t="str">
        <f t="shared" si="7"/>
        <v>ACH</v>
      </c>
      <c r="I92" s="64">
        <f t="shared" si="9"/>
        <v>0</v>
      </c>
      <c r="J92" s="62"/>
      <c r="L92" s="63" t="str">
        <f t="shared" si="10"/>
        <v xml:space="preserve"> FA </v>
      </c>
      <c r="M92" s="65">
        <f>+'Achats 07 16'!I92</f>
        <v>0</v>
      </c>
      <c r="N92" s="65">
        <v>0</v>
      </c>
      <c r="O92" s="66" t="str">
        <f t="shared" si="8"/>
        <v>ACH</v>
      </c>
      <c r="P92" s="68">
        <f t="shared" si="11"/>
        <v>0</v>
      </c>
      <c r="Q92" s="62"/>
      <c r="R92" s="62"/>
      <c r="S92" s="66" t="str">
        <f t="shared" si="12"/>
        <v xml:space="preserve"> FA </v>
      </c>
      <c r="T92" s="67">
        <v>0</v>
      </c>
      <c r="U92" s="67">
        <f t="shared" si="13"/>
        <v>0</v>
      </c>
      <c r="V92" s="45">
        <f>+'Achats 07 16'!A92</f>
        <v>90</v>
      </c>
    </row>
    <row r="93" spans="1:22" ht="16.5" customHeight="1">
      <c r="A93" s="60" t="s">
        <v>20</v>
      </c>
      <c r="B93" s="59">
        <f>+'Achats 07 16'!C93</f>
        <v>0</v>
      </c>
      <c r="C93" s="62"/>
      <c r="E93" s="60" t="str">
        <f>CONCATENATE('Achats 07 16'!D93," ","FA", " ",'Achats 07 16'!B93)</f>
        <v xml:space="preserve"> FA </v>
      </c>
      <c r="F93" s="61">
        <f>+'Achats 07 16'!G93</f>
        <v>0</v>
      </c>
      <c r="G93" s="61">
        <v>0</v>
      </c>
      <c r="H93" s="63" t="str">
        <f t="shared" si="7"/>
        <v>ACH</v>
      </c>
      <c r="I93" s="64">
        <f t="shared" si="9"/>
        <v>0</v>
      </c>
      <c r="J93" s="62"/>
      <c r="L93" s="63" t="str">
        <f t="shared" si="10"/>
        <v xml:space="preserve"> FA </v>
      </c>
      <c r="M93" s="65">
        <f>+'Achats 07 16'!I93</f>
        <v>0</v>
      </c>
      <c r="N93" s="65">
        <v>0</v>
      </c>
      <c r="O93" s="66" t="str">
        <f t="shared" si="8"/>
        <v>ACH</v>
      </c>
      <c r="P93" s="68">
        <f t="shared" si="11"/>
        <v>0</v>
      </c>
      <c r="Q93" s="62"/>
      <c r="R93" s="62"/>
      <c r="S93" s="66" t="str">
        <f t="shared" si="12"/>
        <v xml:space="preserve"> FA </v>
      </c>
      <c r="T93" s="67">
        <v>0</v>
      </c>
      <c r="U93" s="67">
        <f t="shared" si="13"/>
        <v>0</v>
      </c>
      <c r="V93" s="45">
        <f>+'Achats 07 16'!A93</f>
        <v>91</v>
      </c>
    </row>
    <row r="94" spans="1:22" ht="16.5" customHeight="1">
      <c r="A94" s="60" t="s">
        <v>20</v>
      </c>
      <c r="B94" s="59">
        <f>+'Achats 07 16'!C94</f>
        <v>0</v>
      </c>
      <c r="C94" s="62"/>
      <c r="E94" s="60" t="str">
        <f>CONCATENATE('Achats 07 16'!D94," ","FA", " ",'Achats 07 16'!B94)</f>
        <v xml:space="preserve"> FA </v>
      </c>
      <c r="F94" s="61">
        <f>+'Achats 07 16'!G94</f>
        <v>0</v>
      </c>
      <c r="G94" s="61">
        <v>0</v>
      </c>
      <c r="H94" s="63" t="str">
        <f t="shared" si="7"/>
        <v>ACH</v>
      </c>
      <c r="I94" s="64">
        <f t="shared" si="9"/>
        <v>0</v>
      </c>
      <c r="J94" s="62"/>
      <c r="L94" s="63" t="str">
        <f t="shared" si="10"/>
        <v xml:space="preserve"> FA </v>
      </c>
      <c r="M94" s="65">
        <f>+'Achats 07 16'!I94</f>
        <v>0</v>
      </c>
      <c r="N94" s="65">
        <v>0</v>
      </c>
      <c r="O94" s="66" t="str">
        <f t="shared" si="8"/>
        <v>ACH</v>
      </c>
      <c r="P94" s="68">
        <f t="shared" si="11"/>
        <v>0</v>
      </c>
      <c r="Q94" s="62"/>
      <c r="R94" s="62"/>
      <c r="S94" s="66" t="str">
        <f t="shared" si="12"/>
        <v xml:space="preserve"> FA </v>
      </c>
      <c r="T94" s="67">
        <v>0</v>
      </c>
      <c r="U94" s="67">
        <f t="shared" si="13"/>
        <v>0</v>
      </c>
      <c r="V94" s="45">
        <f>+'Achats 07 16'!A94</f>
        <v>92</v>
      </c>
    </row>
    <row r="95" spans="1:22" ht="16.5" customHeight="1">
      <c r="A95" s="60" t="s">
        <v>20</v>
      </c>
      <c r="B95" s="59">
        <f>+'Achats 07 16'!C95</f>
        <v>0</v>
      </c>
      <c r="C95" s="62"/>
      <c r="E95" s="60" t="str">
        <f>CONCATENATE('Achats 07 16'!D95," ","FA", " ",'Achats 07 16'!B95)</f>
        <v xml:space="preserve"> FA </v>
      </c>
      <c r="F95" s="61">
        <f>+'Achats 07 16'!G95</f>
        <v>0</v>
      </c>
      <c r="G95" s="61">
        <v>0</v>
      </c>
      <c r="H95" s="63" t="str">
        <f t="shared" si="7"/>
        <v>ACH</v>
      </c>
      <c r="I95" s="64">
        <f t="shared" si="9"/>
        <v>0</v>
      </c>
      <c r="J95" s="62"/>
      <c r="L95" s="63" t="str">
        <f t="shared" si="10"/>
        <v xml:space="preserve"> FA </v>
      </c>
      <c r="M95" s="65">
        <f>+'Achats 07 16'!I95</f>
        <v>0</v>
      </c>
      <c r="N95" s="65">
        <v>0</v>
      </c>
      <c r="O95" s="66" t="str">
        <f t="shared" si="8"/>
        <v>ACH</v>
      </c>
      <c r="P95" s="68">
        <f t="shared" si="11"/>
        <v>0</v>
      </c>
      <c r="Q95" s="62"/>
      <c r="R95" s="62"/>
      <c r="S95" s="66" t="str">
        <f t="shared" si="12"/>
        <v xml:space="preserve"> FA </v>
      </c>
      <c r="T95" s="67">
        <v>0</v>
      </c>
      <c r="U95" s="67">
        <f t="shared" si="13"/>
        <v>0</v>
      </c>
      <c r="V95" s="45">
        <f>+'Achats 07 16'!A95</f>
        <v>93</v>
      </c>
    </row>
    <row r="96" spans="1:22" ht="16.5" customHeight="1">
      <c r="A96" s="60" t="s">
        <v>20</v>
      </c>
      <c r="B96" s="59">
        <f>+'Achats 07 16'!C96</f>
        <v>0</v>
      </c>
      <c r="C96" s="62"/>
      <c r="E96" s="60" t="str">
        <f>CONCATENATE('Achats 07 16'!D96," ","FA", " ",'Achats 07 16'!B96)</f>
        <v xml:space="preserve"> FA </v>
      </c>
      <c r="F96" s="61">
        <f>+'Achats 07 16'!G96</f>
        <v>0</v>
      </c>
      <c r="G96" s="61">
        <v>0</v>
      </c>
      <c r="H96" s="63" t="str">
        <f t="shared" si="7"/>
        <v>ACH</v>
      </c>
      <c r="I96" s="64">
        <f t="shared" si="9"/>
        <v>0</v>
      </c>
      <c r="J96" s="62"/>
      <c r="L96" s="63" t="str">
        <f t="shared" si="10"/>
        <v xml:space="preserve"> FA </v>
      </c>
      <c r="M96" s="65">
        <f>+'Achats 07 16'!I96</f>
        <v>0</v>
      </c>
      <c r="N96" s="65">
        <v>0</v>
      </c>
      <c r="O96" s="66" t="str">
        <f t="shared" si="8"/>
        <v>ACH</v>
      </c>
      <c r="P96" s="68">
        <f t="shared" si="11"/>
        <v>0</v>
      </c>
      <c r="Q96" s="62"/>
      <c r="R96" s="62"/>
      <c r="S96" s="66" t="str">
        <f t="shared" si="12"/>
        <v xml:space="preserve"> FA </v>
      </c>
      <c r="T96" s="67">
        <v>0</v>
      </c>
      <c r="U96" s="67">
        <f t="shared" si="13"/>
        <v>0</v>
      </c>
      <c r="V96" s="45">
        <f>+'Achats 07 16'!A96</f>
        <v>94</v>
      </c>
    </row>
    <row r="97" spans="1:22" ht="16.5" customHeight="1">
      <c r="A97" s="60" t="s">
        <v>20</v>
      </c>
      <c r="B97" s="59">
        <f>+'Achats 07 16'!C97</f>
        <v>0</v>
      </c>
      <c r="C97" s="62"/>
      <c r="E97" s="60" t="str">
        <f>CONCATENATE('Achats 07 16'!D97," ","FA", " ",'Achats 07 16'!B97)</f>
        <v xml:space="preserve"> FA </v>
      </c>
      <c r="F97" s="61">
        <f>+'Achats 07 16'!G97</f>
        <v>0</v>
      </c>
      <c r="G97" s="61">
        <v>0</v>
      </c>
      <c r="H97" s="63" t="str">
        <f t="shared" si="7"/>
        <v>ACH</v>
      </c>
      <c r="I97" s="64">
        <f t="shared" si="9"/>
        <v>0</v>
      </c>
      <c r="J97" s="62"/>
      <c r="L97" s="63" t="str">
        <f t="shared" si="10"/>
        <v xml:space="preserve"> FA </v>
      </c>
      <c r="M97" s="65">
        <f>+'Achats 07 16'!I97</f>
        <v>0</v>
      </c>
      <c r="N97" s="65">
        <v>0</v>
      </c>
      <c r="O97" s="66" t="str">
        <f t="shared" si="8"/>
        <v>ACH</v>
      </c>
      <c r="P97" s="68">
        <f t="shared" si="11"/>
        <v>0</v>
      </c>
      <c r="Q97" s="62"/>
      <c r="R97" s="62"/>
      <c r="S97" s="66" t="str">
        <f t="shared" si="12"/>
        <v xml:space="preserve"> FA </v>
      </c>
      <c r="T97" s="67">
        <v>0</v>
      </c>
      <c r="U97" s="67">
        <f t="shared" si="13"/>
        <v>0</v>
      </c>
      <c r="V97" s="45">
        <f>+'Achats 07 16'!A97</f>
        <v>95</v>
      </c>
    </row>
    <row r="98" spans="1:22" ht="16.5" customHeight="1">
      <c r="A98" s="60" t="s">
        <v>20</v>
      </c>
      <c r="B98" s="59">
        <f>+'Achats 07 16'!C98</f>
        <v>0</v>
      </c>
      <c r="C98" s="62"/>
      <c r="E98" s="60" t="str">
        <f>CONCATENATE('Achats 07 16'!D98," ","FA", " ",'Achats 07 16'!B98)</f>
        <v xml:space="preserve"> FA </v>
      </c>
      <c r="F98" s="61">
        <f>+'Achats 07 16'!G98</f>
        <v>0</v>
      </c>
      <c r="G98" s="61">
        <v>0</v>
      </c>
      <c r="H98" s="63" t="str">
        <f t="shared" si="7"/>
        <v>ACH</v>
      </c>
      <c r="I98" s="64">
        <f t="shared" si="9"/>
        <v>0</v>
      </c>
      <c r="J98" s="62"/>
      <c r="L98" s="63" t="str">
        <f t="shared" si="10"/>
        <v xml:space="preserve"> FA </v>
      </c>
      <c r="M98" s="65">
        <f>+'Achats 07 16'!I98</f>
        <v>0</v>
      </c>
      <c r="N98" s="65">
        <v>0</v>
      </c>
      <c r="O98" s="66" t="str">
        <f t="shared" si="8"/>
        <v>ACH</v>
      </c>
      <c r="P98" s="68">
        <f t="shared" si="11"/>
        <v>0</v>
      </c>
      <c r="Q98" s="62"/>
      <c r="R98" s="62"/>
      <c r="S98" s="66" t="str">
        <f t="shared" si="12"/>
        <v xml:space="preserve"> FA </v>
      </c>
      <c r="T98" s="67">
        <v>0</v>
      </c>
      <c r="U98" s="67">
        <f t="shared" si="13"/>
        <v>0</v>
      </c>
      <c r="V98" s="45">
        <f>+'Achats 07 16'!A98</f>
        <v>96</v>
      </c>
    </row>
    <row r="99" spans="1:22" ht="16.5" customHeight="1">
      <c r="A99" s="60" t="s">
        <v>20</v>
      </c>
      <c r="B99" s="59">
        <f>+'Achats 07 16'!C99</f>
        <v>0</v>
      </c>
      <c r="C99" s="62"/>
      <c r="E99" s="60" t="str">
        <f>CONCATENATE('Achats 07 16'!D99," ","FA", " ",'Achats 07 16'!B99)</f>
        <v xml:space="preserve"> FA </v>
      </c>
      <c r="F99" s="61">
        <f>+'Achats 07 16'!G99</f>
        <v>0</v>
      </c>
      <c r="G99" s="61">
        <v>0</v>
      </c>
      <c r="H99" s="63" t="str">
        <f t="shared" si="7"/>
        <v>ACH</v>
      </c>
      <c r="I99" s="64">
        <f t="shared" si="9"/>
        <v>0</v>
      </c>
      <c r="J99" s="62"/>
      <c r="L99" s="63" t="str">
        <f t="shared" si="10"/>
        <v xml:space="preserve"> FA </v>
      </c>
      <c r="M99" s="65">
        <f>+'Achats 07 16'!I99</f>
        <v>0</v>
      </c>
      <c r="N99" s="65">
        <v>0</v>
      </c>
      <c r="O99" s="66" t="str">
        <f t="shared" si="8"/>
        <v>ACH</v>
      </c>
      <c r="P99" s="68">
        <f t="shared" si="11"/>
        <v>0</v>
      </c>
      <c r="Q99" s="62"/>
      <c r="R99" s="62"/>
      <c r="S99" s="66" t="str">
        <f t="shared" si="12"/>
        <v xml:space="preserve"> FA </v>
      </c>
      <c r="T99" s="67">
        <v>0</v>
      </c>
      <c r="U99" s="67">
        <f t="shared" si="13"/>
        <v>0</v>
      </c>
      <c r="V99" s="45">
        <f>+'Achats 07 16'!A99</f>
        <v>97</v>
      </c>
    </row>
    <row r="100" spans="1:22" ht="16.5" customHeight="1">
      <c r="A100" s="60" t="s">
        <v>20</v>
      </c>
      <c r="B100" s="59">
        <f>+'Achats 07 16'!C100</f>
        <v>0</v>
      </c>
      <c r="C100" s="62"/>
      <c r="E100" s="60" t="str">
        <f>CONCATENATE('Achats 07 16'!D100," ","FA", " ",'Achats 07 16'!B100)</f>
        <v xml:space="preserve"> FA </v>
      </c>
      <c r="F100" s="61">
        <f>+'Achats 07 16'!G100</f>
        <v>0</v>
      </c>
      <c r="G100" s="61">
        <v>0</v>
      </c>
      <c r="H100" s="63" t="str">
        <f t="shared" si="7"/>
        <v>ACH</v>
      </c>
      <c r="I100" s="64">
        <f t="shared" si="9"/>
        <v>0</v>
      </c>
      <c r="J100" s="62"/>
      <c r="L100" s="63" t="str">
        <f t="shared" si="10"/>
        <v xml:space="preserve"> FA </v>
      </c>
      <c r="M100" s="65">
        <f>+'Achats 07 16'!I100</f>
        <v>0</v>
      </c>
      <c r="N100" s="65">
        <v>0</v>
      </c>
      <c r="O100" s="66" t="str">
        <f t="shared" si="8"/>
        <v>ACH</v>
      </c>
      <c r="P100" s="68">
        <f t="shared" si="11"/>
        <v>0</v>
      </c>
      <c r="Q100" s="62"/>
      <c r="R100" s="62"/>
      <c r="S100" s="66" t="str">
        <f t="shared" si="12"/>
        <v xml:space="preserve"> FA </v>
      </c>
      <c r="T100" s="67">
        <v>0</v>
      </c>
      <c r="U100" s="67">
        <f t="shared" si="13"/>
        <v>0</v>
      </c>
      <c r="V100" s="45">
        <f>+'Achats 07 16'!A100</f>
        <v>98</v>
      </c>
    </row>
    <row r="101" spans="1:22" ht="16.5" customHeight="1">
      <c r="A101" s="60" t="s">
        <v>20</v>
      </c>
      <c r="B101" s="59">
        <f>+'Achats 07 16'!C101</f>
        <v>0</v>
      </c>
      <c r="C101" s="62"/>
      <c r="E101" s="60" t="str">
        <f>CONCATENATE('Achats 07 16'!D101," ","FA", " ",'Achats 07 16'!B101)</f>
        <v xml:space="preserve"> FA </v>
      </c>
      <c r="F101" s="61">
        <f>+'Achats 07 16'!G101</f>
        <v>0</v>
      </c>
      <c r="G101" s="61">
        <v>0</v>
      </c>
      <c r="H101" s="63" t="str">
        <f t="shared" si="7"/>
        <v>ACH</v>
      </c>
      <c r="I101" s="64">
        <f t="shared" si="9"/>
        <v>0</v>
      </c>
      <c r="J101" s="62"/>
      <c r="L101" s="63" t="str">
        <f t="shared" si="10"/>
        <v xml:space="preserve"> FA </v>
      </c>
      <c r="M101" s="65">
        <f>+'Achats 07 16'!I101</f>
        <v>0</v>
      </c>
      <c r="N101" s="65">
        <v>0</v>
      </c>
      <c r="O101" s="66" t="str">
        <f t="shared" si="8"/>
        <v>ACH</v>
      </c>
      <c r="P101" s="68">
        <f t="shared" si="11"/>
        <v>0</v>
      </c>
      <c r="Q101" s="62"/>
      <c r="R101" s="62"/>
      <c r="S101" s="66" t="str">
        <f t="shared" si="12"/>
        <v xml:space="preserve"> FA </v>
      </c>
      <c r="T101" s="67">
        <v>0</v>
      </c>
      <c r="U101" s="67">
        <f t="shared" si="13"/>
        <v>0</v>
      </c>
      <c r="V101" s="45">
        <f>+'Achats 07 16'!A101</f>
        <v>99</v>
      </c>
    </row>
    <row r="102" spans="1:22" ht="16.5" customHeight="1">
      <c r="A102" s="60" t="s">
        <v>20</v>
      </c>
      <c r="B102" s="59">
        <f>+'Achats 07 16'!C102</f>
        <v>0</v>
      </c>
      <c r="C102" s="62"/>
      <c r="E102" s="60" t="str">
        <f>CONCATENATE('Achats 07 16'!D102," ","FA", " ",'Achats 07 16'!B102)</f>
        <v xml:space="preserve"> FA </v>
      </c>
      <c r="F102" s="61">
        <f>+'Achats 07 16'!G102</f>
        <v>0</v>
      </c>
      <c r="G102" s="61">
        <v>0</v>
      </c>
      <c r="H102" s="63" t="str">
        <f t="shared" si="7"/>
        <v>ACH</v>
      </c>
      <c r="I102" s="64">
        <f t="shared" si="9"/>
        <v>0</v>
      </c>
      <c r="J102" s="62"/>
      <c r="L102" s="63" t="str">
        <f t="shared" si="10"/>
        <v xml:space="preserve"> FA </v>
      </c>
      <c r="M102" s="65">
        <f>+'Achats 07 16'!I102</f>
        <v>0</v>
      </c>
      <c r="N102" s="65">
        <v>0</v>
      </c>
      <c r="O102" s="66" t="str">
        <f t="shared" si="8"/>
        <v>ACH</v>
      </c>
      <c r="P102" s="68">
        <f t="shared" si="11"/>
        <v>0</v>
      </c>
      <c r="Q102" s="62"/>
      <c r="R102" s="62"/>
      <c r="S102" s="66" t="str">
        <f t="shared" si="12"/>
        <v xml:space="preserve"> FA </v>
      </c>
      <c r="T102" s="67">
        <v>0</v>
      </c>
      <c r="U102" s="67">
        <f t="shared" si="13"/>
        <v>0</v>
      </c>
      <c r="V102" s="45">
        <f>+'Achats 07 16'!A102</f>
        <v>100</v>
      </c>
    </row>
    <row r="103" spans="1:22" ht="16.5" customHeight="1">
      <c r="A103" s="60" t="s">
        <v>20</v>
      </c>
      <c r="B103" s="59">
        <f>+'Achats 07 16'!C103</f>
        <v>0</v>
      </c>
      <c r="C103" s="62"/>
      <c r="E103" s="60" t="str">
        <f>CONCATENATE('Achats 07 16'!D103," ","FA", " ",'Achats 07 16'!B103)</f>
        <v xml:space="preserve"> FA </v>
      </c>
      <c r="F103" s="61">
        <f>+'Achats 07 16'!G103</f>
        <v>0</v>
      </c>
      <c r="G103" s="61">
        <v>0</v>
      </c>
      <c r="H103" s="63" t="str">
        <f t="shared" si="7"/>
        <v>ACH</v>
      </c>
      <c r="I103" s="64">
        <f t="shared" si="9"/>
        <v>0</v>
      </c>
      <c r="J103" s="62"/>
      <c r="L103" s="63" t="str">
        <f t="shared" si="10"/>
        <v xml:space="preserve"> FA </v>
      </c>
      <c r="M103" s="65">
        <f>+'Achats 07 16'!I103</f>
        <v>0</v>
      </c>
      <c r="N103" s="65">
        <v>0</v>
      </c>
      <c r="O103" s="66" t="str">
        <f t="shared" si="8"/>
        <v>ACH</v>
      </c>
      <c r="P103" s="68">
        <f t="shared" si="11"/>
        <v>0</v>
      </c>
      <c r="Q103" s="62"/>
      <c r="R103" s="62"/>
      <c r="S103" s="66" t="str">
        <f t="shared" si="12"/>
        <v xml:space="preserve"> FA </v>
      </c>
      <c r="T103" s="67">
        <v>0</v>
      </c>
      <c r="U103" s="67">
        <f t="shared" si="13"/>
        <v>0</v>
      </c>
      <c r="V103" s="45">
        <f>+'Achats 07 16'!A103</f>
        <v>101</v>
      </c>
    </row>
    <row r="104" spans="1:22" ht="16.5" customHeight="1">
      <c r="A104" s="60" t="s">
        <v>20</v>
      </c>
      <c r="B104" s="59">
        <f>+'Achats 07 16'!C104</f>
        <v>0</v>
      </c>
      <c r="C104" s="62"/>
      <c r="E104" s="60" t="str">
        <f>CONCATENATE('Achats 07 16'!D104," ","FA", " ",'Achats 07 16'!B104)</f>
        <v xml:space="preserve"> FA </v>
      </c>
      <c r="F104" s="61">
        <f>+'Achats 07 16'!G104</f>
        <v>0</v>
      </c>
      <c r="G104" s="61">
        <v>0</v>
      </c>
      <c r="H104" s="63" t="str">
        <f t="shared" si="7"/>
        <v>ACH</v>
      </c>
      <c r="I104" s="64">
        <f t="shared" si="9"/>
        <v>0</v>
      </c>
      <c r="J104" s="62"/>
      <c r="L104" s="63" t="str">
        <f t="shared" si="10"/>
        <v xml:space="preserve"> FA </v>
      </c>
      <c r="M104" s="65">
        <f>+'Achats 07 16'!I104</f>
        <v>0</v>
      </c>
      <c r="N104" s="65">
        <v>0</v>
      </c>
      <c r="O104" s="66" t="str">
        <f t="shared" si="8"/>
        <v>ACH</v>
      </c>
      <c r="P104" s="68">
        <f t="shared" si="11"/>
        <v>0</v>
      </c>
      <c r="Q104" s="62"/>
      <c r="R104" s="62"/>
      <c r="S104" s="66" t="str">
        <f t="shared" si="12"/>
        <v xml:space="preserve"> FA </v>
      </c>
      <c r="T104" s="67">
        <v>0</v>
      </c>
      <c r="U104" s="67">
        <f t="shared" si="13"/>
        <v>0</v>
      </c>
      <c r="V104" s="45">
        <f>+'Achats 07 16'!A104</f>
        <v>102</v>
      </c>
    </row>
    <row r="105" spans="1:22" ht="16.5" customHeight="1">
      <c r="A105" s="60" t="s">
        <v>20</v>
      </c>
      <c r="B105" s="59">
        <f>+'Achats 07 16'!C105</f>
        <v>0</v>
      </c>
      <c r="C105" s="62"/>
      <c r="E105" s="60" t="str">
        <f>CONCATENATE('Achats 07 16'!D105," ","FA", " ",'Achats 07 16'!B105)</f>
        <v xml:space="preserve"> FA </v>
      </c>
      <c r="F105" s="61">
        <f>+'Achats 07 16'!G105</f>
        <v>0</v>
      </c>
      <c r="G105" s="61">
        <v>0</v>
      </c>
      <c r="H105" s="63" t="str">
        <f t="shared" si="7"/>
        <v>ACH</v>
      </c>
      <c r="I105" s="64">
        <f t="shared" si="9"/>
        <v>0</v>
      </c>
      <c r="J105" s="62"/>
      <c r="L105" s="63" t="str">
        <f t="shared" si="10"/>
        <v xml:space="preserve"> FA </v>
      </c>
      <c r="M105" s="65">
        <f>+'Achats 07 16'!I105</f>
        <v>0</v>
      </c>
      <c r="N105" s="65">
        <v>0</v>
      </c>
      <c r="O105" s="66" t="str">
        <f t="shared" si="8"/>
        <v>ACH</v>
      </c>
      <c r="P105" s="68">
        <f t="shared" si="11"/>
        <v>0</v>
      </c>
      <c r="Q105" s="62"/>
      <c r="R105" s="62"/>
      <c r="S105" s="66" t="str">
        <f t="shared" si="12"/>
        <v xml:space="preserve"> FA </v>
      </c>
      <c r="T105" s="67">
        <v>0</v>
      </c>
      <c r="U105" s="67">
        <f t="shared" si="13"/>
        <v>0</v>
      </c>
      <c r="V105" s="45">
        <f>+'Achats 07 16'!A105</f>
        <v>103</v>
      </c>
    </row>
    <row r="106" spans="1:22" ht="16.5" customHeight="1">
      <c r="A106" s="60" t="s">
        <v>20</v>
      </c>
      <c r="B106" s="59">
        <f>+'Achats 07 16'!C106</f>
        <v>0</v>
      </c>
      <c r="C106" s="62"/>
      <c r="E106" s="60" t="str">
        <f>CONCATENATE('Achats 07 16'!D106," ","FA", " ",'Achats 07 16'!B106)</f>
        <v xml:space="preserve"> FA </v>
      </c>
      <c r="F106" s="61">
        <f>+'Achats 07 16'!G106</f>
        <v>0</v>
      </c>
      <c r="G106" s="61">
        <v>0</v>
      </c>
      <c r="H106" s="63" t="str">
        <f t="shared" si="7"/>
        <v>ACH</v>
      </c>
      <c r="I106" s="64">
        <f t="shared" si="9"/>
        <v>0</v>
      </c>
      <c r="J106" s="62"/>
      <c r="L106" s="63" t="str">
        <f t="shared" si="10"/>
        <v xml:space="preserve"> FA </v>
      </c>
      <c r="M106" s="65">
        <f>+'Achats 07 16'!I106</f>
        <v>0</v>
      </c>
      <c r="N106" s="65">
        <v>0</v>
      </c>
      <c r="O106" s="66" t="str">
        <f t="shared" si="8"/>
        <v>ACH</v>
      </c>
      <c r="P106" s="68">
        <f t="shared" si="11"/>
        <v>0</v>
      </c>
      <c r="Q106" s="62"/>
      <c r="R106" s="62"/>
      <c r="S106" s="66" t="str">
        <f t="shared" si="12"/>
        <v xml:space="preserve"> FA </v>
      </c>
      <c r="T106" s="67">
        <v>0</v>
      </c>
      <c r="U106" s="67">
        <f t="shared" si="13"/>
        <v>0</v>
      </c>
      <c r="V106" s="45">
        <f>+'Achats 07 16'!A106</f>
        <v>104</v>
      </c>
    </row>
    <row r="107" spans="1:22" ht="16.5" customHeight="1">
      <c r="A107" s="60" t="s">
        <v>20</v>
      </c>
      <c r="B107" s="59">
        <f>+'Achats 07 16'!C107</f>
        <v>0</v>
      </c>
      <c r="C107" s="62"/>
      <c r="E107" s="60" t="str">
        <f>CONCATENATE('Achats 07 16'!D107," ","FA", " ",'Achats 07 16'!B107)</f>
        <v xml:space="preserve"> FA </v>
      </c>
      <c r="F107" s="61">
        <f>+'Achats 07 16'!G107</f>
        <v>0</v>
      </c>
      <c r="G107" s="61">
        <v>0</v>
      </c>
      <c r="H107" s="63" t="str">
        <f t="shared" si="7"/>
        <v>ACH</v>
      </c>
      <c r="I107" s="64">
        <f t="shared" si="9"/>
        <v>0</v>
      </c>
      <c r="J107" s="62"/>
      <c r="L107" s="63" t="str">
        <f t="shared" si="10"/>
        <v xml:space="preserve"> FA </v>
      </c>
      <c r="M107" s="65">
        <f>+'Achats 07 16'!I107</f>
        <v>0</v>
      </c>
      <c r="N107" s="65">
        <v>0</v>
      </c>
      <c r="O107" s="66" t="str">
        <f t="shared" si="8"/>
        <v>ACH</v>
      </c>
      <c r="P107" s="68">
        <f t="shared" si="11"/>
        <v>0</v>
      </c>
      <c r="Q107" s="62"/>
      <c r="R107" s="62"/>
      <c r="S107" s="66" t="str">
        <f t="shared" si="12"/>
        <v xml:space="preserve"> FA </v>
      </c>
      <c r="T107" s="67">
        <v>0</v>
      </c>
      <c r="U107" s="67">
        <f t="shared" si="13"/>
        <v>0</v>
      </c>
      <c r="V107" s="45">
        <f>+'Achats 07 16'!A107</f>
        <v>105</v>
      </c>
    </row>
    <row r="108" spans="1:22" ht="16.5" customHeight="1">
      <c r="A108" s="60" t="s">
        <v>20</v>
      </c>
      <c r="B108" s="59">
        <f>+'Achats 07 16'!C108</f>
        <v>0</v>
      </c>
      <c r="C108" s="62"/>
      <c r="E108" s="60" t="str">
        <f>CONCATENATE('Achats 07 16'!D108," ","FA", " ",'Achats 07 16'!B108)</f>
        <v xml:space="preserve"> FA </v>
      </c>
      <c r="F108" s="61">
        <f>+'Achats 07 16'!G108</f>
        <v>0</v>
      </c>
      <c r="G108" s="61">
        <v>0</v>
      </c>
      <c r="H108" s="63" t="str">
        <f t="shared" si="7"/>
        <v>ACH</v>
      </c>
      <c r="I108" s="64">
        <f t="shared" si="9"/>
        <v>0</v>
      </c>
      <c r="J108" s="62"/>
      <c r="L108" s="63" t="str">
        <f t="shared" si="10"/>
        <v xml:space="preserve"> FA </v>
      </c>
      <c r="M108" s="65">
        <f>+'Achats 07 16'!I108</f>
        <v>0</v>
      </c>
      <c r="N108" s="65">
        <v>0</v>
      </c>
      <c r="O108" s="66" t="str">
        <f t="shared" si="8"/>
        <v>ACH</v>
      </c>
      <c r="P108" s="68">
        <f t="shared" si="11"/>
        <v>0</v>
      </c>
      <c r="Q108" s="62"/>
      <c r="R108" s="62"/>
      <c r="S108" s="66" t="str">
        <f t="shared" si="12"/>
        <v xml:space="preserve"> FA </v>
      </c>
      <c r="T108" s="67">
        <v>0</v>
      </c>
      <c r="U108" s="67">
        <f t="shared" si="13"/>
        <v>0</v>
      </c>
      <c r="V108" s="45">
        <f>+'Achats 07 16'!A108</f>
        <v>106</v>
      </c>
    </row>
    <row r="109" spans="1:22" ht="16.5" customHeight="1">
      <c r="A109" s="60" t="s">
        <v>20</v>
      </c>
      <c r="B109" s="59">
        <f>+'Achats 07 16'!C109</f>
        <v>0</v>
      </c>
      <c r="C109" s="62"/>
      <c r="E109" s="60" t="str">
        <f>CONCATENATE('Achats 07 16'!D109," ","FA", " ",'Achats 07 16'!B109)</f>
        <v xml:space="preserve"> FA </v>
      </c>
      <c r="F109" s="61">
        <f>+'Achats 07 16'!G109</f>
        <v>0</v>
      </c>
      <c r="G109" s="61">
        <v>0</v>
      </c>
      <c r="H109" s="63" t="str">
        <f t="shared" si="7"/>
        <v>ACH</v>
      </c>
      <c r="I109" s="64">
        <f t="shared" si="9"/>
        <v>0</v>
      </c>
      <c r="J109" s="62"/>
      <c r="L109" s="63" t="str">
        <f t="shared" si="10"/>
        <v xml:space="preserve"> FA </v>
      </c>
      <c r="M109" s="65">
        <f>+'Achats 07 16'!I109</f>
        <v>0</v>
      </c>
      <c r="N109" s="65">
        <v>0</v>
      </c>
      <c r="O109" s="66" t="str">
        <f t="shared" si="8"/>
        <v>ACH</v>
      </c>
      <c r="P109" s="68">
        <f t="shared" si="11"/>
        <v>0</v>
      </c>
      <c r="Q109" s="62"/>
      <c r="R109" s="62"/>
      <c r="S109" s="66" t="str">
        <f t="shared" si="12"/>
        <v xml:space="preserve"> FA </v>
      </c>
      <c r="T109" s="67">
        <v>0</v>
      </c>
      <c r="U109" s="67">
        <f t="shared" si="13"/>
        <v>0</v>
      </c>
      <c r="V109" s="45">
        <f>+'Achats 07 16'!A109</f>
        <v>107</v>
      </c>
    </row>
    <row r="110" spans="1:22" ht="16.5" customHeight="1">
      <c r="A110" s="60" t="s">
        <v>20</v>
      </c>
      <c r="B110" s="59">
        <f>+'Achats 07 16'!C110</f>
        <v>0</v>
      </c>
      <c r="C110" s="62"/>
      <c r="E110" s="60" t="str">
        <f>CONCATENATE('Achats 07 16'!D110," ","FA", " ",'Achats 07 16'!B110)</f>
        <v xml:space="preserve"> FA </v>
      </c>
      <c r="F110" s="61">
        <f>+'Achats 07 16'!G110</f>
        <v>0</v>
      </c>
      <c r="G110" s="61">
        <v>0</v>
      </c>
      <c r="H110" s="63" t="str">
        <f t="shared" si="7"/>
        <v>ACH</v>
      </c>
      <c r="I110" s="64">
        <f t="shared" si="9"/>
        <v>0</v>
      </c>
      <c r="J110" s="62"/>
      <c r="L110" s="63" t="str">
        <f t="shared" si="10"/>
        <v xml:space="preserve"> FA </v>
      </c>
      <c r="M110" s="65">
        <f>+'Achats 07 16'!I110</f>
        <v>0</v>
      </c>
      <c r="N110" s="65">
        <v>0</v>
      </c>
      <c r="O110" s="66" t="str">
        <f t="shared" si="8"/>
        <v>ACH</v>
      </c>
      <c r="P110" s="68">
        <f t="shared" si="11"/>
        <v>0</v>
      </c>
      <c r="Q110" s="62"/>
      <c r="R110" s="62"/>
      <c r="S110" s="66" t="str">
        <f t="shared" si="12"/>
        <v xml:space="preserve"> FA </v>
      </c>
      <c r="T110" s="67">
        <v>0</v>
      </c>
      <c r="U110" s="67">
        <f t="shared" si="13"/>
        <v>0</v>
      </c>
      <c r="V110" s="45">
        <f>+'Achats 07 16'!A110</f>
        <v>108</v>
      </c>
    </row>
    <row r="111" spans="1:22" ht="16.5" customHeight="1">
      <c r="A111" s="60" t="s">
        <v>20</v>
      </c>
      <c r="B111" s="59">
        <f>+'Achats 07 16'!C111</f>
        <v>0</v>
      </c>
      <c r="C111" s="62"/>
      <c r="E111" s="60" t="str">
        <f>CONCATENATE('Achats 07 16'!D111," ","FA", " ",'Achats 07 16'!B111)</f>
        <v xml:space="preserve"> FA </v>
      </c>
      <c r="F111" s="61">
        <f>+'Achats 07 16'!G111</f>
        <v>0</v>
      </c>
      <c r="G111" s="61">
        <v>0</v>
      </c>
      <c r="H111" s="63" t="str">
        <f t="shared" si="7"/>
        <v>ACH</v>
      </c>
      <c r="I111" s="64">
        <f t="shared" si="9"/>
        <v>0</v>
      </c>
      <c r="J111" s="62"/>
      <c r="L111" s="63" t="str">
        <f t="shared" si="10"/>
        <v xml:space="preserve"> FA </v>
      </c>
      <c r="M111" s="65">
        <f>+'Achats 07 16'!I111</f>
        <v>0</v>
      </c>
      <c r="N111" s="65">
        <v>0</v>
      </c>
      <c r="O111" s="66" t="str">
        <f t="shared" si="8"/>
        <v>ACH</v>
      </c>
      <c r="P111" s="68">
        <f t="shared" si="11"/>
        <v>0</v>
      </c>
      <c r="Q111" s="62"/>
      <c r="R111" s="62"/>
      <c r="S111" s="66" t="str">
        <f t="shared" si="12"/>
        <v xml:space="preserve"> FA </v>
      </c>
      <c r="T111" s="67">
        <v>0</v>
      </c>
      <c r="U111" s="67">
        <f t="shared" si="13"/>
        <v>0</v>
      </c>
      <c r="V111" s="45">
        <f>+'Achats 07 16'!A111</f>
        <v>109</v>
      </c>
    </row>
    <row r="112" spans="1:22" ht="16.5" customHeight="1">
      <c r="A112" s="60" t="s">
        <v>20</v>
      </c>
      <c r="B112" s="59">
        <f>+'Achats 07 16'!C112</f>
        <v>0</v>
      </c>
      <c r="C112" s="62"/>
      <c r="E112" s="60" t="str">
        <f>CONCATENATE('Achats 07 16'!D112," ","FA", " ",'Achats 07 16'!B112)</f>
        <v xml:space="preserve"> FA </v>
      </c>
      <c r="F112" s="61">
        <f>+'Achats 07 16'!G112</f>
        <v>0</v>
      </c>
      <c r="G112" s="61">
        <v>0</v>
      </c>
      <c r="H112" s="63" t="str">
        <f t="shared" si="7"/>
        <v>ACH</v>
      </c>
      <c r="I112" s="64">
        <f t="shared" si="9"/>
        <v>0</v>
      </c>
      <c r="J112" s="62"/>
      <c r="L112" s="63" t="str">
        <f t="shared" si="10"/>
        <v xml:space="preserve"> FA </v>
      </c>
      <c r="M112" s="65">
        <f>+'Achats 07 16'!I112</f>
        <v>0</v>
      </c>
      <c r="N112" s="65">
        <v>0</v>
      </c>
      <c r="O112" s="66" t="str">
        <f t="shared" si="8"/>
        <v>ACH</v>
      </c>
      <c r="P112" s="68">
        <f t="shared" si="11"/>
        <v>0</v>
      </c>
      <c r="Q112" s="62"/>
      <c r="R112" s="62"/>
      <c r="S112" s="66" t="str">
        <f t="shared" si="12"/>
        <v xml:space="preserve"> FA </v>
      </c>
      <c r="T112" s="67">
        <v>0</v>
      </c>
      <c r="U112" s="67">
        <f t="shared" si="13"/>
        <v>0</v>
      </c>
      <c r="V112" s="45">
        <f>+'Achats 07 16'!A112</f>
        <v>110</v>
      </c>
    </row>
    <row r="113" spans="1:22" ht="16.5" customHeight="1">
      <c r="A113" s="60" t="s">
        <v>20</v>
      </c>
      <c r="B113" s="59">
        <f>+'Achats 07 16'!C113</f>
        <v>0</v>
      </c>
      <c r="C113" s="62"/>
      <c r="E113" s="60" t="str">
        <f>CONCATENATE('Achats 07 16'!D113," ","FA", " ",'Achats 07 16'!B113)</f>
        <v xml:space="preserve"> FA </v>
      </c>
      <c r="F113" s="61">
        <f>+'Achats 07 16'!G113</f>
        <v>0</v>
      </c>
      <c r="G113" s="61">
        <v>0</v>
      </c>
      <c r="H113" s="63" t="str">
        <f t="shared" si="7"/>
        <v>ACH</v>
      </c>
      <c r="I113" s="64">
        <f t="shared" si="9"/>
        <v>0</v>
      </c>
      <c r="J113" s="62"/>
      <c r="L113" s="63" t="str">
        <f t="shared" si="10"/>
        <v xml:space="preserve"> FA </v>
      </c>
      <c r="M113" s="65">
        <f>+'Achats 07 16'!I113</f>
        <v>0</v>
      </c>
      <c r="N113" s="65">
        <v>0</v>
      </c>
      <c r="O113" s="66" t="str">
        <f t="shared" si="8"/>
        <v>ACH</v>
      </c>
      <c r="P113" s="68">
        <f t="shared" si="11"/>
        <v>0</v>
      </c>
      <c r="Q113" s="62"/>
      <c r="R113" s="62"/>
      <c r="S113" s="66" t="str">
        <f t="shared" si="12"/>
        <v xml:space="preserve"> FA </v>
      </c>
      <c r="T113" s="67">
        <v>0</v>
      </c>
      <c r="U113" s="67">
        <f t="shared" si="13"/>
        <v>0</v>
      </c>
      <c r="V113" s="45">
        <f>+'Achats 07 16'!A113</f>
        <v>111</v>
      </c>
    </row>
    <row r="114" spans="1:22" ht="16.5" customHeight="1">
      <c r="A114" s="60" t="s">
        <v>20</v>
      </c>
      <c r="B114" s="59">
        <f>+'Achats 07 16'!C114</f>
        <v>0</v>
      </c>
      <c r="C114" s="62"/>
      <c r="E114" s="60" t="str">
        <f>CONCATENATE('Achats 07 16'!D114," ","FA", " ",'Achats 07 16'!B114)</f>
        <v xml:space="preserve"> FA </v>
      </c>
      <c r="F114" s="61">
        <f>+'Achats 07 16'!G114</f>
        <v>0</v>
      </c>
      <c r="G114" s="61">
        <v>0</v>
      </c>
      <c r="H114" s="63" t="str">
        <f t="shared" si="7"/>
        <v>ACH</v>
      </c>
      <c r="I114" s="64">
        <f t="shared" si="9"/>
        <v>0</v>
      </c>
      <c r="J114" s="62"/>
      <c r="L114" s="63" t="str">
        <f t="shared" si="10"/>
        <v xml:space="preserve"> FA </v>
      </c>
      <c r="M114" s="65">
        <f>+'Achats 07 16'!I114</f>
        <v>0</v>
      </c>
      <c r="N114" s="65">
        <v>0</v>
      </c>
      <c r="O114" s="66" t="str">
        <f t="shared" si="8"/>
        <v>ACH</v>
      </c>
      <c r="P114" s="68">
        <f t="shared" si="11"/>
        <v>0</v>
      </c>
      <c r="Q114" s="62"/>
      <c r="R114" s="62"/>
      <c r="S114" s="66" t="str">
        <f t="shared" si="12"/>
        <v xml:space="preserve"> FA </v>
      </c>
      <c r="T114" s="67">
        <v>0</v>
      </c>
      <c r="U114" s="67">
        <f t="shared" si="13"/>
        <v>0</v>
      </c>
      <c r="V114" s="45">
        <f>+'Achats 07 16'!A114</f>
        <v>112</v>
      </c>
    </row>
    <row r="115" spans="1:22" ht="16.5" customHeight="1">
      <c r="A115" s="60" t="s">
        <v>20</v>
      </c>
      <c r="B115" s="59">
        <f>+'Achats 07 16'!C115</f>
        <v>0</v>
      </c>
      <c r="C115" s="62"/>
      <c r="E115" s="60" t="str">
        <f>CONCATENATE('Achats 07 16'!D115," ","FA", " ",'Achats 07 16'!B115)</f>
        <v xml:space="preserve"> FA </v>
      </c>
      <c r="F115" s="61">
        <f>+'Achats 07 16'!G115</f>
        <v>0</v>
      </c>
      <c r="G115" s="61">
        <v>0</v>
      </c>
      <c r="H115" s="63" t="str">
        <f t="shared" si="7"/>
        <v>ACH</v>
      </c>
      <c r="I115" s="64">
        <f t="shared" si="9"/>
        <v>0</v>
      </c>
      <c r="J115" s="62"/>
      <c r="L115" s="63" t="str">
        <f t="shared" si="10"/>
        <v xml:space="preserve"> FA </v>
      </c>
      <c r="M115" s="65">
        <f>+'Achats 07 16'!I115</f>
        <v>0</v>
      </c>
      <c r="N115" s="65">
        <v>0</v>
      </c>
      <c r="O115" s="66" t="str">
        <f t="shared" si="8"/>
        <v>ACH</v>
      </c>
      <c r="P115" s="68">
        <f t="shared" si="11"/>
        <v>0</v>
      </c>
      <c r="Q115" s="62"/>
      <c r="R115" s="62"/>
      <c r="S115" s="66" t="str">
        <f t="shared" si="12"/>
        <v xml:space="preserve"> FA </v>
      </c>
      <c r="T115" s="67">
        <v>0</v>
      </c>
      <c r="U115" s="67">
        <f t="shared" si="13"/>
        <v>0</v>
      </c>
      <c r="V115" s="45">
        <f>+'Achats 07 16'!A115</f>
        <v>113</v>
      </c>
    </row>
    <row r="116" spans="1:22" ht="16.5" customHeight="1">
      <c r="A116" s="60" t="s">
        <v>20</v>
      </c>
      <c r="B116" s="59">
        <f>+'Achats 07 16'!C116</f>
        <v>0</v>
      </c>
      <c r="C116" s="62"/>
      <c r="E116" s="60" t="str">
        <f>CONCATENATE('Achats 07 16'!D116," ","FA", " ",'Achats 07 16'!B116)</f>
        <v xml:space="preserve"> FA </v>
      </c>
      <c r="F116" s="61">
        <f>+'Achats 07 16'!G116</f>
        <v>0</v>
      </c>
      <c r="G116" s="61">
        <v>0</v>
      </c>
      <c r="H116" s="63" t="str">
        <f t="shared" si="7"/>
        <v>ACH</v>
      </c>
      <c r="I116" s="64">
        <f t="shared" si="9"/>
        <v>0</v>
      </c>
      <c r="J116" s="62"/>
      <c r="L116" s="63" t="str">
        <f t="shared" si="10"/>
        <v xml:space="preserve"> FA </v>
      </c>
      <c r="M116" s="65">
        <f>+'Achats 07 16'!I116</f>
        <v>0</v>
      </c>
      <c r="N116" s="65">
        <v>0</v>
      </c>
      <c r="O116" s="66" t="str">
        <f t="shared" si="8"/>
        <v>ACH</v>
      </c>
      <c r="P116" s="68">
        <f t="shared" si="11"/>
        <v>0</v>
      </c>
      <c r="Q116" s="62"/>
      <c r="R116" s="62"/>
      <c r="S116" s="66" t="str">
        <f t="shared" si="12"/>
        <v xml:space="preserve"> FA </v>
      </c>
      <c r="T116" s="67">
        <v>0</v>
      </c>
      <c r="U116" s="67">
        <f t="shared" si="13"/>
        <v>0</v>
      </c>
      <c r="V116" s="45">
        <f>+'Achats 07 16'!A116</f>
        <v>114</v>
      </c>
    </row>
    <row r="117" spans="1:22" ht="16.5" customHeight="1">
      <c r="A117" s="60" t="s">
        <v>20</v>
      </c>
      <c r="B117" s="59">
        <f>+'Achats 07 16'!C117</f>
        <v>0</v>
      </c>
      <c r="C117" s="62"/>
      <c r="E117" s="60" t="str">
        <f>CONCATENATE('Achats 07 16'!D117," ","FA", " ",'Achats 07 16'!B117)</f>
        <v xml:space="preserve"> FA </v>
      </c>
      <c r="F117" s="61">
        <f>+'Achats 07 16'!G117</f>
        <v>0</v>
      </c>
      <c r="G117" s="61">
        <v>0</v>
      </c>
      <c r="H117" s="63" t="str">
        <f t="shared" si="7"/>
        <v>ACH</v>
      </c>
      <c r="I117" s="64">
        <f t="shared" si="9"/>
        <v>0</v>
      </c>
      <c r="J117" s="62"/>
      <c r="L117" s="63" t="str">
        <f t="shared" si="10"/>
        <v xml:space="preserve"> FA </v>
      </c>
      <c r="M117" s="65">
        <f>+'Achats 07 16'!I117</f>
        <v>0</v>
      </c>
      <c r="N117" s="65">
        <v>0</v>
      </c>
      <c r="O117" s="66" t="str">
        <f t="shared" si="8"/>
        <v>ACH</v>
      </c>
      <c r="P117" s="68">
        <f t="shared" si="11"/>
        <v>0</v>
      </c>
      <c r="Q117" s="62"/>
      <c r="R117" s="62"/>
      <c r="S117" s="66" t="str">
        <f t="shared" si="12"/>
        <v xml:space="preserve"> FA </v>
      </c>
      <c r="T117" s="67">
        <v>0</v>
      </c>
      <c r="U117" s="67">
        <f t="shared" si="13"/>
        <v>0</v>
      </c>
      <c r="V117" s="45">
        <f>+'Achats 07 16'!A117</f>
        <v>115</v>
      </c>
    </row>
    <row r="118" spans="1:22" ht="16.5" customHeight="1">
      <c r="A118" s="60" t="s">
        <v>20</v>
      </c>
      <c r="B118" s="59">
        <f>+'Achats 07 16'!C118</f>
        <v>0</v>
      </c>
      <c r="C118" s="62"/>
      <c r="E118" s="60" t="str">
        <f>CONCATENATE('Achats 07 16'!D118," ","FA", " ",'Achats 07 16'!B118)</f>
        <v xml:space="preserve"> FA </v>
      </c>
      <c r="F118" s="61">
        <f>+'Achats 07 16'!G118</f>
        <v>0</v>
      </c>
      <c r="G118" s="61">
        <v>0</v>
      </c>
      <c r="H118" s="63" t="str">
        <f t="shared" si="7"/>
        <v>ACH</v>
      </c>
      <c r="I118" s="64">
        <f t="shared" si="9"/>
        <v>0</v>
      </c>
      <c r="J118" s="62"/>
      <c r="L118" s="63" t="str">
        <f t="shared" si="10"/>
        <v xml:space="preserve"> FA </v>
      </c>
      <c r="M118" s="65">
        <f>+'Achats 07 16'!I118</f>
        <v>0</v>
      </c>
      <c r="N118" s="65">
        <v>0</v>
      </c>
      <c r="O118" s="66" t="str">
        <f t="shared" si="8"/>
        <v>ACH</v>
      </c>
      <c r="P118" s="68">
        <f t="shared" si="11"/>
        <v>0</v>
      </c>
      <c r="Q118" s="62"/>
      <c r="R118" s="62"/>
      <c r="S118" s="66" t="str">
        <f t="shared" si="12"/>
        <v xml:space="preserve"> FA </v>
      </c>
      <c r="T118" s="67">
        <v>0</v>
      </c>
      <c r="U118" s="67">
        <f t="shared" si="13"/>
        <v>0</v>
      </c>
      <c r="V118" s="45">
        <f>+'Achats 07 16'!A118</f>
        <v>116</v>
      </c>
    </row>
    <row r="119" spans="1:22" ht="16.5" customHeight="1">
      <c r="A119" s="60" t="s">
        <v>20</v>
      </c>
      <c r="B119" s="59">
        <f>+'Achats 07 16'!C119</f>
        <v>0</v>
      </c>
      <c r="C119" s="62"/>
      <c r="E119" s="60" t="str">
        <f>CONCATENATE('Achats 07 16'!D119," ","FA", " ",'Achats 07 16'!B119)</f>
        <v xml:space="preserve"> FA </v>
      </c>
      <c r="F119" s="61">
        <f>+'Achats 07 16'!G119</f>
        <v>0</v>
      </c>
      <c r="G119" s="61">
        <v>0</v>
      </c>
      <c r="H119" s="63" t="str">
        <f t="shared" si="7"/>
        <v>ACH</v>
      </c>
      <c r="I119" s="64">
        <f t="shared" si="9"/>
        <v>0</v>
      </c>
      <c r="J119" s="62"/>
      <c r="L119" s="63" t="str">
        <f t="shared" si="10"/>
        <v xml:space="preserve"> FA </v>
      </c>
      <c r="M119" s="65">
        <f>+'Achats 07 16'!I119</f>
        <v>0</v>
      </c>
      <c r="N119" s="65">
        <v>0</v>
      </c>
      <c r="O119" s="66" t="str">
        <f t="shared" si="8"/>
        <v>ACH</v>
      </c>
      <c r="P119" s="68">
        <f t="shared" si="11"/>
        <v>0</v>
      </c>
      <c r="Q119" s="62"/>
      <c r="R119" s="62"/>
      <c r="S119" s="66" t="str">
        <f t="shared" si="12"/>
        <v xml:space="preserve"> FA </v>
      </c>
      <c r="T119" s="67">
        <v>0</v>
      </c>
      <c r="U119" s="67">
        <f t="shared" si="13"/>
        <v>0</v>
      </c>
      <c r="V119" s="45">
        <f>+'Achats 07 16'!A119</f>
        <v>117</v>
      </c>
    </row>
    <row r="120" spans="1:22" ht="16.5" customHeight="1">
      <c r="A120" s="60" t="s">
        <v>20</v>
      </c>
      <c r="B120" s="59">
        <f>+'Achats 07 16'!C120</f>
        <v>0</v>
      </c>
      <c r="C120" s="62"/>
      <c r="E120" s="60" t="str">
        <f>CONCATENATE('Achats 07 16'!D120," ","FA", " ",'Achats 07 16'!B120)</f>
        <v xml:space="preserve"> FA </v>
      </c>
      <c r="F120" s="61">
        <f>+'Achats 07 16'!G120</f>
        <v>0</v>
      </c>
      <c r="G120" s="61">
        <v>0</v>
      </c>
      <c r="H120" s="63" t="str">
        <f t="shared" si="7"/>
        <v>ACH</v>
      </c>
      <c r="I120" s="64">
        <f t="shared" si="9"/>
        <v>0</v>
      </c>
      <c r="J120" s="62"/>
      <c r="L120" s="63" t="str">
        <f t="shared" si="10"/>
        <v xml:space="preserve"> FA </v>
      </c>
      <c r="M120" s="65">
        <f>+'Achats 07 16'!I120</f>
        <v>0</v>
      </c>
      <c r="N120" s="65">
        <v>0</v>
      </c>
      <c r="O120" s="66" t="str">
        <f t="shared" si="8"/>
        <v>ACH</v>
      </c>
      <c r="P120" s="68">
        <f t="shared" si="11"/>
        <v>0</v>
      </c>
      <c r="Q120" s="62"/>
      <c r="R120" s="62"/>
      <c r="S120" s="66" t="str">
        <f t="shared" si="12"/>
        <v xml:space="preserve"> FA </v>
      </c>
      <c r="T120" s="67">
        <v>0</v>
      </c>
      <c r="U120" s="67">
        <f t="shared" si="13"/>
        <v>0</v>
      </c>
      <c r="V120" s="45">
        <f>+'Achats 07 16'!A120</f>
        <v>118</v>
      </c>
    </row>
    <row r="121" spans="1:22" ht="16.5" customHeight="1">
      <c r="A121" s="60" t="s">
        <v>20</v>
      </c>
      <c r="B121" s="59">
        <f>+'Achats 07 16'!C121</f>
        <v>0</v>
      </c>
      <c r="C121" s="62"/>
      <c r="E121" s="60" t="str">
        <f>CONCATENATE('Achats 07 16'!D121," ","FA", " ",'Achats 07 16'!B121)</f>
        <v xml:space="preserve"> FA </v>
      </c>
      <c r="F121" s="61">
        <f>+'Achats 07 16'!G121</f>
        <v>0</v>
      </c>
      <c r="G121" s="61">
        <v>0</v>
      </c>
      <c r="H121" s="63" t="str">
        <f t="shared" si="7"/>
        <v>ACH</v>
      </c>
      <c r="I121" s="64">
        <f t="shared" si="9"/>
        <v>0</v>
      </c>
      <c r="J121" s="62"/>
      <c r="L121" s="63" t="str">
        <f t="shared" si="10"/>
        <v xml:space="preserve"> FA </v>
      </c>
      <c r="M121" s="65">
        <f>+'Achats 07 16'!I121</f>
        <v>0</v>
      </c>
      <c r="N121" s="65">
        <v>0</v>
      </c>
      <c r="O121" s="66" t="str">
        <f t="shared" si="8"/>
        <v>ACH</v>
      </c>
      <c r="P121" s="68">
        <f t="shared" si="11"/>
        <v>0</v>
      </c>
      <c r="Q121" s="62"/>
      <c r="R121" s="62"/>
      <c r="S121" s="66" t="str">
        <f t="shared" si="12"/>
        <v xml:space="preserve"> FA </v>
      </c>
      <c r="T121" s="67">
        <v>0</v>
      </c>
      <c r="U121" s="67">
        <f t="shared" si="13"/>
        <v>0</v>
      </c>
      <c r="V121" s="45">
        <f>+'Achats 07 16'!A121</f>
        <v>119</v>
      </c>
    </row>
    <row r="122" spans="1:22" ht="16.5" customHeight="1">
      <c r="A122" s="60" t="s">
        <v>20</v>
      </c>
      <c r="B122" s="59">
        <f>+'Achats 07 16'!C122</f>
        <v>0</v>
      </c>
      <c r="C122" s="62"/>
      <c r="E122" s="60" t="str">
        <f>CONCATENATE('Achats 07 16'!D122," ","FA", " ",'Achats 07 16'!B122)</f>
        <v xml:space="preserve"> FA </v>
      </c>
      <c r="F122" s="61">
        <f>+'Achats 07 16'!G122</f>
        <v>0</v>
      </c>
      <c r="G122" s="61">
        <v>0</v>
      </c>
      <c r="H122" s="63" t="str">
        <f t="shared" si="7"/>
        <v>ACH</v>
      </c>
      <c r="I122" s="64">
        <f t="shared" si="9"/>
        <v>0</v>
      </c>
      <c r="J122" s="62"/>
      <c r="L122" s="63" t="str">
        <f t="shared" si="10"/>
        <v xml:space="preserve"> FA </v>
      </c>
      <c r="M122" s="65">
        <f>+'Achats 07 16'!I122</f>
        <v>0</v>
      </c>
      <c r="N122" s="65">
        <v>0</v>
      </c>
      <c r="O122" s="66" t="str">
        <f t="shared" si="8"/>
        <v>ACH</v>
      </c>
      <c r="P122" s="68">
        <f t="shared" si="11"/>
        <v>0</v>
      </c>
      <c r="Q122" s="62"/>
      <c r="R122" s="62"/>
      <c r="S122" s="66" t="str">
        <f t="shared" si="12"/>
        <v xml:space="preserve"> FA </v>
      </c>
      <c r="T122" s="67">
        <v>0</v>
      </c>
      <c r="U122" s="67">
        <f t="shared" si="13"/>
        <v>0</v>
      </c>
      <c r="V122" s="45">
        <f>+'Achats 07 16'!A122</f>
        <v>120</v>
      </c>
    </row>
    <row r="123" spans="1:22" ht="16.5" customHeight="1">
      <c r="A123" s="60" t="s">
        <v>20</v>
      </c>
      <c r="B123" s="59">
        <f>+'Achats 07 16'!C123</f>
        <v>0</v>
      </c>
      <c r="C123" s="62"/>
      <c r="E123" s="60" t="str">
        <f>CONCATENATE('Achats 07 16'!D123," ","FA", " ",'Achats 07 16'!B123)</f>
        <v xml:space="preserve"> FA </v>
      </c>
      <c r="F123" s="61">
        <f>+'Achats 07 16'!G123</f>
        <v>0</v>
      </c>
      <c r="G123" s="61">
        <v>0</v>
      </c>
      <c r="H123" s="63" t="str">
        <f t="shared" si="7"/>
        <v>ACH</v>
      </c>
      <c r="I123" s="64">
        <f t="shared" si="9"/>
        <v>0</v>
      </c>
      <c r="J123" s="62"/>
      <c r="L123" s="63" t="str">
        <f t="shared" si="10"/>
        <v xml:space="preserve"> FA </v>
      </c>
      <c r="M123" s="65">
        <f>+'Achats 07 16'!I123</f>
        <v>0</v>
      </c>
      <c r="N123" s="65">
        <v>0</v>
      </c>
      <c r="O123" s="66" t="str">
        <f t="shared" si="8"/>
        <v>ACH</v>
      </c>
      <c r="P123" s="68">
        <f t="shared" si="11"/>
        <v>0</v>
      </c>
      <c r="Q123" s="62"/>
      <c r="R123" s="62"/>
      <c r="S123" s="66" t="str">
        <f t="shared" si="12"/>
        <v xml:space="preserve"> FA </v>
      </c>
      <c r="T123" s="67">
        <v>0</v>
      </c>
      <c r="U123" s="67">
        <f t="shared" si="13"/>
        <v>0</v>
      </c>
      <c r="V123" s="45">
        <f>+'Achats 07 16'!A123</f>
        <v>121</v>
      </c>
    </row>
    <row r="124" spans="1:22" ht="16.5" customHeight="1">
      <c r="A124" s="60" t="s">
        <v>20</v>
      </c>
      <c r="B124" s="59">
        <f>+'Achats 07 16'!C124</f>
        <v>0</v>
      </c>
      <c r="C124" s="62"/>
      <c r="E124" s="60" t="str">
        <f>CONCATENATE('Achats 07 16'!D124," ","FA", " ",'Achats 07 16'!B124)</f>
        <v xml:space="preserve"> FA </v>
      </c>
      <c r="F124" s="61">
        <f>+'Achats 07 16'!G124</f>
        <v>0</v>
      </c>
      <c r="G124" s="61">
        <v>0</v>
      </c>
      <c r="H124" s="63" t="str">
        <f t="shared" si="7"/>
        <v>ACH</v>
      </c>
      <c r="I124" s="64">
        <f t="shared" si="9"/>
        <v>0</v>
      </c>
      <c r="J124" s="62"/>
      <c r="L124" s="63" t="str">
        <f t="shared" si="10"/>
        <v xml:space="preserve"> FA </v>
      </c>
      <c r="M124" s="65">
        <f>+'Achats 07 16'!I124</f>
        <v>0</v>
      </c>
      <c r="N124" s="65">
        <v>0</v>
      </c>
      <c r="O124" s="66" t="str">
        <f t="shared" si="8"/>
        <v>ACH</v>
      </c>
      <c r="P124" s="68">
        <f t="shared" si="11"/>
        <v>0</v>
      </c>
      <c r="Q124" s="62"/>
      <c r="R124" s="62"/>
      <c r="S124" s="66" t="str">
        <f t="shared" si="12"/>
        <v xml:space="preserve"> FA </v>
      </c>
      <c r="T124" s="67">
        <v>0</v>
      </c>
      <c r="U124" s="67">
        <f t="shared" si="13"/>
        <v>0</v>
      </c>
      <c r="V124" s="45">
        <f>+'Achats 07 16'!A124</f>
        <v>122</v>
      </c>
    </row>
    <row r="125" spans="1:22" ht="16.5" customHeight="1">
      <c r="A125" s="60" t="s">
        <v>20</v>
      </c>
      <c r="B125" s="59">
        <f>+'Achats 07 16'!C125</f>
        <v>0</v>
      </c>
      <c r="C125" s="62"/>
      <c r="E125" s="60" t="str">
        <f>CONCATENATE('Achats 07 16'!D125," ","FA", " ",'Achats 07 16'!B125)</f>
        <v xml:space="preserve"> FA </v>
      </c>
      <c r="F125" s="61">
        <f>+'Achats 07 16'!G125</f>
        <v>0</v>
      </c>
      <c r="G125" s="61">
        <v>0</v>
      </c>
      <c r="H125" s="63" t="str">
        <f t="shared" si="7"/>
        <v>ACH</v>
      </c>
      <c r="I125" s="64">
        <f t="shared" si="9"/>
        <v>0</v>
      </c>
      <c r="J125" s="62"/>
      <c r="L125" s="63" t="str">
        <f t="shared" si="10"/>
        <v xml:space="preserve"> FA </v>
      </c>
      <c r="M125" s="65">
        <f>+'Achats 07 16'!I125</f>
        <v>0</v>
      </c>
      <c r="N125" s="65">
        <v>0</v>
      </c>
      <c r="O125" s="66" t="str">
        <f t="shared" si="8"/>
        <v>ACH</v>
      </c>
      <c r="P125" s="68">
        <f t="shared" si="11"/>
        <v>0</v>
      </c>
      <c r="Q125" s="62"/>
      <c r="R125" s="62"/>
      <c r="S125" s="66" t="str">
        <f t="shared" si="12"/>
        <v xml:space="preserve"> FA </v>
      </c>
      <c r="T125" s="67">
        <v>0</v>
      </c>
      <c r="U125" s="67">
        <f t="shared" si="13"/>
        <v>0</v>
      </c>
      <c r="V125" s="45">
        <f>+'Achats 07 16'!A125</f>
        <v>123</v>
      </c>
    </row>
    <row r="126" spans="1:22" ht="16.5" customHeight="1">
      <c r="A126" s="60" t="s">
        <v>20</v>
      </c>
      <c r="B126" s="59">
        <f>+'Achats 07 16'!C126</f>
        <v>0</v>
      </c>
      <c r="C126" s="62"/>
      <c r="E126" s="60" t="str">
        <f>CONCATENATE('Achats 07 16'!D126," ","FA", " ",'Achats 07 16'!B126)</f>
        <v xml:space="preserve"> FA </v>
      </c>
      <c r="F126" s="61">
        <f>+'Achats 07 16'!G126</f>
        <v>0</v>
      </c>
      <c r="G126" s="61">
        <v>0</v>
      </c>
      <c r="H126" s="63" t="str">
        <f t="shared" si="7"/>
        <v>ACH</v>
      </c>
      <c r="I126" s="64">
        <f t="shared" si="9"/>
        <v>0</v>
      </c>
      <c r="J126" s="62"/>
      <c r="L126" s="63" t="str">
        <f t="shared" si="10"/>
        <v xml:space="preserve"> FA </v>
      </c>
      <c r="M126" s="65">
        <f>+'Achats 07 16'!I126</f>
        <v>0</v>
      </c>
      <c r="N126" s="65">
        <v>0</v>
      </c>
      <c r="O126" s="66" t="str">
        <f t="shared" si="8"/>
        <v>ACH</v>
      </c>
      <c r="P126" s="68">
        <f t="shared" si="11"/>
        <v>0</v>
      </c>
      <c r="Q126" s="62"/>
      <c r="R126" s="62"/>
      <c r="S126" s="66" t="str">
        <f t="shared" si="12"/>
        <v xml:space="preserve"> FA </v>
      </c>
      <c r="T126" s="67">
        <v>0</v>
      </c>
      <c r="U126" s="67">
        <f t="shared" si="13"/>
        <v>0</v>
      </c>
      <c r="V126" s="45">
        <f>+'Achats 07 16'!A126</f>
        <v>124</v>
      </c>
    </row>
    <row r="127" spans="1:22" ht="16.5" customHeight="1">
      <c r="A127" s="60" t="s">
        <v>20</v>
      </c>
      <c r="B127" s="59">
        <f>+'Achats 07 16'!C127</f>
        <v>0</v>
      </c>
      <c r="C127" s="62"/>
      <c r="E127" s="60" t="str">
        <f>CONCATENATE('Achats 07 16'!D127," ","FA", " ",'Achats 07 16'!B127)</f>
        <v xml:space="preserve"> FA </v>
      </c>
      <c r="F127" s="61">
        <f>+'Achats 07 16'!G127</f>
        <v>0</v>
      </c>
      <c r="G127" s="61">
        <v>0</v>
      </c>
      <c r="H127" s="63" t="str">
        <f t="shared" si="7"/>
        <v>ACH</v>
      </c>
      <c r="I127" s="64">
        <f t="shared" si="9"/>
        <v>0</v>
      </c>
      <c r="J127" s="62"/>
      <c r="L127" s="63" t="str">
        <f t="shared" si="10"/>
        <v xml:space="preserve"> FA </v>
      </c>
      <c r="M127" s="65">
        <f>+'Achats 07 16'!I127</f>
        <v>0</v>
      </c>
      <c r="N127" s="65">
        <v>0</v>
      </c>
      <c r="O127" s="66" t="str">
        <f t="shared" si="8"/>
        <v>ACH</v>
      </c>
      <c r="P127" s="68">
        <f t="shared" si="11"/>
        <v>0</v>
      </c>
      <c r="Q127" s="62"/>
      <c r="R127" s="62"/>
      <c r="S127" s="66" t="str">
        <f t="shared" si="12"/>
        <v xml:space="preserve"> FA </v>
      </c>
      <c r="T127" s="67">
        <v>0</v>
      </c>
      <c r="U127" s="67">
        <f t="shared" si="13"/>
        <v>0</v>
      </c>
      <c r="V127" s="45">
        <f>+'Achats 07 16'!A127</f>
        <v>125</v>
      </c>
    </row>
    <row r="128" spans="1:22" ht="16.5" customHeight="1">
      <c r="A128" s="60" t="s">
        <v>20</v>
      </c>
      <c r="B128" s="59">
        <f>+'Achats 07 16'!C128</f>
        <v>0</v>
      </c>
      <c r="C128" s="62"/>
      <c r="E128" s="60" t="str">
        <f>CONCATENATE('Achats 07 16'!D128," ","FA", " ",'Achats 07 16'!B128)</f>
        <v xml:space="preserve"> FA </v>
      </c>
      <c r="F128" s="61">
        <f>+'Achats 07 16'!G128</f>
        <v>0</v>
      </c>
      <c r="G128" s="61">
        <v>0</v>
      </c>
      <c r="H128" s="63" t="str">
        <f t="shared" si="7"/>
        <v>ACH</v>
      </c>
      <c r="I128" s="64">
        <f t="shared" si="9"/>
        <v>0</v>
      </c>
      <c r="J128" s="62"/>
      <c r="L128" s="63" t="str">
        <f t="shared" si="10"/>
        <v xml:space="preserve"> FA </v>
      </c>
      <c r="M128" s="65">
        <f>+'Achats 07 16'!I128</f>
        <v>0</v>
      </c>
      <c r="N128" s="65">
        <v>0</v>
      </c>
      <c r="O128" s="66" t="str">
        <f t="shared" si="8"/>
        <v>ACH</v>
      </c>
      <c r="P128" s="68">
        <f t="shared" si="11"/>
        <v>0</v>
      </c>
      <c r="Q128" s="62"/>
      <c r="R128" s="62"/>
      <c r="S128" s="66" t="str">
        <f t="shared" si="12"/>
        <v xml:space="preserve"> FA </v>
      </c>
      <c r="T128" s="67">
        <v>0</v>
      </c>
      <c r="U128" s="67">
        <f t="shared" si="13"/>
        <v>0</v>
      </c>
      <c r="V128" s="45">
        <f>+'Achats 07 16'!A128</f>
        <v>126</v>
      </c>
    </row>
    <row r="129" spans="1:22" ht="16.5" customHeight="1">
      <c r="A129" s="60" t="s">
        <v>20</v>
      </c>
      <c r="B129" s="59">
        <f>+'Achats 07 16'!C129</f>
        <v>0</v>
      </c>
      <c r="C129" s="62"/>
      <c r="E129" s="60" t="str">
        <f>CONCATENATE('Achats 07 16'!D129," ","FA", " ",'Achats 07 16'!B129)</f>
        <v xml:space="preserve"> FA </v>
      </c>
      <c r="F129" s="61">
        <f>+'Achats 07 16'!G129</f>
        <v>0</v>
      </c>
      <c r="G129" s="61">
        <v>0</v>
      </c>
      <c r="H129" s="63" t="str">
        <f t="shared" si="7"/>
        <v>ACH</v>
      </c>
      <c r="I129" s="64">
        <f t="shared" si="9"/>
        <v>0</v>
      </c>
      <c r="J129" s="62"/>
      <c r="L129" s="63" t="str">
        <f t="shared" si="10"/>
        <v xml:space="preserve"> FA </v>
      </c>
      <c r="M129" s="65">
        <f>+'Achats 07 16'!I129</f>
        <v>0</v>
      </c>
      <c r="N129" s="65">
        <v>0</v>
      </c>
      <c r="O129" s="66" t="str">
        <f t="shared" si="8"/>
        <v>ACH</v>
      </c>
      <c r="P129" s="68">
        <f t="shared" si="11"/>
        <v>0</v>
      </c>
      <c r="Q129" s="62"/>
      <c r="R129" s="62"/>
      <c r="S129" s="66" t="str">
        <f t="shared" si="12"/>
        <v xml:space="preserve"> FA </v>
      </c>
      <c r="T129" s="67">
        <v>0</v>
      </c>
      <c r="U129" s="67">
        <f t="shared" si="13"/>
        <v>0</v>
      </c>
      <c r="V129" s="45">
        <f>+'Achats 07 16'!A129</f>
        <v>127</v>
      </c>
    </row>
    <row r="130" spans="1:22" ht="16.5" customHeight="1">
      <c r="A130" s="60" t="s">
        <v>20</v>
      </c>
      <c r="B130" s="59">
        <f>+'Achats 07 16'!C130</f>
        <v>0</v>
      </c>
      <c r="C130" s="62"/>
      <c r="E130" s="60" t="str">
        <f>CONCATENATE('Achats 07 16'!D130," ","FA", " ",'Achats 07 16'!B130)</f>
        <v xml:space="preserve"> FA </v>
      </c>
      <c r="F130" s="61">
        <f>+'Achats 07 16'!G130</f>
        <v>0</v>
      </c>
      <c r="G130" s="61">
        <v>0</v>
      </c>
      <c r="H130" s="63" t="str">
        <f t="shared" si="7"/>
        <v>ACH</v>
      </c>
      <c r="I130" s="64">
        <f t="shared" si="9"/>
        <v>0</v>
      </c>
      <c r="J130" s="62"/>
      <c r="L130" s="63" t="str">
        <f t="shared" si="10"/>
        <v xml:space="preserve"> FA </v>
      </c>
      <c r="M130" s="65">
        <f>+'Achats 07 16'!I130</f>
        <v>0</v>
      </c>
      <c r="N130" s="65">
        <v>0</v>
      </c>
      <c r="O130" s="66" t="str">
        <f t="shared" si="8"/>
        <v>ACH</v>
      </c>
      <c r="P130" s="68">
        <f t="shared" si="11"/>
        <v>0</v>
      </c>
      <c r="Q130" s="62"/>
      <c r="R130" s="62"/>
      <c r="S130" s="66" t="str">
        <f t="shared" si="12"/>
        <v xml:space="preserve"> FA </v>
      </c>
      <c r="T130" s="67">
        <v>0</v>
      </c>
      <c r="U130" s="67">
        <f t="shared" si="13"/>
        <v>0</v>
      </c>
      <c r="V130" s="45">
        <f>+'Achats 07 16'!A130</f>
        <v>128</v>
      </c>
    </row>
    <row r="131" spans="1:22" ht="16.5" customHeight="1">
      <c r="A131" s="60" t="s">
        <v>20</v>
      </c>
      <c r="B131" s="59">
        <f>+'Achats 07 16'!C131</f>
        <v>0</v>
      </c>
      <c r="C131" s="62"/>
      <c r="E131" s="60" t="str">
        <f>CONCATENATE('Achats 07 16'!D131," ","FA", " ",'Achats 07 16'!B131)</f>
        <v xml:space="preserve"> FA </v>
      </c>
      <c r="F131" s="61">
        <f>+'Achats 07 16'!G131</f>
        <v>0</v>
      </c>
      <c r="G131" s="61">
        <v>0</v>
      </c>
      <c r="H131" s="63" t="str">
        <f t="shared" si="7"/>
        <v>ACH</v>
      </c>
      <c r="I131" s="64">
        <f t="shared" si="9"/>
        <v>0</v>
      </c>
      <c r="J131" s="62"/>
      <c r="L131" s="63" t="str">
        <f t="shared" si="10"/>
        <v xml:space="preserve"> FA </v>
      </c>
      <c r="M131" s="65">
        <f>+'Achats 07 16'!I131</f>
        <v>0</v>
      </c>
      <c r="N131" s="65">
        <v>0</v>
      </c>
      <c r="O131" s="66" t="str">
        <f t="shared" si="8"/>
        <v>ACH</v>
      </c>
      <c r="P131" s="68">
        <f t="shared" si="11"/>
        <v>0</v>
      </c>
      <c r="Q131" s="62"/>
      <c r="R131" s="62"/>
      <c r="S131" s="66" t="str">
        <f t="shared" si="12"/>
        <v xml:space="preserve"> FA </v>
      </c>
      <c r="T131" s="67">
        <v>0</v>
      </c>
      <c r="U131" s="67">
        <f t="shared" si="13"/>
        <v>0</v>
      </c>
      <c r="V131" s="45">
        <f>+'Achats 07 16'!A131</f>
        <v>129</v>
      </c>
    </row>
    <row r="132" spans="1:22" ht="16.5" customHeight="1">
      <c r="A132" s="60" t="s">
        <v>20</v>
      </c>
      <c r="B132" s="59">
        <f>+'Achats 07 16'!C132</f>
        <v>0</v>
      </c>
      <c r="C132" s="62"/>
      <c r="E132" s="60" t="str">
        <f>CONCATENATE('Achats 07 16'!D132," ","FA", " ",'Achats 07 16'!B132)</f>
        <v xml:space="preserve"> FA </v>
      </c>
      <c r="F132" s="61">
        <f>+'Achats 07 16'!G132</f>
        <v>0</v>
      </c>
      <c r="G132" s="61">
        <v>0</v>
      </c>
      <c r="H132" s="63" t="str">
        <f t="shared" ref="H132:H195" si="14">+A132</f>
        <v>ACH</v>
      </c>
      <c r="I132" s="64">
        <f t="shared" si="9"/>
        <v>0</v>
      </c>
      <c r="J132" s="62"/>
      <c r="L132" s="63" t="str">
        <f t="shared" si="10"/>
        <v xml:space="preserve"> FA </v>
      </c>
      <c r="M132" s="65">
        <f>+'Achats 07 16'!I132</f>
        <v>0</v>
      </c>
      <c r="N132" s="65">
        <v>0</v>
      </c>
      <c r="O132" s="66" t="str">
        <f t="shared" ref="O132:O195" si="15">+H132</f>
        <v>ACH</v>
      </c>
      <c r="P132" s="68">
        <f t="shared" si="11"/>
        <v>0</v>
      </c>
      <c r="Q132" s="62"/>
      <c r="R132" s="62"/>
      <c r="S132" s="66" t="str">
        <f t="shared" si="12"/>
        <v xml:space="preserve"> FA </v>
      </c>
      <c r="T132" s="67">
        <v>0</v>
      </c>
      <c r="U132" s="67">
        <f t="shared" si="13"/>
        <v>0</v>
      </c>
      <c r="V132" s="45">
        <f>+'Achats 07 16'!A132</f>
        <v>130</v>
      </c>
    </row>
    <row r="133" spans="1:22" ht="16.5" customHeight="1">
      <c r="A133" s="60" t="s">
        <v>20</v>
      </c>
      <c r="B133" s="59">
        <f>+'Achats 07 16'!C133</f>
        <v>0</v>
      </c>
      <c r="C133" s="62"/>
      <c r="E133" s="60" t="str">
        <f>CONCATENATE('Achats 07 16'!D133," ","FA", " ",'Achats 07 16'!B133)</f>
        <v xml:space="preserve"> FA </v>
      </c>
      <c r="F133" s="61">
        <f>+'Achats 07 16'!G133</f>
        <v>0</v>
      </c>
      <c r="G133" s="61">
        <v>0</v>
      </c>
      <c r="H133" s="63" t="str">
        <f t="shared" si="14"/>
        <v>ACH</v>
      </c>
      <c r="I133" s="64">
        <f t="shared" ref="I133:I196" si="16">+B133</f>
        <v>0</v>
      </c>
      <c r="J133" s="62"/>
      <c r="L133" s="63" t="str">
        <f t="shared" ref="L133:L196" si="17">+E133</f>
        <v xml:space="preserve"> FA </v>
      </c>
      <c r="M133" s="65">
        <f>+'Achats 07 16'!I133</f>
        <v>0</v>
      </c>
      <c r="N133" s="65">
        <v>0</v>
      </c>
      <c r="O133" s="66" t="str">
        <f t="shared" si="15"/>
        <v>ACH</v>
      </c>
      <c r="P133" s="68">
        <f t="shared" ref="P133:P196" si="18">+I133</f>
        <v>0</v>
      </c>
      <c r="Q133" s="62"/>
      <c r="R133" s="62"/>
      <c r="S133" s="66" t="str">
        <f t="shared" ref="S133:S196" si="19">+L133</f>
        <v xml:space="preserve"> FA </v>
      </c>
      <c r="T133" s="67">
        <v>0</v>
      </c>
      <c r="U133" s="67">
        <f t="shared" ref="U133:U196" si="20">+F133+M133</f>
        <v>0</v>
      </c>
      <c r="V133" s="45">
        <f>+'Achats 07 16'!A133</f>
        <v>131</v>
      </c>
    </row>
    <row r="134" spans="1:22" ht="16.5" customHeight="1">
      <c r="A134" s="60" t="s">
        <v>20</v>
      </c>
      <c r="B134" s="59">
        <f>+'Achats 07 16'!C134</f>
        <v>0</v>
      </c>
      <c r="C134" s="62"/>
      <c r="E134" s="60" t="str">
        <f>CONCATENATE('Achats 07 16'!D134," ","FA", " ",'Achats 07 16'!B134)</f>
        <v xml:space="preserve"> FA </v>
      </c>
      <c r="F134" s="61">
        <f>+'Achats 07 16'!G134</f>
        <v>0</v>
      </c>
      <c r="G134" s="61">
        <v>0</v>
      </c>
      <c r="H134" s="63" t="str">
        <f t="shared" si="14"/>
        <v>ACH</v>
      </c>
      <c r="I134" s="64">
        <f t="shared" si="16"/>
        <v>0</v>
      </c>
      <c r="J134" s="62"/>
      <c r="L134" s="63" t="str">
        <f t="shared" si="17"/>
        <v xml:space="preserve"> FA </v>
      </c>
      <c r="M134" s="65">
        <f>+'Achats 07 16'!I134</f>
        <v>0</v>
      </c>
      <c r="N134" s="65">
        <v>0</v>
      </c>
      <c r="O134" s="66" t="str">
        <f t="shared" si="15"/>
        <v>ACH</v>
      </c>
      <c r="P134" s="68">
        <f t="shared" si="18"/>
        <v>0</v>
      </c>
      <c r="Q134" s="62"/>
      <c r="R134" s="62"/>
      <c r="S134" s="66" t="str">
        <f t="shared" si="19"/>
        <v xml:space="preserve"> FA </v>
      </c>
      <c r="T134" s="67">
        <v>0</v>
      </c>
      <c r="U134" s="67">
        <f t="shared" si="20"/>
        <v>0</v>
      </c>
      <c r="V134" s="45">
        <f>+'Achats 07 16'!A134</f>
        <v>132</v>
      </c>
    </row>
    <row r="135" spans="1:22" ht="16.5" customHeight="1">
      <c r="A135" s="60" t="s">
        <v>20</v>
      </c>
      <c r="B135" s="59">
        <f>+'Achats 07 16'!C135</f>
        <v>0</v>
      </c>
      <c r="C135" s="62"/>
      <c r="E135" s="60" t="str">
        <f>CONCATENATE('Achats 07 16'!D135," ","FA", " ",'Achats 07 16'!B135)</f>
        <v xml:space="preserve"> FA </v>
      </c>
      <c r="F135" s="61">
        <f>+'Achats 07 16'!G135</f>
        <v>0</v>
      </c>
      <c r="G135" s="61">
        <v>0</v>
      </c>
      <c r="H135" s="63" t="str">
        <f t="shared" si="14"/>
        <v>ACH</v>
      </c>
      <c r="I135" s="64">
        <f t="shared" si="16"/>
        <v>0</v>
      </c>
      <c r="J135" s="62"/>
      <c r="L135" s="63" t="str">
        <f t="shared" si="17"/>
        <v xml:space="preserve"> FA </v>
      </c>
      <c r="M135" s="65">
        <f>+'Achats 07 16'!I135</f>
        <v>0</v>
      </c>
      <c r="N135" s="65">
        <v>0</v>
      </c>
      <c r="O135" s="66" t="str">
        <f t="shared" si="15"/>
        <v>ACH</v>
      </c>
      <c r="P135" s="68">
        <f t="shared" si="18"/>
        <v>0</v>
      </c>
      <c r="Q135" s="62"/>
      <c r="R135" s="62"/>
      <c r="S135" s="66" t="str">
        <f t="shared" si="19"/>
        <v xml:space="preserve"> FA </v>
      </c>
      <c r="T135" s="67">
        <v>0</v>
      </c>
      <c r="U135" s="67">
        <f t="shared" si="20"/>
        <v>0</v>
      </c>
      <c r="V135" s="45">
        <f>+'Achats 07 16'!A135</f>
        <v>133</v>
      </c>
    </row>
    <row r="136" spans="1:22" ht="16.5" customHeight="1">
      <c r="A136" s="60" t="s">
        <v>20</v>
      </c>
      <c r="B136" s="59">
        <f>+'Achats 07 16'!C136</f>
        <v>0</v>
      </c>
      <c r="C136" s="62"/>
      <c r="E136" s="60" t="str">
        <f>CONCATENATE('Achats 07 16'!D136," ","FA", " ",'Achats 07 16'!B136)</f>
        <v xml:space="preserve"> FA </v>
      </c>
      <c r="F136" s="61">
        <f>+'Achats 07 16'!G136</f>
        <v>0</v>
      </c>
      <c r="G136" s="61">
        <v>0</v>
      </c>
      <c r="H136" s="63" t="str">
        <f t="shared" si="14"/>
        <v>ACH</v>
      </c>
      <c r="I136" s="64">
        <f t="shared" si="16"/>
        <v>0</v>
      </c>
      <c r="J136" s="62"/>
      <c r="L136" s="63" t="str">
        <f t="shared" si="17"/>
        <v xml:space="preserve"> FA </v>
      </c>
      <c r="M136" s="65">
        <f>+'Achats 07 16'!I136</f>
        <v>0</v>
      </c>
      <c r="N136" s="65">
        <v>0</v>
      </c>
      <c r="O136" s="66" t="str">
        <f t="shared" si="15"/>
        <v>ACH</v>
      </c>
      <c r="P136" s="68">
        <f t="shared" si="18"/>
        <v>0</v>
      </c>
      <c r="Q136" s="62"/>
      <c r="R136" s="62"/>
      <c r="S136" s="66" t="str">
        <f t="shared" si="19"/>
        <v xml:space="preserve"> FA </v>
      </c>
      <c r="T136" s="67">
        <v>0</v>
      </c>
      <c r="U136" s="67">
        <f t="shared" si="20"/>
        <v>0</v>
      </c>
      <c r="V136" s="45">
        <f>+'Achats 07 16'!A136</f>
        <v>134</v>
      </c>
    </row>
    <row r="137" spans="1:22" ht="16.5" customHeight="1">
      <c r="A137" s="60" t="s">
        <v>20</v>
      </c>
      <c r="B137" s="59">
        <f>+'Achats 07 16'!C137</f>
        <v>0</v>
      </c>
      <c r="C137" s="62"/>
      <c r="E137" s="60" t="str">
        <f>CONCATENATE('Achats 07 16'!D137," ","FA", " ",'Achats 07 16'!B137)</f>
        <v xml:space="preserve"> FA </v>
      </c>
      <c r="F137" s="61">
        <f>+'Achats 07 16'!G137</f>
        <v>0</v>
      </c>
      <c r="G137" s="61">
        <v>0</v>
      </c>
      <c r="H137" s="63" t="str">
        <f t="shared" si="14"/>
        <v>ACH</v>
      </c>
      <c r="I137" s="64">
        <f t="shared" si="16"/>
        <v>0</v>
      </c>
      <c r="J137" s="62"/>
      <c r="L137" s="63" t="str">
        <f t="shared" si="17"/>
        <v xml:space="preserve"> FA </v>
      </c>
      <c r="M137" s="65">
        <f>+'Achats 07 16'!I137</f>
        <v>0</v>
      </c>
      <c r="N137" s="65">
        <v>0</v>
      </c>
      <c r="O137" s="66" t="str">
        <f t="shared" si="15"/>
        <v>ACH</v>
      </c>
      <c r="P137" s="68">
        <f t="shared" si="18"/>
        <v>0</v>
      </c>
      <c r="Q137" s="62"/>
      <c r="R137" s="62"/>
      <c r="S137" s="66" t="str">
        <f t="shared" si="19"/>
        <v xml:space="preserve"> FA </v>
      </c>
      <c r="T137" s="67">
        <v>0</v>
      </c>
      <c r="U137" s="67">
        <f t="shared" si="20"/>
        <v>0</v>
      </c>
      <c r="V137" s="45">
        <f>+'Achats 07 16'!A137</f>
        <v>135</v>
      </c>
    </row>
    <row r="138" spans="1:22" ht="16.5" customHeight="1">
      <c r="A138" s="60" t="s">
        <v>20</v>
      </c>
      <c r="B138" s="59">
        <f>+'Achats 07 16'!C138</f>
        <v>0</v>
      </c>
      <c r="C138" s="62"/>
      <c r="E138" s="60" t="str">
        <f>CONCATENATE('Achats 07 16'!D138," ","FA", " ",'Achats 07 16'!B138)</f>
        <v xml:space="preserve"> FA </v>
      </c>
      <c r="F138" s="61">
        <f>+'Achats 07 16'!G138</f>
        <v>0</v>
      </c>
      <c r="G138" s="61">
        <v>0</v>
      </c>
      <c r="H138" s="63" t="str">
        <f t="shared" si="14"/>
        <v>ACH</v>
      </c>
      <c r="I138" s="64">
        <f t="shared" si="16"/>
        <v>0</v>
      </c>
      <c r="J138" s="62"/>
      <c r="L138" s="63" t="str">
        <f t="shared" si="17"/>
        <v xml:space="preserve"> FA </v>
      </c>
      <c r="M138" s="65">
        <f>+'Achats 07 16'!I138</f>
        <v>0</v>
      </c>
      <c r="N138" s="65">
        <v>0</v>
      </c>
      <c r="O138" s="66" t="str">
        <f t="shared" si="15"/>
        <v>ACH</v>
      </c>
      <c r="P138" s="68">
        <f t="shared" si="18"/>
        <v>0</v>
      </c>
      <c r="Q138" s="62"/>
      <c r="R138" s="62"/>
      <c r="S138" s="66" t="str">
        <f t="shared" si="19"/>
        <v xml:space="preserve"> FA </v>
      </c>
      <c r="T138" s="67">
        <v>0</v>
      </c>
      <c r="U138" s="67">
        <f t="shared" si="20"/>
        <v>0</v>
      </c>
      <c r="V138" s="45">
        <f>+'Achats 07 16'!A138</f>
        <v>136</v>
      </c>
    </row>
    <row r="139" spans="1:22" ht="16.5" customHeight="1">
      <c r="A139" s="60" t="s">
        <v>20</v>
      </c>
      <c r="B139" s="59">
        <f>+'Achats 07 16'!C139</f>
        <v>0</v>
      </c>
      <c r="C139" s="62"/>
      <c r="E139" s="60" t="str">
        <f>CONCATENATE('Achats 07 16'!D139," ","FA", " ",'Achats 07 16'!B139)</f>
        <v xml:space="preserve"> FA </v>
      </c>
      <c r="F139" s="61">
        <f>+'Achats 07 16'!G139</f>
        <v>0</v>
      </c>
      <c r="G139" s="61">
        <v>0</v>
      </c>
      <c r="H139" s="63" t="str">
        <f t="shared" si="14"/>
        <v>ACH</v>
      </c>
      <c r="I139" s="64">
        <f t="shared" si="16"/>
        <v>0</v>
      </c>
      <c r="J139" s="62"/>
      <c r="L139" s="63" t="str">
        <f t="shared" si="17"/>
        <v xml:space="preserve"> FA </v>
      </c>
      <c r="M139" s="65">
        <f>+'Achats 07 16'!I139</f>
        <v>0</v>
      </c>
      <c r="N139" s="65">
        <v>0</v>
      </c>
      <c r="O139" s="66" t="str">
        <f t="shared" si="15"/>
        <v>ACH</v>
      </c>
      <c r="P139" s="68">
        <f t="shared" si="18"/>
        <v>0</v>
      </c>
      <c r="Q139" s="62"/>
      <c r="R139" s="62"/>
      <c r="S139" s="66" t="str">
        <f t="shared" si="19"/>
        <v xml:space="preserve"> FA </v>
      </c>
      <c r="T139" s="67">
        <v>0</v>
      </c>
      <c r="U139" s="67">
        <f t="shared" si="20"/>
        <v>0</v>
      </c>
      <c r="V139" s="45">
        <f>+'Achats 07 16'!A139</f>
        <v>137</v>
      </c>
    </row>
    <row r="140" spans="1:22" ht="16.5" customHeight="1">
      <c r="A140" s="60" t="s">
        <v>20</v>
      </c>
      <c r="B140" s="59">
        <f>+'Achats 07 16'!C140</f>
        <v>0</v>
      </c>
      <c r="C140" s="62"/>
      <c r="E140" s="60" t="str">
        <f>CONCATENATE('Achats 07 16'!D140," ","FA", " ",'Achats 07 16'!B140)</f>
        <v xml:space="preserve"> FA </v>
      </c>
      <c r="F140" s="61">
        <f>+'Achats 07 16'!G140</f>
        <v>0</v>
      </c>
      <c r="G140" s="61">
        <v>0</v>
      </c>
      <c r="H140" s="63" t="str">
        <f t="shared" si="14"/>
        <v>ACH</v>
      </c>
      <c r="I140" s="64">
        <f t="shared" si="16"/>
        <v>0</v>
      </c>
      <c r="J140" s="62"/>
      <c r="L140" s="63" t="str">
        <f t="shared" si="17"/>
        <v xml:space="preserve"> FA </v>
      </c>
      <c r="M140" s="65">
        <f>+'Achats 07 16'!I140</f>
        <v>0</v>
      </c>
      <c r="N140" s="65">
        <v>0</v>
      </c>
      <c r="O140" s="66" t="str">
        <f t="shared" si="15"/>
        <v>ACH</v>
      </c>
      <c r="P140" s="68">
        <f t="shared" si="18"/>
        <v>0</v>
      </c>
      <c r="Q140" s="62"/>
      <c r="R140" s="62"/>
      <c r="S140" s="66" t="str">
        <f t="shared" si="19"/>
        <v xml:space="preserve"> FA </v>
      </c>
      <c r="T140" s="67">
        <v>0</v>
      </c>
      <c r="U140" s="67">
        <f t="shared" si="20"/>
        <v>0</v>
      </c>
      <c r="V140" s="45">
        <f>+'Achats 07 16'!A140</f>
        <v>138</v>
      </c>
    </row>
    <row r="141" spans="1:22" ht="16.5" customHeight="1">
      <c r="A141" s="60" t="s">
        <v>20</v>
      </c>
      <c r="B141" s="59">
        <f>+'Achats 07 16'!C141</f>
        <v>0</v>
      </c>
      <c r="C141" s="62"/>
      <c r="E141" s="60" t="str">
        <f>CONCATENATE('Achats 07 16'!D141," ","FA", " ",'Achats 07 16'!B141)</f>
        <v xml:space="preserve"> FA </v>
      </c>
      <c r="F141" s="61">
        <f>+'Achats 07 16'!G141</f>
        <v>0</v>
      </c>
      <c r="G141" s="61">
        <v>0</v>
      </c>
      <c r="H141" s="63" t="str">
        <f t="shared" si="14"/>
        <v>ACH</v>
      </c>
      <c r="I141" s="64">
        <f t="shared" si="16"/>
        <v>0</v>
      </c>
      <c r="J141" s="62"/>
      <c r="L141" s="63" t="str">
        <f t="shared" si="17"/>
        <v xml:space="preserve"> FA </v>
      </c>
      <c r="M141" s="65">
        <f>+'Achats 07 16'!I141</f>
        <v>0</v>
      </c>
      <c r="N141" s="65">
        <v>0</v>
      </c>
      <c r="O141" s="66" t="str">
        <f t="shared" si="15"/>
        <v>ACH</v>
      </c>
      <c r="P141" s="68">
        <f t="shared" si="18"/>
        <v>0</v>
      </c>
      <c r="Q141" s="62"/>
      <c r="R141" s="62"/>
      <c r="S141" s="66" t="str">
        <f t="shared" si="19"/>
        <v xml:space="preserve"> FA </v>
      </c>
      <c r="T141" s="67">
        <v>0</v>
      </c>
      <c r="U141" s="67">
        <f t="shared" si="20"/>
        <v>0</v>
      </c>
      <c r="V141" s="45">
        <f>+'Achats 07 16'!A141</f>
        <v>139</v>
      </c>
    </row>
    <row r="142" spans="1:22" ht="16.5" customHeight="1">
      <c r="A142" s="60" t="s">
        <v>20</v>
      </c>
      <c r="B142" s="59">
        <f>+'Achats 07 16'!C142</f>
        <v>0</v>
      </c>
      <c r="C142" s="62"/>
      <c r="E142" s="60" t="str">
        <f>CONCATENATE('Achats 07 16'!D142," ","FA", " ",'Achats 07 16'!B142)</f>
        <v xml:space="preserve"> FA </v>
      </c>
      <c r="F142" s="61">
        <f>+'Achats 07 16'!G142</f>
        <v>0</v>
      </c>
      <c r="G142" s="61">
        <v>0</v>
      </c>
      <c r="H142" s="63" t="str">
        <f t="shared" si="14"/>
        <v>ACH</v>
      </c>
      <c r="I142" s="64">
        <f t="shared" si="16"/>
        <v>0</v>
      </c>
      <c r="J142" s="62"/>
      <c r="L142" s="63" t="str">
        <f t="shared" si="17"/>
        <v xml:space="preserve"> FA </v>
      </c>
      <c r="M142" s="65">
        <f>+'Achats 07 16'!I142</f>
        <v>0</v>
      </c>
      <c r="N142" s="65">
        <v>0</v>
      </c>
      <c r="O142" s="66" t="str">
        <f t="shared" si="15"/>
        <v>ACH</v>
      </c>
      <c r="P142" s="68">
        <f t="shared" si="18"/>
        <v>0</v>
      </c>
      <c r="Q142" s="62"/>
      <c r="R142" s="62"/>
      <c r="S142" s="66" t="str">
        <f t="shared" si="19"/>
        <v xml:space="preserve"> FA </v>
      </c>
      <c r="T142" s="67">
        <v>0</v>
      </c>
      <c r="U142" s="67">
        <f t="shared" si="20"/>
        <v>0</v>
      </c>
      <c r="V142" s="45">
        <f>+'Achats 07 16'!A142</f>
        <v>140</v>
      </c>
    </row>
    <row r="143" spans="1:22" ht="16.5" customHeight="1">
      <c r="A143" s="60" t="s">
        <v>20</v>
      </c>
      <c r="B143" s="59">
        <f>+'Achats 07 16'!C143</f>
        <v>0</v>
      </c>
      <c r="C143" s="62"/>
      <c r="E143" s="60" t="str">
        <f>CONCATENATE('Achats 07 16'!D143," ","FA", " ",'Achats 07 16'!B143)</f>
        <v xml:space="preserve"> FA </v>
      </c>
      <c r="F143" s="61">
        <f>+'Achats 07 16'!G143</f>
        <v>0</v>
      </c>
      <c r="G143" s="61">
        <v>0</v>
      </c>
      <c r="H143" s="63" t="str">
        <f t="shared" si="14"/>
        <v>ACH</v>
      </c>
      <c r="I143" s="64">
        <f t="shared" si="16"/>
        <v>0</v>
      </c>
      <c r="J143" s="62"/>
      <c r="L143" s="63" t="str">
        <f t="shared" si="17"/>
        <v xml:space="preserve"> FA </v>
      </c>
      <c r="M143" s="65">
        <f>+'Achats 07 16'!I143</f>
        <v>0</v>
      </c>
      <c r="N143" s="65">
        <v>0</v>
      </c>
      <c r="O143" s="66" t="str">
        <f t="shared" si="15"/>
        <v>ACH</v>
      </c>
      <c r="P143" s="68">
        <f t="shared" si="18"/>
        <v>0</v>
      </c>
      <c r="Q143" s="62"/>
      <c r="R143" s="62"/>
      <c r="S143" s="66" t="str">
        <f t="shared" si="19"/>
        <v xml:space="preserve"> FA </v>
      </c>
      <c r="T143" s="67">
        <v>0</v>
      </c>
      <c r="U143" s="67">
        <f t="shared" si="20"/>
        <v>0</v>
      </c>
      <c r="V143" s="45">
        <f>+'Achats 07 16'!A143</f>
        <v>141</v>
      </c>
    </row>
    <row r="144" spans="1:22" ht="16.5" customHeight="1">
      <c r="A144" s="60" t="s">
        <v>20</v>
      </c>
      <c r="B144" s="59">
        <f>+'Achats 07 16'!C144</f>
        <v>0</v>
      </c>
      <c r="C144" s="62"/>
      <c r="E144" s="60" t="str">
        <f>CONCATENATE('Achats 07 16'!D144," ","FA", " ",'Achats 07 16'!B144)</f>
        <v xml:space="preserve"> FA </v>
      </c>
      <c r="F144" s="61">
        <f>+'Achats 07 16'!G144</f>
        <v>0</v>
      </c>
      <c r="G144" s="61">
        <v>0</v>
      </c>
      <c r="H144" s="63" t="str">
        <f t="shared" si="14"/>
        <v>ACH</v>
      </c>
      <c r="I144" s="64">
        <f t="shared" si="16"/>
        <v>0</v>
      </c>
      <c r="J144" s="62"/>
      <c r="L144" s="63" t="str">
        <f t="shared" si="17"/>
        <v xml:space="preserve"> FA </v>
      </c>
      <c r="M144" s="65">
        <f>+'Achats 07 16'!I144</f>
        <v>0</v>
      </c>
      <c r="N144" s="65">
        <v>0</v>
      </c>
      <c r="O144" s="66" t="str">
        <f t="shared" si="15"/>
        <v>ACH</v>
      </c>
      <c r="P144" s="68">
        <f t="shared" si="18"/>
        <v>0</v>
      </c>
      <c r="Q144" s="62"/>
      <c r="R144" s="62"/>
      <c r="S144" s="66" t="str">
        <f t="shared" si="19"/>
        <v xml:space="preserve"> FA </v>
      </c>
      <c r="T144" s="67">
        <v>0</v>
      </c>
      <c r="U144" s="67">
        <f t="shared" si="20"/>
        <v>0</v>
      </c>
      <c r="V144" s="45">
        <f>+'Achats 07 16'!A144</f>
        <v>142</v>
      </c>
    </row>
    <row r="145" spans="1:22" ht="16.5" customHeight="1">
      <c r="A145" s="60" t="s">
        <v>20</v>
      </c>
      <c r="B145" s="59">
        <f>+'Achats 07 16'!C145</f>
        <v>0</v>
      </c>
      <c r="C145" s="62"/>
      <c r="E145" s="60" t="str">
        <f>CONCATENATE('Achats 07 16'!D145," ","FA", " ",'Achats 07 16'!B145)</f>
        <v xml:space="preserve"> FA </v>
      </c>
      <c r="F145" s="61">
        <f>+'Achats 07 16'!G145</f>
        <v>0</v>
      </c>
      <c r="G145" s="61">
        <v>0</v>
      </c>
      <c r="H145" s="63" t="str">
        <f t="shared" si="14"/>
        <v>ACH</v>
      </c>
      <c r="I145" s="64">
        <f t="shared" si="16"/>
        <v>0</v>
      </c>
      <c r="J145" s="62"/>
      <c r="L145" s="63" t="str">
        <f t="shared" si="17"/>
        <v xml:space="preserve"> FA </v>
      </c>
      <c r="M145" s="65">
        <f>+'Achats 07 16'!I145</f>
        <v>0</v>
      </c>
      <c r="N145" s="65">
        <v>0</v>
      </c>
      <c r="O145" s="66" t="str">
        <f t="shared" si="15"/>
        <v>ACH</v>
      </c>
      <c r="P145" s="68">
        <f t="shared" si="18"/>
        <v>0</v>
      </c>
      <c r="Q145" s="62"/>
      <c r="R145" s="62"/>
      <c r="S145" s="66" t="str">
        <f t="shared" si="19"/>
        <v xml:space="preserve"> FA </v>
      </c>
      <c r="T145" s="67">
        <v>0</v>
      </c>
      <c r="U145" s="67">
        <f t="shared" si="20"/>
        <v>0</v>
      </c>
      <c r="V145" s="45">
        <f>+'Achats 07 16'!A145</f>
        <v>143</v>
      </c>
    </row>
    <row r="146" spans="1:22" ht="16.5" customHeight="1">
      <c r="A146" s="60" t="s">
        <v>20</v>
      </c>
      <c r="B146" s="59">
        <f>+'Achats 07 16'!C146</f>
        <v>0</v>
      </c>
      <c r="C146" s="62"/>
      <c r="E146" s="60" t="str">
        <f>CONCATENATE('Achats 07 16'!D146," ","FA", " ",'Achats 07 16'!B146)</f>
        <v xml:space="preserve"> FA </v>
      </c>
      <c r="F146" s="61">
        <f>+'Achats 07 16'!G146</f>
        <v>0</v>
      </c>
      <c r="G146" s="61">
        <v>0</v>
      </c>
      <c r="H146" s="63" t="str">
        <f t="shared" si="14"/>
        <v>ACH</v>
      </c>
      <c r="I146" s="64">
        <f t="shared" si="16"/>
        <v>0</v>
      </c>
      <c r="J146" s="62"/>
      <c r="L146" s="63" t="str">
        <f t="shared" si="17"/>
        <v xml:space="preserve"> FA </v>
      </c>
      <c r="M146" s="65">
        <f>+'Achats 07 16'!I146</f>
        <v>0</v>
      </c>
      <c r="N146" s="65">
        <v>0</v>
      </c>
      <c r="O146" s="66" t="str">
        <f t="shared" si="15"/>
        <v>ACH</v>
      </c>
      <c r="P146" s="68">
        <f t="shared" si="18"/>
        <v>0</v>
      </c>
      <c r="Q146" s="62"/>
      <c r="R146" s="62"/>
      <c r="S146" s="66" t="str">
        <f t="shared" si="19"/>
        <v xml:space="preserve"> FA </v>
      </c>
      <c r="T146" s="67">
        <v>0</v>
      </c>
      <c r="U146" s="67">
        <f t="shared" si="20"/>
        <v>0</v>
      </c>
      <c r="V146" s="45">
        <f>+'Achats 07 16'!A146</f>
        <v>144</v>
      </c>
    </row>
    <row r="147" spans="1:22" ht="16.5" customHeight="1">
      <c r="A147" s="60" t="s">
        <v>20</v>
      </c>
      <c r="B147" s="59">
        <f>+'Achats 07 16'!C147</f>
        <v>0</v>
      </c>
      <c r="C147" s="62"/>
      <c r="E147" s="60" t="str">
        <f>CONCATENATE('Achats 07 16'!D147," ","FA", " ",'Achats 07 16'!B147)</f>
        <v xml:space="preserve"> FA </v>
      </c>
      <c r="F147" s="61">
        <f>+'Achats 07 16'!G147</f>
        <v>0</v>
      </c>
      <c r="G147" s="61">
        <v>0</v>
      </c>
      <c r="H147" s="63" t="str">
        <f t="shared" si="14"/>
        <v>ACH</v>
      </c>
      <c r="I147" s="64">
        <f t="shared" si="16"/>
        <v>0</v>
      </c>
      <c r="J147" s="62"/>
      <c r="L147" s="63" t="str">
        <f t="shared" si="17"/>
        <v xml:space="preserve"> FA </v>
      </c>
      <c r="M147" s="65">
        <f>+'Achats 07 16'!I147</f>
        <v>0</v>
      </c>
      <c r="N147" s="65">
        <v>0</v>
      </c>
      <c r="O147" s="66" t="str">
        <f t="shared" si="15"/>
        <v>ACH</v>
      </c>
      <c r="P147" s="68">
        <f t="shared" si="18"/>
        <v>0</v>
      </c>
      <c r="Q147" s="62"/>
      <c r="R147" s="62"/>
      <c r="S147" s="66" t="str">
        <f t="shared" si="19"/>
        <v xml:space="preserve"> FA </v>
      </c>
      <c r="T147" s="67">
        <v>0</v>
      </c>
      <c r="U147" s="67">
        <f t="shared" si="20"/>
        <v>0</v>
      </c>
      <c r="V147" s="45">
        <f>+'Achats 07 16'!A147</f>
        <v>145</v>
      </c>
    </row>
    <row r="148" spans="1:22" ht="16.5" customHeight="1">
      <c r="A148" s="60" t="s">
        <v>20</v>
      </c>
      <c r="B148" s="59">
        <f>+'Achats 07 16'!C148</f>
        <v>0</v>
      </c>
      <c r="C148" s="62"/>
      <c r="E148" s="60" t="str">
        <f>CONCATENATE('Achats 07 16'!D148," ","FA", " ",'Achats 07 16'!B148)</f>
        <v xml:space="preserve"> FA </v>
      </c>
      <c r="F148" s="61">
        <f>+'Achats 07 16'!G148</f>
        <v>0</v>
      </c>
      <c r="G148" s="61">
        <v>0</v>
      </c>
      <c r="H148" s="63" t="str">
        <f t="shared" si="14"/>
        <v>ACH</v>
      </c>
      <c r="I148" s="64">
        <f t="shared" si="16"/>
        <v>0</v>
      </c>
      <c r="J148" s="62"/>
      <c r="L148" s="63" t="str">
        <f t="shared" si="17"/>
        <v xml:space="preserve"> FA </v>
      </c>
      <c r="M148" s="65">
        <f>+'Achats 07 16'!I148</f>
        <v>0</v>
      </c>
      <c r="N148" s="65">
        <v>0</v>
      </c>
      <c r="O148" s="66" t="str">
        <f t="shared" si="15"/>
        <v>ACH</v>
      </c>
      <c r="P148" s="68">
        <f t="shared" si="18"/>
        <v>0</v>
      </c>
      <c r="Q148" s="62"/>
      <c r="R148" s="62"/>
      <c r="S148" s="66" t="str">
        <f t="shared" si="19"/>
        <v xml:space="preserve"> FA </v>
      </c>
      <c r="T148" s="67">
        <v>0</v>
      </c>
      <c r="U148" s="67">
        <f t="shared" si="20"/>
        <v>0</v>
      </c>
      <c r="V148" s="45">
        <f>+'Achats 07 16'!A148</f>
        <v>146</v>
      </c>
    </row>
    <row r="149" spans="1:22" ht="16.5" customHeight="1">
      <c r="A149" s="60" t="s">
        <v>20</v>
      </c>
      <c r="B149" s="59">
        <f>+'Achats 07 16'!C149</f>
        <v>0</v>
      </c>
      <c r="C149" s="62"/>
      <c r="E149" s="60" t="str">
        <f>CONCATENATE('Achats 07 16'!D149," ","FA", " ",'Achats 07 16'!B149)</f>
        <v xml:space="preserve"> FA </v>
      </c>
      <c r="F149" s="61">
        <f>+'Achats 07 16'!G149</f>
        <v>0</v>
      </c>
      <c r="G149" s="61">
        <v>0</v>
      </c>
      <c r="H149" s="63" t="str">
        <f t="shared" si="14"/>
        <v>ACH</v>
      </c>
      <c r="I149" s="64">
        <f t="shared" si="16"/>
        <v>0</v>
      </c>
      <c r="J149" s="62"/>
      <c r="L149" s="63" t="str">
        <f t="shared" si="17"/>
        <v xml:space="preserve"> FA </v>
      </c>
      <c r="M149" s="65">
        <f>+'Achats 07 16'!I149</f>
        <v>0</v>
      </c>
      <c r="N149" s="65">
        <v>0</v>
      </c>
      <c r="O149" s="66" t="str">
        <f t="shared" si="15"/>
        <v>ACH</v>
      </c>
      <c r="P149" s="68">
        <f t="shared" si="18"/>
        <v>0</v>
      </c>
      <c r="Q149" s="62"/>
      <c r="R149" s="62"/>
      <c r="S149" s="66" t="str">
        <f t="shared" si="19"/>
        <v xml:space="preserve"> FA </v>
      </c>
      <c r="T149" s="67">
        <v>0</v>
      </c>
      <c r="U149" s="67">
        <f t="shared" si="20"/>
        <v>0</v>
      </c>
      <c r="V149" s="45">
        <f>+'Achats 07 16'!A149</f>
        <v>147</v>
      </c>
    </row>
    <row r="150" spans="1:22" ht="16.5" customHeight="1">
      <c r="A150" s="60" t="s">
        <v>20</v>
      </c>
      <c r="B150" s="59">
        <f>+'Achats 07 16'!C150</f>
        <v>0</v>
      </c>
      <c r="C150" s="62"/>
      <c r="E150" s="60" t="str">
        <f>CONCATENATE('Achats 07 16'!D150," ","FA", " ",'Achats 07 16'!B150)</f>
        <v xml:space="preserve"> FA </v>
      </c>
      <c r="F150" s="61">
        <f>+'Achats 07 16'!G150</f>
        <v>0</v>
      </c>
      <c r="G150" s="61">
        <v>0</v>
      </c>
      <c r="H150" s="63" t="str">
        <f t="shared" si="14"/>
        <v>ACH</v>
      </c>
      <c r="I150" s="64">
        <f t="shared" si="16"/>
        <v>0</v>
      </c>
      <c r="J150" s="62"/>
      <c r="L150" s="63" t="str">
        <f t="shared" si="17"/>
        <v xml:space="preserve"> FA </v>
      </c>
      <c r="M150" s="65">
        <f>+'Achats 07 16'!I150</f>
        <v>0</v>
      </c>
      <c r="N150" s="65">
        <v>0</v>
      </c>
      <c r="O150" s="66" t="str">
        <f t="shared" si="15"/>
        <v>ACH</v>
      </c>
      <c r="P150" s="68">
        <f t="shared" si="18"/>
        <v>0</v>
      </c>
      <c r="Q150" s="62"/>
      <c r="R150" s="62"/>
      <c r="S150" s="66" t="str">
        <f t="shared" si="19"/>
        <v xml:space="preserve"> FA </v>
      </c>
      <c r="T150" s="67">
        <v>0</v>
      </c>
      <c r="U150" s="67">
        <f t="shared" si="20"/>
        <v>0</v>
      </c>
      <c r="V150" s="45">
        <f>+'Achats 07 16'!A150</f>
        <v>148</v>
      </c>
    </row>
    <row r="151" spans="1:22" ht="16.5" customHeight="1">
      <c r="A151" s="60" t="s">
        <v>20</v>
      </c>
      <c r="B151" s="59">
        <f>+'Achats 07 16'!C151</f>
        <v>0</v>
      </c>
      <c r="C151" s="62"/>
      <c r="E151" s="60" t="str">
        <f>CONCATENATE('Achats 07 16'!D151," ","FA", " ",'Achats 07 16'!B151)</f>
        <v xml:space="preserve"> FA </v>
      </c>
      <c r="F151" s="61">
        <f>+'Achats 07 16'!G151</f>
        <v>0</v>
      </c>
      <c r="G151" s="61">
        <v>0</v>
      </c>
      <c r="H151" s="63" t="str">
        <f t="shared" si="14"/>
        <v>ACH</v>
      </c>
      <c r="I151" s="64">
        <f t="shared" si="16"/>
        <v>0</v>
      </c>
      <c r="J151" s="62"/>
      <c r="L151" s="63" t="str">
        <f t="shared" si="17"/>
        <v xml:space="preserve"> FA </v>
      </c>
      <c r="M151" s="65">
        <f>+'Achats 07 16'!I151</f>
        <v>0</v>
      </c>
      <c r="N151" s="65">
        <v>0</v>
      </c>
      <c r="O151" s="66" t="str">
        <f t="shared" si="15"/>
        <v>ACH</v>
      </c>
      <c r="P151" s="68">
        <f t="shared" si="18"/>
        <v>0</v>
      </c>
      <c r="Q151" s="62"/>
      <c r="R151" s="62"/>
      <c r="S151" s="66" t="str">
        <f t="shared" si="19"/>
        <v xml:space="preserve"> FA </v>
      </c>
      <c r="T151" s="67">
        <v>0</v>
      </c>
      <c r="U151" s="67">
        <f t="shared" si="20"/>
        <v>0</v>
      </c>
      <c r="V151" s="45">
        <f>+'Achats 07 16'!A151</f>
        <v>149</v>
      </c>
    </row>
    <row r="152" spans="1:22" ht="16.5" customHeight="1">
      <c r="A152" s="60" t="s">
        <v>20</v>
      </c>
      <c r="B152" s="59">
        <f>+'Achats 07 16'!C152</f>
        <v>0</v>
      </c>
      <c r="C152" s="62"/>
      <c r="E152" s="60" t="str">
        <f>CONCATENATE('Achats 07 16'!D152," ","FA", " ",'Achats 07 16'!B152)</f>
        <v xml:space="preserve"> FA </v>
      </c>
      <c r="F152" s="61">
        <f>+'Achats 07 16'!G152</f>
        <v>0</v>
      </c>
      <c r="G152" s="61">
        <v>0</v>
      </c>
      <c r="H152" s="63" t="str">
        <f t="shared" si="14"/>
        <v>ACH</v>
      </c>
      <c r="I152" s="64">
        <f t="shared" si="16"/>
        <v>0</v>
      </c>
      <c r="J152" s="62"/>
      <c r="L152" s="63" t="str">
        <f t="shared" si="17"/>
        <v xml:space="preserve"> FA </v>
      </c>
      <c r="M152" s="65">
        <f>+'Achats 07 16'!I152</f>
        <v>0</v>
      </c>
      <c r="N152" s="65">
        <v>0</v>
      </c>
      <c r="O152" s="66" t="str">
        <f t="shared" si="15"/>
        <v>ACH</v>
      </c>
      <c r="P152" s="68">
        <f t="shared" si="18"/>
        <v>0</v>
      </c>
      <c r="Q152" s="62"/>
      <c r="R152" s="62"/>
      <c r="S152" s="66" t="str">
        <f t="shared" si="19"/>
        <v xml:space="preserve"> FA </v>
      </c>
      <c r="T152" s="67">
        <v>0</v>
      </c>
      <c r="U152" s="67">
        <f t="shared" si="20"/>
        <v>0</v>
      </c>
      <c r="V152" s="45">
        <f>+'Achats 07 16'!A152</f>
        <v>150</v>
      </c>
    </row>
    <row r="153" spans="1:22" ht="16.5" customHeight="1">
      <c r="A153" s="60" t="s">
        <v>20</v>
      </c>
      <c r="B153" s="59">
        <f>+'Achats 07 16'!C153</f>
        <v>0</v>
      </c>
      <c r="C153" s="62"/>
      <c r="E153" s="60" t="str">
        <f>CONCATENATE('Achats 07 16'!D153," ","FA", " ",'Achats 07 16'!B153)</f>
        <v xml:space="preserve"> FA </v>
      </c>
      <c r="F153" s="61">
        <f>+'Achats 07 16'!G153</f>
        <v>0</v>
      </c>
      <c r="G153" s="61">
        <v>0</v>
      </c>
      <c r="H153" s="63" t="str">
        <f t="shared" si="14"/>
        <v>ACH</v>
      </c>
      <c r="I153" s="64">
        <f t="shared" si="16"/>
        <v>0</v>
      </c>
      <c r="J153" s="62"/>
      <c r="L153" s="63" t="str">
        <f t="shared" si="17"/>
        <v xml:space="preserve"> FA </v>
      </c>
      <c r="M153" s="65">
        <f>+'Achats 07 16'!I153</f>
        <v>0</v>
      </c>
      <c r="N153" s="65">
        <v>0</v>
      </c>
      <c r="O153" s="66" t="str">
        <f t="shared" si="15"/>
        <v>ACH</v>
      </c>
      <c r="P153" s="68">
        <f t="shared" si="18"/>
        <v>0</v>
      </c>
      <c r="Q153" s="62"/>
      <c r="R153" s="62"/>
      <c r="S153" s="66" t="str">
        <f t="shared" si="19"/>
        <v xml:space="preserve"> FA </v>
      </c>
      <c r="T153" s="67">
        <v>0</v>
      </c>
      <c r="U153" s="67">
        <f t="shared" si="20"/>
        <v>0</v>
      </c>
      <c r="V153" s="45">
        <f>+'Achats 07 16'!A153</f>
        <v>151</v>
      </c>
    </row>
    <row r="154" spans="1:22" ht="16.5" customHeight="1">
      <c r="A154" s="60" t="s">
        <v>20</v>
      </c>
      <c r="B154" s="59">
        <f>+'Achats 07 16'!C154</f>
        <v>0</v>
      </c>
      <c r="C154" s="62"/>
      <c r="E154" s="60" t="str">
        <f>CONCATENATE('Achats 07 16'!D154," ","FA", " ",'Achats 07 16'!B154)</f>
        <v xml:space="preserve"> FA </v>
      </c>
      <c r="F154" s="61">
        <f>+'Achats 07 16'!G154</f>
        <v>0</v>
      </c>
      <c r="G154" s="61">
        <v>0</v>
      </c>
      <c r="H154" s="63" t="str">
        <f t="shared" si="14"/>
        <v>ACH</v>
      </c>
      <c r="I154" s="64">
        <f t="shared" si="16"/>
        <v>0</v>
      </c>
      <c r="J154" s="62"/>
      <c r="L154" s="63" t="str">
        <f t="shared" si="17"/>
        <v xml:space="preserve"> FA </v>
      </c>
      <c r="M154" s="65">
        <f>+'Achats 07 16'!I154</f>
        <v>0</v>
      </c>
      <c r="N154" s="65">
        <v>0</v>
      </c>
      <c r="O154" s="66" t="str">
        <f t="shared" si="15"/>
        <v>ACH</v>
      </c>
      <c r="P154" s="68">
        <f t="shared" si="18"/>
        <v>0</v>
      </c>
      <c r="Q154" s="62"/>
      <c r="R154" s="62"/>
      <c r="S154" s="66" t="str">
        <f t="shared" si="19"/>
        <v xml:space="preserve"> FA </v>
      </c>
      <c r="T154" s="67">
        <v>0</v>
      </c>
      <c r="U154" s="67">
        <f t="shared" si="20"/>
        <v>0</v>
      </c>
      <c r="V154" s="45">
        <f>+'Achats 07 16'!A154</f>
        <v>152</v>
      </c>
    </row>
    <row r="155" spans="1:22" ht="16.5" customHeight="1">
      <c r="A155" s="60" t="s">
        <v>20</v>
      </c>
      <c r="B155" s="59">
        <f>+'Achats 07 16'!C155</f>
        <v>0</v>
      </c>
      <c r="C155" s="62"/>
      <c r="E155" s="60" t="str">
        <f>CONCATENATE('Achats 07 16'!D155," ","FA", " ",'Achats 07 16'!B155)</f>
        <v xml:space="preserve"> FA </v>
      </c>
      <c r="F155" s="61">
        <f>+'Achats 07 16'!G155</f>
        <v>0</v>
      </c>
      <c r="G155" s="61">
        <v>0</v>
      </c>
      <c r="H155" s="63" t="str">
        <f t="shared" si="14"/>
        <v>ACH</v>
      </c>
      <c r="I155" s="64">
        <f t="shared" si="16"/>
        <v>0</v>
      </c>
      <c r="J155" s="62"/>
      <c r="L155" s="63" t="str">
        <f t="shared" si="17"/>
        <v xml:space="preserve"> FA </v>
      </c>
      <c r="M155" s="65">
        <f>+'Achats 07 16'!I155</f>
        <v>0</v>
      </c>
      <c r="N155" s="65">
        <v>0</v>
      </c>
      <c r="O155" s="66" t="str">
        <f t="shared" si="15"/>
        <v>ACH</v>
      </c>
      <c r="P155" s="68">
        <f t="shared" si="18"/>
        <v>0</v>
      </c>
      <c r="Q155" s="62"/>
      <c r="R155" s="62"/>
      <c r="S155" s="66" t="str">
        <f t="shared" si="19"/>
        <v xml:space="preserve"> FA </v>
      </c>
      <c r="T155" s="67">
        <v>0</v>
      </c>
      <c r="U155" s="67">
        <f t="shared" si="20"/>
        <v>0</v>
      </c>
      <c r="V155" s="45">
        <f>+'Achats 07 16'!A155</f>
        <v>153</v>
      </c>
    </row>
    <row r="156" spans="1:22" ht="16.5" customHeight="1">
      <c r="A156" s="60" t="s">
        <v>20</v>
      </c>
      <c r="B156" s="59">
        <f>+'Achats 07 16'!C156</f>
        <v>0</v>
      </c>
      <c r="C156" s="62"/>
      <c r="E156" s="60" t="str">
        <f>CONCATENATE('Achats 07 16'!D156," ","FA", " ",'Achats 07 16'!B156)</f>
        <v xml:space="preserve"> FA </v>
      </c>
      <c r="F156" s="61">
        <f>+'Achats 07 16'!G156</f>
        <v>0</v>
      </c>
      <c r="G156" s="61">
        <v>0</v>
      </c>
      <c r="H156" s="63" t="str">
        <f t="shared" si="14"/>
        <v>ACH</v>
      </c>
      <c r="I156" s="64">
        <f t="shared" si="16"/>
        <v>0</v>
      </c>
      <c r="J156" s="62"/>
      <c r="L156" s="63" t="str">
        <f t="shared" si="17"/>
        <v xml:space="preserve"> FA </v>
      </c>
      <c r="M156" s="65">
        <f>+'Achats 07 16'!I156</f>
        <v>0</v>
      </c>
      <c r="N156" s="65">
        <v>0</v>
      </c>
      <c r="O156" s="66" t="str">
        <f t="shared" si="15"/>
        <v>ACH</v>
      </c>
      <c r="P156" s="68">
        <f t="shared" si="18"/>
        <v>0</v>
      </c>
      <c r="Q156" s="62"/>
      <c r="R156" s="62"/>
      <c r="S156" s="66" t="str">
        <f t="shared" si="19"/>
        <v xml:space="preserve"> FA </v>
      </c>
      <c r="T156" s="67">
        <v>0</v>
      </c>
      <c r="U156" s="67">
        <f t="shared" si="20"/>
        <v>0</v>
      </c>
      <c r="V156" s="45">
        <f>+'Achats 07 16'!A156</f>
        <v>154</v>
      </c>
    </row>
    <row r="157" spans="1:22" ht="16.5" customHeight="1">
      <c r="A157" s="60" t="s">
        <v>20</v>
      </c>
      <c r="B157" s="59">
        <f>+'Achats 07 16'!C157</f>
        <v>0</v>
      </c>
      <c r="C157" s="62"/>
      <c r="E157" s="60" t="str">
        <f>CONCATENATE('Achats 07 16'!D157," ","FA", " ",'Achats 07 16'!B157)</f>
        <v xml:space="preserve"> FA </v>
      </c>
      <c r="F157" s="61">
        <f>+'Achats 07 16'!G157</f>
        <v>0</v>
      </c>
      <c r="G157" s="61">
        <v>0</v>
      </c>
      <c r="H157" s="63" t="str">
        <f t="shared" si="14"/>
        <v>ACH</v>
      </c>
      <c r="I157" s="64">
        <f t="shared" si="16"/>
        <v>0</v>
      </c>
      <c r="J157" s="62"/>
      <c r="L157" s="63" t="str">
        <f t="shared" si="17"/>
        <v xml:space="preserve"> FA </v>
      </c>
      <c r="M157" s="65">
        <f>+'Achats 07 16'!I157</f>
        <v>0</v>
      </c>
      <c r="N157" s="65">
        <v>0</v>
      </c>
      <c r="O157" s="66" t="str">
        <f t="shared" si="15"/>
        <v>ACH</v>
      </c>
      <c r="P157" s="68">
        <f t="shared" si="18"/>
        <v>0</v>
      </c>
      <c r="Q157" s="62"/>
      <c r="R157" s="62"/>
      <c r="S157" s="66" t="str">
        <f t="shared" si="19"/>
        <v xml:space="preserve"> FA </v>
      </c>
      <c r="T157" s="67">
        <v>0</v>
      </c>
      <c r="U157" s="67">
        <f t="shared" si="20"/>
        <v>0</v>
      </c>
      <c r="V157" s="45">
        <f>+'Achats 07 16'!A157</f>
        <v>155</v>
      </c>
    </row>
    <row r="158" spans="1:22" ht="16.5" customHeight="1">
      <c r="A158" s="60" t="s">
        <v>20</v>
      </c>
      <c r="B158" s="59">
        <f>+'Achats 07 16'!C158</f>
        <v>0</v>
      </c>
      <c r="C158" s="62"/>
      <c r="E158" s="60" t="str">
        <f>CONCATENATE('Achats 07 16'!D158," ","FA", " ",'Achats 07 16'!B158)</f>
        <v xml:space="preserve"> FA </v>
      </c>
      <c r="F158" s="61">
        <f>+'Achats 07 16'!G158</f>
        <v>0</v>
      </c>
      <c r="G158" s="61">
        <v>0</v>
      </c>
      <c r="H158" s="63" t="str">
        <f t="shared" si="14"/>
        <v>ACH</v>
      </c>
      <c r="I158" s="64">
        <f t="shared" si="16"/>
        <v>0</v>
      </c>
      <c r="J158" s="62"/>
      <c r="L158" s="63" t="str">
        <f t="shared" si="17"/>
        <v xml:space="preserve"> FA </v>
      </c>
      <c r="M158" s="65">
        <f>+'Achats 07 16'!I158</f>
        <v>0</v>
      </c>
      <c r="N158" s="65">
        <v>0</v>
      </c>
      <c r="O158" s="66" t="str">
        <f t="shared" si="15"/>
        <v>ACH</v>
      </c>
      <c r="P158" s="68">
        <f t="shared" si="18"/>
        <v>0</v>
      </c>
      <c r="Q158" s="62"/>
      <c r="R158" s="62"/>
      <c r="S158" s="66" t="str">
        <f t="shared" si="19"/>
        <v xml:space="preserve"> FA </v>
      </c>
      <c r="T158" s="67">
        <v>0</v>
      </c>
      <c r="U158" s="67">
        <f t="shared" si="20"/>
        <v>0</v>
      </c>
      <c r="V158" s="45">
        <f>+'Achats 07 16'!A158</f>
        <v>156</v>
      </c>
    </row>
    <row r="159" spans="1:22" ht="16.5" customHeight="1">
      <c r="A159" s="60" t="s">
        <v>20</v>
      </c>
      <c r="B159" s="59">
        <f>+'Achats 07 16'!C159</f>
        <v>0</v>
      </c>
      <c r="C159" s="62"/>
      <c r="E159" s="60" t="str">
        <f>CONCATENATE('Achats 07 16'!D159," ","FA", " ",'Achats 07 16'!B159)</f>
        <v xml:space="preserve"> FA </v>
      </c>
      <c r="F159" s="61">
        <f>+'Achats 07 16'!G159</f>
        <v>0</v>
      </c>
      <c r="G159" s="61">
        <v>0</v>
      </c>
      <c r="H159" s="63" t="str">
        <f t="shared" si="14"/>
        <v>ACH</v>
      </c>
      <c r="I159" s="64">
        <f t="shared" si="16"/>
        <v>0</v>
      </c>
      <c r="J159" s="62"/>
      <c r="L159" s="63" t="str">
        <f t="shared" si="17"/>
        <v xml:space="preserve"> FA </v>
      </c>
      <c r="M159" s="65">
        <f>+'Achats 07 16'!I159</f>
        <v>0</v>
      </c>
      <c r="N159" s="65">
        <v>0</v>
      </c>
      <c r="O159" s="66" t="str">
        <f t="shared" si="15"/>
        <v>ACH</v>
      </c>
      <c r="P159" s="68">
        <f t="shared" si="18"/>
        <v>0</v>
      </c>
      <c r="Q159" s="62"/>
      <c r="R159" s="62"/>
      <c r="S159" s="66" t="str">
        <f t="shared" si="19"/>
        <v xml:space="preserve"> FA </v>
      </c>
      <c r="T159" s="67">
        <v>0</v>
      </c>
      <c r="U159" s="67">
        <f t="shared" si="20"/>
        <v>0</v>
      </c>
      <c r="V159" s="45">
        <f>+'Achats 07 16'!A159</f>
        <v>157</v>
      </c>
    </row>
    <row r="160" spans="1:22" ht="16.5" customHeight="1">
      <c r="A160" s="60" t="s">
        <v>20</v>
      </c>
      <c r="B160" s="59">
        <f>+'Achats 07 16'!C160</f>
        <v>0</v>
      </c>
      <c r="C160" s="62"/>
      <c r="E160" s="60" t="str">
        <f>CONCATENATE('Achats 07 16'!D160," ","FA", " ",'Achats 07 16'!B160)</f>
        <v xml:space="preserve"> FA </v>
      </c>
      <c r="F160" s="61">
        <f>+'Achats 07 16'!G160</f>
        <v>0</v>
      </c>
      <c r="G160" s="61">
        <v>0</v>
      </c>
      <c r="H160" s="63" t="str">
        <f t="shared" si="14"/>
        <v>ACH</v>
      </c>
      <c r="I160" s="64">
        <f t="shared" si="16"/>
        <v>0</v>
      </c>
      <c r="J160" s="62"/>
      <c r="L160" s="63" t="str">
        <f t="shared" si="17"/>
        <v xml:space="preserve"> FA </v>
      </c>
      <c r="M160" s="65">
        <f>+'Achats 07 16'!I160</f>
        <v>0</v>
      </c>
      <c r="N160" s="65">
        <v>0</v>
      </c>
      <c r="O160" s="66" t="str">
        <f t="shared" si="15"/>
        <v>ACH</v>
      </c>
      <c r="P160" s="68">
        <f t="shared" si="18"/>
        <v>0</v>
      </c>
      <c r="Q160" s="62"/>
      <c r="R160" s="62"/>
      <c r="S160" s="66" t="str">
        <f t="shared" si="19"/>
        <v xml:space="preserve"> FA </v>
      </c>
      <c r="T160" s="67">
        <v>0</v>
      </c>
      <c r="U160" s="67">
        <f t="shared" si="20"/>
        <v>0</v>
      </c>
      <c r="V160" s="45">
        <f>+'Achats 07 16'!A160</f>
        <v>158</v>
      </c>
    </row>
    <row r="161" spans="1:22" ht="16.5" customHeight="1">
      <c r="A161" s="60" t="s">
        <v>20</v>
      </c>
      <c r="B161" s="59">
        <f>+'Achats 07 16'!C161</f>
        <v>0</v>
      </c>
      <c r="C161" s="62"/>
      <c r="E161" s="60" t="str">
        <f>CONCATENATE('Achats 07 16'!D161," ","FA", " ",'Achats 07 16'!B161)</f>
        <v xml:space="preserve"> FA </v>
      </c>
      <c r="F161" s="61">
        <f>+'Achats 07 16'!G161</f>
        <v>0</v>
      </c>
      <c r="G161" s="61">
        <v>0</v>
      </c>
      <c r="H161" s="63" t="str">
        <f t="shared" si="14"/>
        <v>ACH</v>
      </c>
      <c r="I161" s="64">
        <f t="shared" si="16"/>
        <v>0</v>
      </c>
      <c r="J161" s="62"/>
      <c r="L161" s="63" t="str">
        <f t="shared" si="17"/>
        <v xml:space="preserve"> FA </v>
      </c>
      <c r="M161" s="65">
        <f>+'Achats 07 16'!I161</f>
        <v>0</v>
      </c>
      <c r="N161" s="65">
        <v>0</v>
      </c>
      <c r="O161" s="66" t="str">
        <f t="shared" si="15"/>
        <v>ACH</v>
      </c>
      <c r="P161" s="68">
        <f t="shared" si="18"/>
        <v>0</v>
      </c>
      <c r="Q161" s="62"/>
      <c r="R161" s="62"/>
      <c r="S161" s="66" t="str">
        <f t="shared" si="19"/>
        <v xml:space="preserve"> FA </v>
      </c>
      <c r="T161" s="67">
        <v>0</v>
      </c>
      <c r="U161" s="67">
        <f t="shared" si="20"/>
        <v>0</v>
      </c>
      <c r="V161" s="45">
        <f>+'Achats 07 16'!A161</f>
        <v>159</v>
      </c>
    </row>
    <row r="162" spans="1:22" ht="16.5" customHeight="1">
      <c r="A162" s="60" t="s">
        <v>20</v>
      </c>
      <c r="B162" s="59">
        <f>+'Achats 07 16'!C162</f>
        <v>0</v>
      </c>
      <c r="C162" s="62"/>
      <c r="E162" s="60" t="str">
        <f>CONCATENATE('Achats 07 16'!D162," ","FA", " ",'Achats 07 16'!B162)</f>
        <v xml:space="preserve"> FA </v>
      </c>
      <c r="F162" s="61">
        <f>+'Achats 07 16'!G162</f>
        <v>0</v>
      </c>
      <c r="G162" s="61">
        <v>0</v>
      </c>
      <c r="H162" s="63" t="str">
        <f t="shared" si="14"/>
        <v>ACH</v>
      </c>
      <c r="I162" s="64">
        <f t="shared" si="16"/>
        <v>0</v>
      </c>
      <c r="J162" s="62"/>
      <c r="L162" s="63" t="str">
        <f t="shared" si="17"/>
        <v xml:space="preserve"> FA </v>
      </c>
      <c r="M162" s="65">
        <f>+'Achats 07 16'!I162</f>
        <v>0</v>
      </c>
      <c r="N162" s="65">
        <v>0</v>
      </c>
      <c r="O162" s="66" t="str">
        <f t="shared" si="15"/>
        <v>ACH</v>
      </c>
      <c r="P162" s="68">
        <f t="shared" si="18"/>
        <v>0</v>
      </c>
      <c r="Q162" s="62"/>
      <c r="R162" s="62"/>
      <c r="S162" s="66" t="str">
        <f t="shared" si="19"/>
        <v xml:space="preserve"> FA </v>
      </c>
      <c r="T162" s="67">
        <v>0</v>
      </c>
      <c r="U162" s="67">
        <f t="shared" si="20"/>
        <v>0</v>
      </c>
      <c r="V162" s="45">
        <f>+'Achats 07 16'!A162</f>
        <v>160</v>
      </c>
    </row>
    <row r="163" spans="1:22" ht="16.5" customHeight="1">
      <c r="A163" s="60" t="s">
        <v>20</v>
      </c>
      <c r="B163" s="59">
        <f>+'Achats 07 16'!C163</f>
        <v>0</v>
      </c>
      <c r="C163" s="62"/>
      <c r="E163" s="60" t="str">
        <f>CONCATENATE('Achats 07 16'!D163," ","FA", " ",'Achats 07 16'!B163)</f>
        <v xml:space="preserve"> FA </v>
      </c>
      <c r="F163" s="61">
        <f>+'Achats 07 16'!G163</f>
        <v>0</v>
      </c>
      <c r="G163" s="61">
        <v>0</v>
      </c>
      <c r="H163" s="63" t="str">
        <f t="shared" si="14"/>
        <v>ACH</v>
      </c>
      <c r="I163" s="64">
        <f t="shared" si="16"/>
        <v>0</v>
      </c>
      <c r="J163" s="62"/>
      <c r="L163" s="63" t="str">
        <f t="shared" si="17"/>
        <v xml:space="preserve"> FA </v>
      </c>
      <c r="M163" s="65">
        <f>+'Achats 07 16'!I163</f>
        <v>0</v>
      </c>
      <c r="N163" s="65">
        <v>0</v>
      </c>
      <c r="O163" s="66" t="str">
        <f t="shared" si="15"/>
        <v>ACH</v>
      </c>
      <c r="P163" s="68">
        <f t="shared" si="18"/>
        <v>0</v>
      </c>
      <c r="Q163" s="62"/>
      <c r="R163" s="62"/>
      <c r="S163" s="66" t="str">
        <f t="shared" si="19"/>
        <v xml:space="preserve"> FA </v>
      </c>
      <c r="T163" s="67">
        <v>0</v>
      </c>
      <c r="U163" s="67">
        <f t="shared" si="20"/>
        <v>0</v>
      </c>
      <c r="V163" s="45">
        <f>+'Achats 07 16'!A163</f>
        <v>161</v>
      </c>
    </row>
    <row r="164" spans="1:22" ht="16.5" customHeight="1">
      <c r="A164" s="60" t="s">
        <v>20</v>
      </c>
      <c r="B164" s="59">
        <f>+'Achats 07 16'!C164</f>
        <v>0</v>
      </c>
      <c r="C164" s="62"/>
      <c r="E164" s="60" t="str">
        <f>CONCATENATE('Achats 07 16'!D164," ","FA", " ",'Achats 07 16'!B164)</f>
        <v xml:space="preserve"> FA </v>
      </c>
      <c r="F164" s="61">
        <f>+'Achats 07 16'!G164</f>
        <v>0</v>
      </c>
      <c r="G164" s="61">
        <v>0</v>
      </c>
      <c r="H164" s="63" t="str">
        <f t="shared" si="14"/>
        <v>ACH</v>
      </c>
      <c r="I164" s="64">
        <f t="shared" si="16"/>
        <v>0</v>
      </c>
      <c r="J164" s="62"/>
      <c r="L164" s="63" t="str">
        <f t="shared" si="17"/>
        <v xml:space="preserve"> FA </v>
      </c>
      <c r="M164" s="65">
        <f>+'Achats 07 16'!I164</f>
        <v>0</v>
      </c>
      <c r="N164" s="65">
        <v>0</v>
      </c>
      <c r="O164" s="66" t="str">
        <f t="shared" si="15"/>
        <v>ACH</v>
      </c>
      <c r="P164" s="68">
        <f t="shared" si="18"/>
        <v>0</v>
      </c>
      <c r="Q164" s="62"/>
      <c r="R164" s="62"/>
      <c r="S164" s="66" t="str">
        <f t="shared" si="19"/>
        <v xml:space="preserve"> FA </v>
      </c>
      <c r="T164" s="67">
        <v>0</v>
      </c>
      <c r="U164" s="67">
        <f t="shared" si="20"/>
        <v>0</v>
      </c>
      <c r="V164" s="45">
        <f>+'Achats 07 16'!A164</f>
        <v>162</v>
      </c>
    </row>
    <row r="165" spans="1:22" ht="16.5" customHeight="1">
      <c r="A165" s="60" t="s">
        <v>20</v>
      </c>
      <c r="B165" s="59">
        <f>+'Achats 07 16'!C165</f>
        <v>0</v>
      </c>
      <c r="C165" s="62"/>
      <c r="E165" s="60" t="str">
        <f>CONCATENATE('Achats 07 16'!D165," ","FA", " ",'Achats 07 16'!B165)</f>
        <v xml:space="preserve"> FA </v>
      </c>
      <c r="F165" s="61">
        <f>+'Achats 07 16'!G165</f>
        <v>0</v>
      </c>
      <c r="G165" s="61">
        <v>0</v>
      </c>
      <c r="H165" s="63" t="str">
        <f t="shared" si="14"/>
        <v>ACH</v>
      </c>
      <c r="I165" s="64">
        <f t="shared" si="16"/>
        <v>0</v>
      </c>
      <c r="J165" s="62"/>
      <c r="L165" s="63" t="str">
        <f t="shared" si="17"/>
        <v xml:space="preserve"> FA </v>
      </c>
      <c r="M165" s="65">
        <f>+'Achats 07 16'!I165</f>
        <v>0</v>
      </c>
      <c r="N165" s="65">
        <v>0</v>
      </c>
      <c r="O165" s="66" t="str">
        <f t="shared" si="15"/>
        <v>ACH</v>
      </c>
      <c r="P165" s="68">
        <f t="shared" si="18"/>
        <v>0</v>
      </c>
      <c r="Q165" s="62"/>
      <c r="R165" s="62"/>
      <c r="S165" s="66" t="str">
        <f t="shared" si="19"/>
        <v xml:space="preserve"> FA </v>
      </c>
      <c r="T165" s="67">
        <v>0</v>
      </c>
      <c r="U165" s="67">
        <f t="shared" si="20"/>
        <v>0</v>
      </c>
      <c r="V165" s="45">
        <f>+'Achats 07 16'!A165</f>
        <v>163</v>
      </c>
    </row>
    <row r="166" spans="1:22" ht="16.5" customHeight="1">
      <c r="A166" s="60" t="s">
        <v>20</v>
      </c>
      <c r="B166" s="59">
        <f>+'Achats 07 16'!C166</f>
        <v>0</v>
      </c>
      <c r="C166" s="62"/>
      <c r="E166" s="60" t="str">
        <f>CONCATENATE('Achats 07 16'!D166," ","FA", " ",'Achats 07 16'!B166)</f>
        <v xml:space="preserve"> FA </v>
      </c>
      <c r="F166" s="61">
        <f>+'Achats 07 16'!G166</f>
        <v>0</v>
      </c>
      <c r="G166" s="61">
        <v>0</v>
      </c>
      <c r="H166" s="63" t="str">
        <f t="shared" si="14"/>
        <v>ACH</v>
      </c>
      <c r="I166" s="64">
        <f t="shared" si="16"/>
        <v>0</v>
      </c>
      <c r="J166" s="62"/>
      <c r="L166" s="63" t="str">
        <f t="shared" si="17"/>
        <v xml:space="preserve"> FA </v>
      </c>
      <c r="M166" s="65">
        <f>+'Achats 07 16'!I166</f>
        <v>0</v>
      </c>
      <c r="N166" s="65">
        <v>0</v>
      </c>
      <c r="O166" s="66" t="str">
        <f t="shared" si="15"/>
        <v>ACH</v>
      </c>
      <c r="P166" s="68">
        <f t="shared" si="18"/>
        <v>0</v>
      </c>
      <c r="Q166" s="62"/>
      <c r="R166" s="62"/>
      <c r="S166" s="66" t="str">
        <f t="shared" si="19"/>
        <v xml:space="preserve"> FA </v>
      </c>
      <c r="T166" s="67">
        <v>0</v>
      </c>
      <c r="U166" s="67">
        <f t="shared" si="20"/>
        <v>0</v>
      </c>
      <c r="V166" s="45">
        <f>+'Achats 07 16'!A166</f>
        <v>164</v>
      </c>
    </row>
    <row r="167" spans="1:22" ht="16.5" customHeight="1">
      <c r="A167" s="60" t="s">
        <v>20</v>
      </c>
      <c r="B167" s="59">
        <f>+'Achats 07 16'!C167</f>
        <v>0</v>
      </c>
      <c r="C167" s="62"/>
      <c r="E167" s="60" t="str">
        <f>CONCATENATE('Achats 07 16'!D167," ","FA", " ",'Achats 07 16'!B167)</f>
        <v xml:space="preserve"> FA </v>
      </c>
      <c r="F167" s="61">
        <f>+'Achats 07 16'!G167</f>
        <v>0</v>
      </c>
      <c r="G167" s="61">
        <v>0</v>
      </c>
      <c r="H167" s="63" t="str">
        <f t="shared" si="14"/>
        <v>ACH</v>
      </c>
      <c r="I167" s="64">
        <f t="shared" si="16"/>
        <v>0</v>
      </c>
      <c r="J167" s="62"/>
      <c r="L167" s="63" t="str">
        <f t="shared" si="17"/>
        <v xml:space="preserve"> FA </v>
      </c>
      <c r="M167" s="65">
        <f>+'Achats 07 16'!I167</f>
        <v>0</v>
      </c>
      <c r="N167" s="65">
        <v>0</v>
      </c>
      <c r="O167" s="66" t="str">
        <f t="shared" si="15"/>
        <v>ACH</v>
      </c>
      <c r="P167" s="68">
        <f t="shared" si="18"/>
        <v>0</v>
      </c>
      <c r="Q167" s="62"/>
      <c r="R167" s="62"/>
      <c r="S167" s="66" t="str">
        <f t="shared" si="19"/>
        <v xml:space="preserve"> FA </v>
      </c>
      <c r="T167" s="67">
        <v>0</v>
      </c>
      <c r="U167" s="67">
        <f t="shared" si="20"/>
        <v>0</v>
      </c>
      <c r="V167" s="45">
        <f>+'Achats 07 16'!A167</f>
        <v>165</v>
      </c>
    </row>
    <row r="168" spans="1:22" ht="16.5" customHeight="1">
      <c r="A168" s="60" t="s">
        <v>20</v>
      </c>
      <c r="B168" s="59">
        <f>+'Achats 07 16'!C168</f>
        <v>0</v>
      </c>
      <c r="C168" s="62"/>
      <c r="E168" s="60" t="str">
        <f>CONCATENATE('Achats 07 16'!D168," ","FA", " ",'Achats 07 16'!B168)</f>
        <v xml:space="preserve"> FA </v>
      </c>
      <c r="F168" s="61">
        <f>+'Achats 07 16'!G168</f>
        <v>0</v>
      </c>
      <c r="G168" s="61">
        <v>0</v>
      </c>
      <c r="H168" s="63" t="str">
        <f t="shared" si="14"/>
        <v>ACH</v>
      </c>
      <c r="I168" s="64">
        <f t="shared" si="16"/>
        <v>0</v>
      </c>
      <c r="J168" s="62"/>
      <c r="L168" s="63" t="str">
        <f t="shared" si="17"/>
        <v xml:space="preserve"> FA </v>
      </c>
      <c r="M168" s="65">
        <f>+'Achats 07 16'!I168</f>
        <v>0</v>
      </c>
      <c r="N168" s="65">
        <v>0</v>
      </c>
      <c r="O168" s="66" t="str">
        <f t="shared" si="15"/>
        <v>ACH</v>
      </c>
      <c r="P168" s="68">
        <f t="shared" si="18"/>
        <v>0</v>
      </c>
      <c r="Q168" s="62"/>
      <c r="R168" s="62"/>
      <c r="S168" s="66" t="str">
        <f t="shared" si="19"/>
        <v xml:space="preserve"> FA </v>
      </c>
      <c r="T168" s="67">
        <v>0</v>
      </c>
      <c r="U168" s="67">
        <f t="shared" si="20"/>
        <v>0</v>
      </c>
      <c r="V168" s="45">
        <f>+'Achats 07 16'!A168</f>
        <v>166</v>
      </c>
    </row>
    <row r="169" spans="1:22" ht="16.5" customHeight="1">
      <c r="A169" s="60" t="s">
        <v>20</v>
      </c>
      <c r="B169" s="59">
        <f>+'Achats 07 16'!C169</f>
        <v>0</v>
      </c>
      <c r="C169" s="62"/>
      <c r="E169" s="60" t="str">
        <f>CONCATENATE('Achats 07 16'!D169," ","FA", " ",'Achats 07 16'!B169)</f>
        <v xml:space="preserve"> FA </v>
      </c>
      <c r="F169" s="61">
        <f>+'Achats 07 16'!G169</f>
        <v>0</v>
      </c>
      <c r="G169" s="61">
        <v>0</v>
      </c>
      <c r="H169" s="63" t="str">
        <f t="shared" si="14"/>
        <v>ACH</v>
      </c>
      <c r="I169" s="64">
        <f t="shared" si="16"/>
        <v>0</v>
      </c>
      <c r="J169" s="62"/>
      <c r="L169" s="63" t="str">
        <f t="shared" si="17"/>
        <v xml:space="preserve"> FA </v>
      </c>
      <c r="M169" s="65">
        <f>+'Achats 07 16'!I169</f>
        <v>0</v>
      </c>
      <c r="N169" s="65">
        <v>0</v>
      </c>
      <c r="O169" s="66" t="str">
        <f t="shared" si="15"/>
        <v>ACH</v>
      </c>
      <c r="P169" s="68">
        <f t="shared" si="18"/>
        <v>0</v>
      </c>
      <c r="Q169" s="62"/>
      <c r="R169" s="62"/>
      <c r="S169" s="66" t="str">
        <f t="shared" si="19"/>
        <v xml:space="preserve"> FA </v>
      </c>
      <c r="T169" s="67">
        <v>0</v>
      </c>
      <c r="U169" s="67">
        <f t="shared" si="20"/>
        <v>0</v>
      </c>
      <c r="V169" s="45">
        <f>+'Achats 07 16'!A169</f>
        <v>167</v>
      </c>
    </row>
    <row r="170" spans="1:22" ht="16.5" customHeight="1">
      <c r="A170" s="60" t="s">
        <v>20</v>
      </c>
      <c r="B170" s="59">
        <f>+'Achats 07 16'!C170</f>
        <v>0</v>
      </c>
      <c r="C170" s="62"/>
      <c r="E170" s="60" t="str">
        <f>CONCATENATE('Achats 07 16'!D170," ","FA", " ",'Achats 07 16'!B170)</f>
        <v xml:space="preserve"> FA </v>
      </c>
      <c r="F170" s="61">
        <f>+'Achats 07 16'!G170</f>
        <v>0</v>
      </c>
      <c r="G170" s="61">
        <v>0</v>
      </c>
      <c r="H170" s="63" t="str">
        <f t="shared" si="14"/>
        <v>ACH</v>
      </c>
      <c r="I170" s="64">
        <f t="shared" si="16"/>
        <v>0</v>
      </c>
      <c r="J170" s="62"/>
      <c r="L170" s="63" t="str">
        <f t="shared" si="17"/>
        <v xml:space="preserve"> FA </v>
      </c>
      <c r="M170" s="65">
        <f>+'Achats 07 16'!I170</f>
        <v>0</v>
      </c>
      <c r="N170" s="65">
        <v>0</v>
      </c>
      <c r="O170" s="66" t="str">
        <f t="shared" si="15"/>
        <v>ACH</v>
      </c>
      <c r="P170" s="68">
        <f t="shared" si="18"/>
        <v>0</v>
      </c>
      <c r="Q170" s="62"/>
      <c r="R170" s="62"/>
      <c r="S170" s="66" t="str">
        <f t="shared" si="19"/>
        <v xml:space="preserve"> FA </v>
      </c>
      <c r="T170" s="67">
        <v>0</v>
      </c>
      <c r="U170" s="67">
        <f t="shared" si="20"/>
        <v>0</v>
      </c>
      <c r="V170" s="45">
        <f>+'Achats 07 16'!A170</f>
        <v>168</v>
      </c>
    </row>
    <row r="171" spans="1:22" ht="16.5" customHeight="1">
      <c r="A171" s="60" t="s">
        <v>20</v>
      </c>
      <c r="B171" s="59">
        <f>+'Achats 07 16'!C171</f>
        <v>0</v>
      </c>
      <c r="C171" s="62"/>
      <c r="E171" s="60" t="str">
        <f>CONCATENATE('Achats 07 16'!D171," ","FA", " ",'Achats 07 16'!B171)</f>
        <v xml:space="preserve"> FA </v>
      </c>
      <c r="F171" s="61">
        <f>+'Achats 07 16'!G171</f>
        <v>0</v>
      </c>
      <c r="G171" s="61">
        <v>0</v>
      </c>
      <c r="H171" s="63" t="str">
        <f t="shared" si="14"/>
        <v>ACH</v>
      </c>
      <c r="I171" s="64">
        <f t="shared" si="16"/>
        <v>0</v>
      </c>
      <c r="J171" s="62"/>
      <c r="L171" s="63" t="str">
        <f t="shared" si="17"/>
        <v xml:space="preserve"> FA </v>
      </c>
      <c r="M171" s="65">
        <f>+'Achats 07 16'!I171</f>
        <v>0</v>
      </c>
      <c r="N171" s="65">
        <v>0</v>
      </c>
      <c r="O171" s="66" t="str">
        <f t="shared" si="15"/>
        <v>ACH</v>
      </c>
      <c r="P171" s="68">
        <f t="shared" si="18"/>
        <v>0</v>
      </c>
      <c r="Q171" s="62"/>
      <c r="R171" s="62"/>
      <c r="S171" s="66" t="str">
        <f t="shared" si="19"/>
        <v xml:space="preserve"> FA </v>
      </c>
      <c r="T171" s="67">
        <v>0</v>
      </c>
      <c r="U171" s="67">
        <f t="shared" si="20"/>
        <v>0</v>
      </c>
      <c r="V171" s="45">
        <f>+'Achats 07 16'!A171</f>
        <v>169</v>
      </c>
    </row>
    <row r="172" spans="1:22" ht="16.5" customHeight="1">
      <c r="A172" s="60" t="s">
        <v>20</v>
      </c>
      <c r="B172" s="59">
        <f>+'Achats 07 16'!C172</f>
        <v>0</v>
      </c>
      <c r="C172" s="62"/>
      <c r="E172" s="60" t="str">
        <f>CONCATENATE('Achats 07 16'!D172," ","FA", " ",'Achats 07 16'!B172)</f>
        <v xml:space="preserve"> FA </v>
      </c>
      <c r="F172" s="61">
        <f>+'Achats 07 16'!G172</f>
        <v>0</v>
      </c>
      <c r="G172" s="61">
        <v>0</v>
      </c>
      <c r="H172" s="63" t="str">
        <f t="shared" si="14"/>
        <v>ACH</v>
      </c>
      <c r="I172" s="64">
        <f t="shared" si="16"/>
        <v>0</v>
      </c>
      <c r="J172" s="62"/>
      <c r="L172" s="63" t="str">
        <f t="shared" si="17"/>
        <v xml:space="preserve"> FA </v>
      </c>
      <c r="M172" s="65">
        <f>+'Achats 07 16'!I172</f>
        <v>0</v>
      </c>
      <c r="N172" s="65">
        <v>0</v>
      </c>
      <c r="O172" s="66" t="str">
        <f t="shared" si="15"/>
        <v>ACH</v>
      </c>
      <c r="P172" s="68">
        <f t="shared" si="18"/>
        <v>0</v>
      </c>
      <c r="Q172" s="62"/>
      <c r="R172" s="62"/>
      <c r="S172" s="66" t="str">
        <f t="shared" si="19"/>
        <v xml:space="preserve"> FA </v>
      </c>
      <c r="T172" s="67">
        <v>0</v>
      </c>
      <c r="U172" s="67">
        <f t="shared" si="20"/>
        <v>0</v>
      </c>
      <c r="V172" s="45">
        <f>+'Achats 07 16'!A172</f>
        <v>170</v>
      </c>
    </row>
    <row r="173" spans="1:22" ht="16.5" customHeight="1">
      <c r="A173" s="60" t="s">
        <v>20</v>
      </c>
      <c r="B173" s="59">
        <f>+'Achats 07 16'!C173</f>
        <v>0</v>
      </c>
      <c r="C173" s="62"/>
      <c r="E173" s="60" t="str">
        <f>CONCATENATE('Achats 07 16'!D173," ","FA", " ",'Achats 07 16'!B173)</f>
        <v xml:space="preserve"> FA </v>
      </c>
      <c r="F173" s="61">
        <f>+'Achats 07 16'!G173</f>
        <v>0</v>
      </c>
      <c r="G173" s="61">
        <v>0</v>
      </c>
      <c r="H173" s="63" t="str">
        <f t="shared" si="14"/>
        <v>ACH</v>
      </c>
      <c r="I173" s="64">
        <f t="shared" si="16"/>
        <v>0</v>
      </c>
      <c r="J173" s="62"/>
      <c r="L173" s="63" t="str">
        <f t="shared" si="17"/>
        <v xml:space="preserve"> FA </v>
      </c>
      <c r="M173" s="65">
        <f>+'Achats 07 16'!I173</f>
        <v>0</v>
      </c>
      <c r="N173" s="65">
        <v>0</v>
      </c>
      <c r="O173" s="66" t="str">
        <f t="shared" si="15"/>
        <v>ACH</v>
      </c>
      <c r="P173" s="68">
        <f t="shared" si="18"/>
        <v>0</v>
      </c>
      <c r="Q173" s="62"/>
      <c r="R173" s="62"/>
      <c r="S173" s="66" t="str">
        <f t="shared" si="19"/>
        <v xml:space="preserve"> FA </v>
      </c>
      <c r="T173" s="67">
        <v>0</v>
      </c>
      <c r="U173" s="67">
        <f t="shared" si="20"/>
        <v>0</v>
      </c>
      <c r="V173" s="45">
        <f>+'Achats 07 16'!A173</f>
        <v>171</v>
      </c>
    </row>
    <row r="174" spans="1:22" ht="16.5" customHeight="1">
      <c r="A174" s="60" t="s">
        <v>20</v>
      </c>
      <c r="B174" s="59">
        <f>+'Achats 07 16'!C174</f>
        <v>0</v>
      </c>
      <c r="C174" s="62"/>
      <c r="E174" s="60" t="str">
        <f>CONCATENATE('Achats 07 16'!D174," ","FA", " ",'Achats 07 16'!B174)</f>
        <v xml:space="preserve"> FA </v>
      </c>
      <c r="F174" s="61">
        <f>+'Achats 07 16'!G174</f>
        <v>0</v>
      </c>
      <c r="G174" s="61">
        <v>0</v>
      </c>
      <c r="H174" s="63" t="str">
        <f t="shared" si="14"/>
        <v>ACH</v>
      </c>
      <c r="I174" s="64">
        <f t="shared" si="16"/>
        <v>0</v>
      </c>
      <c r="J174" s="62"/>
      <c r="L174" s="63" t="str">
        <f t="shared" si="17"/>
        <v xml:space="preserve"> FA </v>
      </c>
      <c r="M174" s="65">
        <f>+'Achats 07 16'!I174</f>
        <v>0</v>
      </c>
      <c r="N174" s="65">
        <v>0</v>
      </c>
      <c r="O174" s="66" t="str">
        <f t="shared" si="15"/>
        <v>ACH</v>
      </c>
      <c r="P174" s="68">
        <f t="shared" si="18"/>
        <v>0</v>
      </c>
      <c r="Q174" s="62"/>
      <c r="R174" s="62"/>
      <c r="S174" s="66" t="str">
        <f t="shared" si="19"/>
        <v xml:space="preserve"> FA </v>
      </c>
      <c r="T174" s="67">
        <v>0</v>
      </c>
      <c r="U174" s="67">
        <f t="shared" si="20"/>
        <v>0</v>
      </c>
      <c r="V174" s="45">
        <f>+'Achats 07 16'!A174</f>
        <v>172</v>
      </c>
    </row>
    <row r="175" spans="1:22" ht="16.5" customHeight="1">
      <c r="A175" s="60" t="s">
        <v>20</v>
      </c>
      <c r="B175" s="59">
        <f>+'Achats 07 16'!C175</f>
        <v>0</v>
      </c>
      <c r="C175" s="62"/>
      <c r="E175" s="60" t="str">
        <f>CONCATENATE('Achats 07 16'!D175," ","FA", " ",'Achats 07 16'!B175)</f>
        <v xml:space="preserve"> FA </v>
      </c>
      <c r="F175" s="61">
        <f>+'Achats 07 16'!G175</f>
        <v>0</v>
      </c>
      <c r="G175" s="61">
        <v>0</v>
      </c>
      <c r="H175" s="63" t="str">
        <f t="shared" si="14"/>
        <v>ACH</v>
      </c>
      <c r="I175" s="64">
        <f t="shared" si="16"/>
        <v>0</v>
      </c>
      <c r="J175" s="62"/>
      <c r="L175" s="63" t="str">
        <f t="shared" si="17"/>
        <v xml:space="preserve"> FA </v>
      </c>
      <c r="M175" s="65">
        <f>+'Achats 07 16'!I175</f>
        <v>0</v>
      </c>
      <c r="N175" s="65">
        <v>0</v>
      </c>
      <c r="O175" s="66" t="str">
        <f t="shared" si="15"/>
        <v>ACH</v>
      </c>
      <c r="P175" s="68">
        <f t="shared" si="18"/>
        <v>0</v>
      </c>
      <c r="Q175" s="62"/>
      <c r="R175" s="62"/>
      <c r="S175" s="66" t="str">
        <f t="shared" si="19"/>
        <v xml:space="preserve"> FA </v>
      </c>
      <c r="T175" s="67">
        <v>0</v>
      </c>
      <c r="U175" s="67">
        <f t="shared" si="20"/>
        <v>0</v>
      </c>
      <c r="V175" s="45">
        <f>+'Achats 07 16'!A175</f>
        <v>173</v>
      </c>
    </row>
    <row r="176" spans="1:22" ht="16.5" customHeight="1">
      <c r="A176" s="60" t="s">
        <v>20</v>
      </c>
      <c r="B176" s="59">
        <f>+'Achats 07 16'!C176</f>
        <v>0</v>
      </c>
      <c r="C176" s="62"/>
      <c r="E176" s="60" t="str">
        <f>CONCATENATE('Achats 07 16'!D176," ","FA", " ",'Achats 07 16'!B176)</f>
        <v xml:space="preserve"> FA </v>
      </c>
      <c r="F176" s="61">
        <f>+'Achats 07 16'!G176</f>
        <v>0</v>
      </c>
      <c r="G176" s="61">
        <v>0</v>
      </c>
      <c r="H176" s="63" t="str">
        <f t="shared" si="14"/>
        <v>ACH</v>
      </c>
      <c r="I176" s="64">
        <f t="shared" si="16"/>
        <v>0</v>
      </c>
      <c r="J176" s="62"/>
      <c r="L176" s="63" t="str">
        <f t="shared" si="17"/>
        <v xml:space="preserve"> FA </v>
      </c>
      <c r="M176" s="65">
        <f>+'Achats 07 16'!I176</f>
        <v>0</v>
      </c>
      <c r="N176" s="65">
        <v>0</v>
      </c>
      <c r="O176" s="66" t="str">
        <f t="shared" si="15"/>
        <v>ACH</v>
      </c>
      <c r="P176" s="68">
        <f t="shared" si="18"/>
        <v>0</v>
      </c>
      <c r="Q176" s="62"/>
      <c r="R176" s="62"/>
      <c r="S176" s="66" t="str">
        <f t="shared" si="19"/>
        <v xml:space="preserve"> FA </v>
      </c>
      <c r="T176" s="67">
        <v>0</v>
      </c>
      <c r="U176" s="67">
        <f t="shared" si="20"/>
        <v>0</v>
      </c>
      <c r="V176" s="45">
        <f>+'Achats 07 16'!A176</f>
        <v>174</v>
      </c>
    </row>
    <row r="177" spans="1:22" ht="16.5" customHeight="1">
      <c r="A177" s="60" t="s">
        <v>20</v>
      </c>
      <c r="B177" s="59">
        <f>+'Achats 07 16'!C177</f>
        <v>0</v>
      </c>
      <c r="C177" s="62"/>
      <c r="E177" s="60" t="str">
        <f>CONCATENATE('Achats 07 16'!D177," ","FA", " ",'Achats 07 16'!B177)</f>
        <v xml:space="preserve"> FA </v>
      </c>
      <c r="F177" s="61">
        <f>+'Achats 07 16'!G177</f>
        <v>0</v>
      </c>
      <c r="G177" s="61">
        <v>0</v>
      </c>
      <c r="H177" s="63" t="str">
        <f t="shared" si="14"/>
        <v>ACH</v>
      </c>
      <c r="I177" s="64">
        <f t="shared" si="16"/>
        <v>0</v>
      </c>
      <c r="J177" s="62"/>
      <c r="L177" s="63" t="str">
        <f t="shared" si="17"/>
        <v xml:space="preserve"> FA </v>
      </c>
      <c r="M177" s="65">
        <f>+'Achats 07 16'!I177</f>
        <v>0</v>
      </c>
      <c r="N177" s="65">
        <v>0</v>
      </c>
      <c r="O177" s="66" t="str">
        <f t="shared" si="15"/>
        <v>ACH</v>
      </c>
      <c r="P177" s="68">
        <f t="shared" si="18"/>
        <v>0</v>
      </c>
      <c r="Q177" s="62"/>
      <c r="R177" s="62"/>
      <c r="S177" s="66" t="str">
        <f t="shared" si="19"/>
        <v xml:space="preserve"> FA </v>
      </c>
      <c r="T177" s="67">
        <v>0</v>
      </c>
      <c r="U177" s="67">
        <f t="shared" si="20"/>
        <v>0</v>
      </c>
      <c r="V177" s="45">
        <f>+'Achats 07 16'!A177</f>
        <v>175</v>
      </c>
    </row>
    <row r="178" spans="1:22" ht="16.5" customHeight="1">
      <c r="A178" s="60" t="s">
        <v>20</v>
      </c>
      <c r="B178" s="59">
        <f>+'Achats 07 16'!C178</f>
        <v>0</v>
      </c>
      <c r="C178" s="62"/>
      <c r="E178" s="60" t="str">
        <f>CONCATENATE('Achats 07 16'!D178," ","FA", " ",'Achats 07 16'!B178)</f>
        <v xml:space="preserve"> FA </v>
      </c>
      <c r="F178" s="61">
        <f>+'Achats 07 16'!G178</f>
        <v>0</v>
      </c>
      <c r="G178" s="61">
        <v>0</v>
      </c>
      <c r="H178" s="63" t="str">
        <f t="shared" si="14"/>
        <v>ACH</v>
      </c>
      <c r="I178" s="64">
        <f t="shared" si="16"/>
        <v>0</v>
      </c>
      <c r="J178" s="62"/>
      <c r="L178" s="63" t="str">
        <f t="shared" si="17"/>
        <v xml:space="preserve"> FA </v>
      </c>
      <c r="M178" s="65">
        <f>+'Achats 07 16'!I178</f>
        <v>0</v>
      </c>
      <c r="N178" s="65">
        <v>0</v>
      </c>
      <c r="O178" s="66" t="str">
        <f t="shared" si="15"/>
        <v>ACH</v>
      </c>
      <c r="P178" s="68">
        <f t="shared" si="18"/>
        <v>0</v>
      </c>
      <c r="Q178" s="62"/>
      <c r="R178" s="62"/>
      <c r="S178" s="66" t="str">
        <f t="shared" si="19"/>
        <v xml:space="preserve"> FA </v>
      </c>
      <c r="T178" s="67">
        <v>0</v>
      </c>
      <c r="U178" s="67">
        <f t="shared" si="20"/>
        <v>0</v>
      </c>
      <c r="V178" s="45">
        <f>+'Achats 07 16'!A178</f>
        <v>176</v>
      </c>
    </row>
    <row r="179" spans="1:22" ht="16.5" customHeight="1">
      <c r="A179" s="60" t="s">
        <v>20</v>
      </c>
      <c r="B179" s="59">
        <f>+'Achats 07 16'!C179</f>
        <v>0</v>
      </c>
      <c r="C179" s="62"/>
      <c r="E179" s="60" t="str">
        <f>CONCATENATE('Achats 07 16'!D179," ","FA", " ",'Achats 07 16'!B179)</f>
        <v xml:space="preserve"> FA </v>
      </c>
      <c r="F179" s="61">
        <f>+'Achats 07 16'!G179</f>
        <v>0</v>
      </c>
      <c r="G179" s="61">
        <v>0</v>
      </c>
      <c r="H179" s="63" t="str">
        <f t="shared" si="14"/>
        <v>ACH</v>
      </c>
      <c r="I179" s="64">
        <f t="shared" si="16"/>
        <v>0</v>
      </c>
      <c r="J179" s="62"/>
      <c r="L179" s="63" t="str">
        <f t="shared" si="17"/>
        <v xml:space="preserve"> FA </v>
      </c>
      <c r="M179" s="65">
        <f>+'Achats 07 16'!I179</f>
        <v>0</v>
      </c>
      <c r="N179" s="65">
        <v>0</v>
      </c>
      <c r="O179" s="66" t="str">
        <f t="shared" si="15"/>
        <v>ACH</v>
      </c>
      <c r="P179" s="68">
        <f t="shared" si="18"/>
        <v>0</v>
      </c>
      <c r="Q179" s="62"/>
      <c r="R179" s="62"/>
      <c r="S179" s="66" t="str">
        <f t="shared" si="19"/>
        <v xml:space="preserve"> FA </v>
      </c>
      <c r="T179" s="67">
        <v>0</v>
      </c>
      <c r="U179" s="67">
        <f t="shared" si="20"/>
        <v>0</v>
      </c>
      <c r="V179" s="45">
        <f>+'Achats 07 16'!A179</f>
        <v>177</v>
      </c>
    </row>
    <row r="180" spans="1:22" ht="16.5" customHeight="1">
      <c r="A180" s="60" t="s">
        <v>20</v>
      </c>
      <c r="B180" s="59">
        <f>+'Achats 07 16'!C180</f>
        <v>0</v>
      </c>
      <c r="C180" s="62"/>
      <c r="E180" s="60" t="str">
        <f>CONCATENATE('Achats 07 16'!D180," ","FA", " ",'Achats 07 16'!B180)</f>
        <v xml:space="preserve"> FA </v>
      </c>
      <c r="F180" s="61">
        <f>+'Achats 07 16'!G180</f>
        <v>0</v>
      </c>
      <c r="G180" s="61">
        <v>0</v>
      </c>
      <c r="H180" s="63" t="str">
        <f t="shared" si="14"/>
        <v>ACH</v>
      </c>
      <c r="I180" s="64">
        <f t="shared" si="16"/>
        <v>0</v>
      </c>
      <c r="J180" s="62"/>
      <c r="L180" s="63" t="str">
        <f t="shared" si="17"/>
        <v xml:space="preserve"> FA </v>
      </c>
      <c r="M180" s="65">
        <f>+'Achats 07 16'!I180</f>
        <v>0</v>
      </c>
      <c r="N180" s="65">
        <v>0</v>
      </c>
      <c r="O180" s="66" t="str">
        <f t="shared" si="15"/>
        <v>ACH</v>
      </c>
      <c r="P180" s="68">
        <f t="shared" si="18"/>
        <v>0</v>
      </c>
      <c r="Q180" s="62"/>
      <c r="R180" s="62"/>
      <c r="S180" s="66" t="str">
        <f t="shared" si="19"/>
        <v xml:space="preserve"> FA </v>
      </c>
      <c r="T180" s="67">
        <v>0</v>
      </c>
      <c r="U180" s="67">
        <f t="shared" si="20"/>
        <v>0</v>
      </c>
      <c r="V180" s="45">
        <f>+'Achats 07 16'!A180</f>
        <v>178</v>
      </c>
    </row>
    <row r="181" spans="1:22" ht="16.5" customHeight="1">
      <c r="A181" s="60" t="s">
        <v>20</v>
      </c>
      <c r="B181" s="59">
        <f>+'Achats 07 16'!C181</f>
        <v>0</v>
      </c>
      <c r="C181" s="62"/>
      <c r="E181" s="60" t="str">
        <f>CONCATENATE('Achats 07 16'!D181," ","FA", " ",'Achats 07 16'!B181)</f>
        <v xml:space="preserve"> FA </v>
      </c>
      <c r="F181" s="61">
        <f>+'Achats 07 16'!G181</f>
        <v>0</v>
      </c>
      <c r="G181" s="61">
        <v>0</v>
      </c>
      <c r="H181" s="63" t="str">
        <f t="shared" si="14"/>
        <v>ACH</v>
      </c>
      <c r="I181" s="64">
        <f t="shared" si="16"/>
        <v>0</v>
      </c>
      <c r="J181" s="62"/>
      <c r="L181" s="63" t="str">
        <f t="shared" si="17"/>
        <v xml:space="preserve"> FA </v>
      </c>
      <c r="M181" s="65">
        <f>+'Achats 07 16'!I181</f>
        <v>0</v>
      </c>
      <c r="N181" s="65">
        <v>0</v>
      </c>
      <c r="O181" s="66" t="str">
        <f t="shared" si="15"/>
        <v>ACH</v>
      </c>
      <c r="P181" s="68">
        <f t="shared" si="18"/>
        <v>0</v>
      </c>
      <c r="Q181" s="62"/>
      <c r="R181" s="62"/>
      <c r="S181" s="66" t="str">
        <f t="shared" si="19"/>
        <v xml:space="preserve"> FA </v>
      </c>
      <c r="T181" s="67">
        <v>0</v>
      </c>
      <c r="U181" s="67">
        <f t="shared" si="20"/>
        <v>0</v>
      </c>
      <c r="V181" s="45">
        <f>+'Achats 07 16'!A181</f>
        <v>179</v>
      </c>
    </row>
    <row r="182" spans="1:22" ht="16.5" customHeight="1">
      <c r="A182" s="60" t="s">
        <v>20</v>
      </c>
      <c r="B182" s="59">
        <f>+'Achats 07 16'!C182</f>
        <v>0</v>
      </c>
      <c r="C182" s="62"/>
      <c r="E182" s="60" t="str">
        <f>CONCATENATE('Achats 07 16'!D182," ","FA", " ",'Achats 07 16'!B182)</f>
        <v xml:space="preserve"> FA </v>
      </c>
      <c r="F182" s="61">
        <f>+'Achats 07 16'!G182</f>
        <v>0</v>
      </c>
      <c r="G182" s="61">
        <v>0</v>
      </c>
      <c r="H182" s="63" t="str">
        <f t="shared" si="14"/>
        <v>ACH</v>
      </c>
      <c r="I182" s="64">
        <f t="shared" si="16"/>
        <v>0</v>
      </c>
      <c r="J182" s="62"/>
      <c r="L182" s="63" t="str">
        <f t="shared" si="17"/>
        <v xml:space="preserve"> FA </v>
      </c>
      <c r="M182" s="65">
        <f>+'Achats 07 16'!I182</f>
        <v>0</v>
      </c>
      <c r="N182" s="65">
        <v>0</v>
      </c>
      <c r="O182" s="66" t="str">
        <f t="shared" si="15"/>
        <v>ACH</v>
      </c>
      <c r="P182" s="68">
        <f t="shared" si="18"/>
        <v>0</v>
      </c>
      <c r="Q182" s="62"/>
      <c r="R182" s="62"/>
      <c r="S182" s="66" t="str">
        <f t="shared" si="19"/>
        <v xml:space="preserve"> FA </v>
      </c>
      <c r="T182" s="67">
        <v>0</v>
      </c>
      <c r="U182" s="67">
        <f t="shared" si="20"/>
        <v>0</v>
      </c>
      <c r="V182" s="45">
        <f>+'Achats 07 16'!A182</f>
        <v>180</v>
      </c>
    </row>
    <row r="183" spans="1:22" ht="16.5" customHeight="1">
      <c r="A183" s="60" t="s">
        <v>20</v>
      </c>
      <c r="B183" s="59">
        <f>+'Achats 07 16'!C183</f>
        <v>0</v>
      </c>
      <c r="C183" s="62"/>
      <c r="E183" s="60" t="str">
        <f>CONCATENATE('Achats 07 16'!D183," ","FA", " ",'Achats 07 16'!B183)</f>
        <v xml:space="preserve"> FA </v>
      </c>
      <c r="F183" s="61">
        <f>+'Achats 07 16'!G183</f>
        <v>0</v>
      </c>
      <c r="G183" s="61">
        <v>0</v>
      </c>
      <c r="H183" s="63" t="str">
        <f t="shared" si="14"/>
        <v>ACH</v>
      </c>
      <c r="I183" s="64">
        <f t="shared" si="16"/>
        <v>0</v>
      </c>
      <c r="J183" s="62"/>
      <c r="L183" s="63" t="str">
        <f t="shared" si="17"/>
        <v xml:space="preserve"> FA </v>
      </c>
      <c r="M183" s="65">
        <f>+'Achats 07 16'!I183</f>
        <v>0</v>
      </c>
      <c r="N183" s="65">
        <v>0</v>
      </c>
      <c r="O183" s="66" t="str">
        <f t="shared" si="15"/>
        <v>ACH</v>
      </c>
      <c r="P183" s="68">
        <f t="shared" si="18"/>
        <v>0</v>
      </c>
      <c r="Q183" s="62"/>
      <c r="R183" s="62"/>
      <c r="S183" s="66" t="str">
        <f t="shared" si="19"/>
        <v xml:space="preserve"> FA </v>
      </c>
      <c r="T183" s="67">
        <v>0</v>
      </c>
      <c r="U183" s="67">
        <f t="shared" si="20"/>
        <v>0</v>
      </c>
      <c r="V183" s="45">
        <f>+'Achats 07 16'!A183</f>
        <v>181</v>
      </c>
    </row>
    <row r="184" spans="1:22" ht="16.5" customHeight="1">
      <c r="A184" s="60" t="s">
        <v>20</v>
      </c>
      <c r="B184" s="59">
        <f>+'Achats 07 16'!C184</f>
        <v>0</v>
      </c>
      <c r="C184" s="62"/>
      <c r="E184" s="60" t="str">
        <f>CONCATENATE('Achats 07 16'!D184," ","FA", " ",'Achats 07 16'!B184)</f>
        <v xml:space="preserve"> FA </v>
      </c>
      <c r="F184" s="61">
        <f>+'Achats 07 16'!G184</f>
        <v>0</v>
      </c>
      <c r="G184" s="61">
        <v>0</v>
      </c>
      <c r="H184" s="63" t="str">
        <f t="shared" si="14"/>
        <v>ACH</v>
      </c>
      <c r="I184" s="64">
        <f t="shared" si="16"/>
        <v>0</v>
      </c>
      <c r="J184" s="62"/>
      <c r="L184" s="63" t="str">
        <f t="shared" si="17"/>
        <v xml:space="preserve"> FA </v>
      </c>
      <c r="M184" s="65">
        <f>+'Achats 07 16'!I184</f>
        <v>0</v>
      </c>
      <c r="N184" s="65">
        <v>0</v>
      </c>
      <c r="O184" s="66" t="str">
        <f t="shared" si="15"/>
        <v>ACH</v>
      </c>
      <c r="P184" s="68">
        <f t="shared" si="18"/>
        <v>0</v>
      </c>
      <c r="Q184" s="62"/>
      <c r="R184" s="62"/>
      <c r="S184" s="66" t="str">
        <f t="shared" si="19"/>
        <v xml:space="preserve"> FA </v>
      </c>
      <c r="T184" s="67">
        <v>0</v>
      </c>
      <c r="U184" s="67">
        <f t="shared" si="20"/>
        <v>0</v>
      </c>
      <c r="V184" s="45">
        <f>+'Achats 07 16'!A184</f>
        <v>182</v>
      </c>
    </row>
    <row r="185" spans="1:22" ht="16.5" customHeight="1">
      <c r="A185" s="60" t="s">
        <v>20</v>
      </c>
      <c r="B185" s="59">
        <f>+'Achats 07 16'!C185</f>
        <v>0</v>
      </c>
      <c r="C185" s="62"/>
      <c r="E185" s="60" t="str">
        <f>CONCATENATE('Achats 07 16'!D185," ","FA", " ",'Achats 07 16'!B185)</f>
        <v xml:space="preserve"> FA </v>
      </c>
      <c r="F185" s="61">
        <f>+'Achats 07 16'!G185</f>
        <v>0</v>
      </c>
      <c r="G185" s="61">
        <v>0</v>
      </c>
      <c r="H185" s="63" t="str">
        <f t="shared" si="14"/>
        <v>ACH</v>
      </c>
      <c r="I185" s="64">
        <f t="shared" si="16"/>
        <v>0</v>
      </c>
      <c r="J185" s="62"/>
      <c r="L185" s="63" t="str">
        <f t="shared" si="17"/>
        <v xml:space="preserve"> FA </v>
      </c>
      <c r="M185" s="65">
        <f>+'Achats 07 16'!I185</f>
        <v>0</v>
      </c>
      <c r="N185" s="65">
        <v>0</v>
      </c>
      <c r="O185" s="66" t="str">
        <f t="shared" si="15"/>
        <v>ACH</v>
      </c>
      <c r="P185" s="68">
        <f t="shared" si="18"/>
        <v>0</v>
      </c>
      <c r="Q185" s="62"/>
      <c r="R185" s="62"/>
      <c r="S185" s="66" t="str">
        <f t="shared" si="19"/>
        <v xml:space="preserve"> FA </v>
      </c>
      <c r="T185" s="67">
        <v>0</v>
      </c>
      <c r="U185" s="67">
        <f t="shared" si="20"/>
        <v>0</v>
      </c>
      <c r="V185" s="45">
        <f>+'Achats 07 16'!A185</f>
        <v>183</v>
      </c>
    </row>
    <row r="186" spans="1:22" ht="16.5" customHeight="1">
      <c r="A186" s="60" t="s">
        <v>20</v>
      </c>
      <c r="B186" s="59">
        <f>+'Achats 07 16'!C186</f>
        <v>0</v>
      </c>
      <c r="C186" s="62"/>
      <c r="E186" s="60" t="str">
        <f>CONCATENATE('Achats 07 16'!D186," ","FA", " ",'Achats 07 16'!B186)</f>
        <v xml:space="preserve"> FA </v>
      </c>
      <c r="F186" s="61">
        <f>+'Achats 07 16'!G186</f>
        <v>0</v>
      </c>
      <c r="G186" s="61">
        <v>0</v>
      </c>
      <c r="H186" s="63" t="str">
        <f t="shared" si="14"/>
        <v>ACH</v>
      </c>
      <c r="I186" s="64">
        <f t="shared" si="16"/>
        <v>0</v>
      </c>
      <c r="J186" s="62"/>
      <c r="L186" s="63" t="str">
        <f t="shared" si="17"/>
        <v xml:space="preserve"> FA </v>
      </c>
      <c r="M186" s="65">
        <f>+'Achats 07 16'!I186</f>
        <v>0</v>
      </c>
      <c r="N186" s="65">
        <v>0</v>
      </c>
      <c r="O186" s="66" t="str">
        <f t="shared" si="15"/>
        <v>ACH</v>
      </c>
      <c r="P186" s="68">
        <f t="shared" si="18"/>
        <v>0</v>
      </c>
      <c r="Q186" s="62"/>
      <c r="R186" s="62"/>
      <c r="S186" s="66" t="str">
        <f t="shared" si="19"/>
        <v xml:space="preserve"> FA </v>
      </c>
      <c r="T186" s="67">
        <v>0</v>
      </c>
      <c r="U186" s="67">
        <f t="shared" si="20"/>
        <v>0</v>
      </c>
      <c r="V186" s="45">
        <f>+'Achats 07 16'!A186</f>
        <v>184</v>
      </c>
    </row>
    <row r="187" spans="1:22" ht="16.5" customHeight="1">
      <c r="A187" s="60" t="s">
        <v>20</v>
      </c>
      <c r="B187" s="59">
        <f>+'Achats 07 16'!C187</f>
        <v>0</v>
      </c>
      <c r="C187" s="62"/>
      <c r="E187" s="60" t="str">
        <f>CONCATENATE('Achats 07 16'!D187," ","FA", " ",'Achats 07 16'!B187)</f>
        <v xml:space="preserve"> FA </v>
      </c>
      <c r="F187" s="61">
        <f>+'Achats 07 16'!G187</f>
        <v>0</v>
      </c>
      <c r="G187" s="61">
        <v>0</v>
      </c>
      <c r="H187" s="63" t="str">
        <f t="shared" si="14"/>
        <v>ACH</v>
      </c>
      <c r="I187" s="64">
        <f t="shared" si="16"/>
        <v>0</v>
      </c>
      <c r="J187" s="62"/>
      <c r="L187" s="63" t="str">
        <f t="shared" si="17"/>
        <v xml:space="preserve"> FA </v>
      </c>
      <c r="M187" s="65">
        <f>+'Achats 07 16'!I187</f>
        <v>0</v>
      </c>
      <c r="N187" s="65">
        <v>0</v>
      </c>
      <c r="O187" s="66" t="str">
        <f t="shared" si="15"/>
        <v>ACH</v>
      </c>
      <c r="P187" s="68">
        <f t="shared" si="18"/>
        <v>0</v>
      </c>
      <c r="Q187" s="62"/>
      <c r="R187" s="62"/>
      <c r="S187" s="66" t="str">
        <f t="shared" si="19"/>
        <v xml:space="preserve"> FA </v>
      </c>
      <c r="T187" s="67">
        <v>0</v>
      </c>
      <c r="U187" s="67">
        <f t="shared" si="20"/>
        <v>0</v>
      </c>
      <c r="V187" s="45">
        <f>+'Achats 07 16'!A187</f>
        <v>185</v>
      </c>
    </row>
    <row r="188" spans="1:22" ht="16.5" customHeight="1">
      <c r="A188" s="60" t="s">
        <v>20</v>
      </c>
      <c r="B188" s="59">
        <f>+'Achats 07 16'!C188</f>
        <v>0</v>
      </c>
      <c r="C188" s="62"/>
      <c r="E188" s="60" t="str">
        <f>CONCATENATE('Achats 07 16'!D188," ","FA", " ",'Achats 07 16'!B188)</f>
        <v xml:space="preserve"> FA </v>
      </c>
      <c r="F188" s="61">
        <f>+'Achats 07 16'!G188</f>
        <v>0</v>
      </c>
      <c r="G188" s="61">
        <v>0</v>
      </c>
      <c r="H188" s="63" t="str">
        <f t="shared" si="14"/>
        <v>ACH</v>
      </c>
      <c r="I188" s="64">
        <f t="shared" si="16"/>
        <v>0</v>
      </c>
      <c r="J188" s="62"/>
      <c r="L188" s="63" t="str">
        <f t="shared" si="17"/>
        <v xml:space="preserve"> FA </v>
      </c>
      <c r="M188" s="65">
        <f>+'Achats 07 16'!I188</f>
        <v>0</v>
      </c>
      <c r="N188" s="65">
        <v>0</v>
      </c>
      <c r="O188" s="66" t="str">
        <f t="shared" si="15"/>
        <v>ACH</v>
      </c>
      <c r="P188" s="68">
        <f t="shared" si="18"/>
        <v>0</v>
      </c>
      <c r="Q188" s="62"/>
      <c r="R188" s="62"/>
      <c r="S188" s="66" t="str">
        <f t="shared" si="19"/>
        <v xml:space="preserve"> FA </v>
      </c>
      <c r="T188" s="67">
        <v>0</v>
      </c>
      <c r="U188" s="67">
        <f t="shared" si="20"/>
        <v>0</v>
      </c>
      <c r="V188" s="45">
        <f>+'Achats 07 16'!A188</f>
        <v>186</v>
      </c>
    </row>
    <row r="189" spans="1:22" ht="16.5" customHeight="1">
      <c r="A189" s="60" t="s">
        <v>20</v>
      </c>
      <c r="B189" s="59">
        <f>+'Achats 07 16'!C189</f>
        <v>0</v>
      </c>
      <c r="C189" s="62"/>
      <c r="E189" s="60" t="str">
        <f>CONCATENATE('Achats 07 16'!D189," ","FA", " ",'Achats 07 16'!B189)</f>
        <v xml:space="preserve"> FA </v>
      </c>
      <c r="F189" s="61">
        <f>+'Achats 07 16'!G189</f>
        <v>0</v>
      </c>
      <c r="G189" s="61">
        <v>0</v>
      </c>
      <c r="H189" s="63" t="str">
        <f t="shared" si="14"/>
        <v>ACH</v>
      </c>
      <c r="I189" s="64">
        <f t="shared" si="16"/>
        <v>0</v>
      </c>
      <c r="J189" s="62"/>
      <c r="L189" s="63" t="str">
        <f t="shared" si="17"/>
        <v xml:space="preserve"> FA </v>
      </c>
      <c r="M189" s="65">
        <f>+'Achats 07 16'!I189</f>
        <v>0</v>
      </c>
      <c r="N189" s="65">
        <v>0</v>
      </c>
      <c r="O189" s="66" t="str">
        <f t="shared" si="15"/>
        <v>ACH</v>
      </c>
      <c r="P189" s="68">
        <f t="shared" si="18"/>
        <v>0</v>
      </c>
      <c r="Q189" s="62"/>
      <c r="R189" s="62"/>
      <c r="S189" s="66" t="str">
        <f t="shared" si="19"/>
        <v xml:space="preserve"> FA </v>
      </c>
      <c r="T189" s="67">
        <v>0</v>
      </c>
      <c r="U189" s="67">
        <f t="shared" si="20"/>
        <v>0</v>
      </c>
      <c r="V189" s="45">
        <f>+'Achats 07 16'!A189</f>
        <v>187</v>
      </c>
    </row>
    <row r="190" spans="1:22" ht="16.5" customHeight="1">
      <c r="A190" s="60" t="s">
        <v>20</v>
      </c>
      <c r="B190" s="59">
        <f>+'Achats 07 16'!C190</f>
        <v>0</v>
      </c>
      <c r="C190" s="62"/>
      <c r="E190" s="60" t="str">
        <f>CONCATENATE('Achats 07 16'!D190," ","FA", " ",'Achats 07 16'!B190)</f>
        <v xml:space="preserve"> FA </v>
      </c>
      <c r="F190" s="61">
        <f>+'Achats 07 16'!G190</f>
        <v>0</v>
      </c>
      <c r="G190" s="61">
        <v>0</v>
      </c>
      <c r="H190" s="63" t="str">
        <f t="shared" si="14"/>
        <v>ACH</v>
      </c>
      <c r="I190" s="64">
        <f t="shared" si="16"/>
        <v>0</v>
      </c>
      <c r="J190" s="62"/>
      <c r="L190" s="63" t="str">
        <f t="shared" si="17"/>
        <v xml:space="preserve"> FA </v>
      </c>
      <c r="M190" s="65">
        <f>+'Achats 07 16'!I190</f>
        <v>0</v>
      </c>
      <c r="N190" s="65">
        <v>0</v>
      </c>
      <c r="O190" s="66" t="str">
        <f t="shared" si="15"/>
        <v>ACH</v>
      </c>
      <c r="P190" s="68">
        <f t="shared" si="18"/>
        <v>0</v>
      </c>
      <c r="Q190" s="62"/>
      <c r="R190" s="62"/>
      <c r="S190" s="66" t="str">
        <f t="shared" si="19"/>
        <v xml:space="preserve"> FA </v>
      </c>
      <c r="T190" s="67">
        <v>0</v>
      </c>
      <c r="U190" s="67">
        <f t="shared" si="20"/>
        <v>0</v>
      </c>
      <c r="V190" s="45">
        <f>+'Achats 07 16'!A190</f>
        <v>188</v>
      </c>
    </row>
    <row r="191" spans="1:22" ht="16.5" customHeight="1">
      <c r="A191" s="60" t="s">
        <v>20</v>
      </c>
      <c r="B191" s="59">
        <f>+'Achats 07 16'!C191</f>
        <v>0</v>
      </c>
      <c r="C191" s="62"/>
      <c r="E191" s="60" t="str">
        <f>CONCATENATE('Achats 07 16'!D191," ","FA", " ",'Achats 07 16'!B191)</f>
        <v xml:space="preserve"> FA </v>
      </c>
      <c r="F191" s="61">
        <f>+'Achats 07 16'!G191</f>
        <v>0</v>
      </c>
      <c r="G191" s="61">
        <v>0</v>
      </c>
      <c r="H191" s="63" t="str">
        <f t="shared" si="14"/>
        <v>ACH</v>
      </c>
      <c r="I191" s="64">
        <f t="shared" si="16"/>
        <v>0</v>
      </c>
      <c r="J191" s="62"/>
      <c r="L191" s="63" t="str">
        <f t="shared" si="17"/>
        <v xml:space="preserve"> FA </v>
      </c>
      <c r="M191" s="65">
        <f>+'Achats 07 16'!I191</f>
        <v>0</v>
      </c>
      <c r="N191" s="65">
        <v>0</v>
      </c>
      <c r="O191" s="66" t="str">
        <f t="shared" si="15"/>
        <v>ACH</v>
      </c>
      <c r="P191" s="68">
        <f t="shared" si="18"/>
        <v>0</v>
      </c>
      <c r="Q191" s="62"/>
      <c r="R191" s="62"/>
      <c r="S191" s="66" t="str">
        <f t="shared" si="19"/>
        <v xml:space="preserve"> FA </v>
      </c>
      <c r="T191" s="67">
        <v>0</v>
      </c>
      <c r="U191" s="67">
        <f t="shared" si="20"/>
        <v>0</v>
      </c>
      <c r="V191" s="45">
        <f>+'Achats 07 16'!A191</f>
        <v>189</v>
      </c>
    </row>
    <row r="192" spans="1:22" ht="16.5" customHeight="1">
      <c r="A192" s="60" t="s">
        <v>20</v>
      </c>
      <c r="B192" s="59">
        <f>+'Achats 07 16'!C192</f>
        <v>0</v>
      </c>
      <c r="C192" s="62"/>
      <c r="E192" s="60" t="str">
        <f>CONCATENATE('Achats 07 16'!D192," ","FA", " ",'Achats 07 16'!B192)</f>
        <v xml:space="preserve"> FA </v>
      </c>
      <c r="F192" s="61">
        <f>+'Achats 07 16'!G192</f>
        <v>0</v>
      </c>
      <c r="G192" s="61">
        <v>0</v>
      </c>
      <c r="H192" s="63" t="str">
        <f t="shared" si="14"/>
        <v>ACH</v>
      </c>
      <c r="I192" s="64">
        <f t="shared" si="16"/>
        <v>0</v>
      </c>
      <c r="J192" s="62"/>
      <c r="L192" s="63" t="str">
        <f t="shared" si="17"/>
        <v xml:space="preserve"> FA </v>
      </c>
      <c r="M192" s="65">
        <f>+'Achats 07 16'!I192</f>
        <v>0</v>
      </c>
      <c r="N192" s="65">
        <v>0</v>
      </c>
      <c r="O192" s="66" t="str">
        <f t="shared" si="15"/>
        <v>ACH</v>
      </c>
      <c r="P192" s="68">
        <f t="shared" si="18"/>
        <v>0</v>
      </c>
      <c r="Q192" s="62"/>
      <c r="R192" s="62"/>
      <c r="S192" s="66" t="str">
        <f t="shared" si="19"/>
        <v xml:space="preserve"> FA </v>
      </c>
      <c r="T192" s="67">
        <v>0</v>
      </c>
      <c r="U192" s="67">
        <f t="shared" si="20"/>
        <v>0</v>
      </c>
      <c r="V192" s="45">
        <f>+'Achats 07 16'!A192</f>
        <v>190</v>
      </c>
    </row>
    <row r="193" spans="1:22" ht="16.5" customHeight="1">
      <c r="A193" s="60" t="s">
        <v>20</v>
      </c>
      <c r="B193" s="59">
        <f>+'Achats 07 16'!C193</f>
        <v>0</v>
      </c>
      <c r="C193" s="62"/>
      <c r="E193" s="60" t="str">
        <f>CONCATENATE('Achats 07 16'!D193," ","FA", " ",'Achats 07 16'!B193)</f>
        <v xml:space="preserve"> FA </v>
      </c>
      <c r="F193" s="61">
        <f>+'Achats 07 16'!G193</f>
        <v>0</v>
      </c>
      <c r="G193" s="61">
        <v>0</v>
      </c>
      <c r="H193" s="63" t="str">
        <f t="shared" si="14"/>
        <v>ACH</v>
      </c>
      <c r="I193" s="64">
        <f t="shared" si="16"/>
        <v>0</v>
      </c>
      <c r="J193" s="62"/>
      <c r="L193" s="63" t="str">
        <f t="shared" si="17"/>
        <v xml:space="preserve"> FA </v>
      </c>
      <c r="M193" s="65">
        <f>+'Achats 07 16'!I193</f>
        <v>0</v>
      </c>
      <c r="N193" s="65">
        <v>0</v>
      </c>
      <c r="O193" s="66" t="str">
        <f t="shared" si="15"/>
        <v>ACH</v>
      </c>
      <c r="P193" s="68">
        <f t="shared" si="18"/>
        <v>0</v>
      </c>
      <c r="Q193" s="62"/>
      <c r="R193" s="62"/>
      <c r="S193" s="66" t="str">
        <f t="shared" si="19"/>
        <v xml:space="preserve"> FA </v>
      </c>
      <c r="T193" s="67">
        <v>0</v>
      </c>
      <c r="U193" s="67">
        <f t="shared" si="20"/>
        <v>0</v>
      </c>
      <c r="V193" s="45">
        <f>+'Achats 07 16'!A193</f>
        <v>191</v>
      </c>
    </row>
    <row r="194" spans="1:22" ht="16.5" customHeight="1">
      <c r="A194" s="60" t="s">
        <v>20</v>
      </c>
      <c r="B194" s="59">
        <f>+'Achats 07 16'!C194</f>
        <v>0</v>
      </c>
      <c r="C194" s="62"/>
      <c r="E194" s="60" t="str">
        <f>CONCATENATE('Achats 07 16'!D194," ","FA", " ",'Achats 07 16'!B194)</f>
        <v xml:space="preserve"> FA </v>
      </c>
      <c r="F194" s="61">
        <f>+'Achats 07 16'!G194</f>
        <v>0</v>
      </c>
      <c r="G194" s="61">
        <v>0</v>
      </c>
      <c r="H194" s="63" t="str">
        <f t="shared" si="14"/>
        <v>ACH</v>
      </c>
      <c r="I194" s="64">
        <f t="shared" si="16"/>
        <v>0</v>
      </c>
      <c r="J194" s="62"/>
      <c r="L194" s="63" t="str">
        <f t="shared" si="17"/>
        <v xml:space="preserve"> FA </v>
      </c>
      <c r="M194" s="65">
        <f>+'Achats 07 16'!I194</f>
        <v>0</v>
      </c>
      <c r="N194" s="65">
        <v>0</v>
      </c>
      <c r="O194" s="66" t="str">
        <f t="shared" si="15"/>
        <v>ACH</v>
      </c>
      <c r="P194" s="68">
        <f t="shared" si="18"/>
        <v>0</v>
      </c>
      <c r="Q194" s="62"/>
      <c r="R194" s="62"/>
      <c r="S194" s="66" t="str">
        <f t="shared" si="19"/>
        <v xml:space="preserve"> FA </v>
      </c>
      <c r="T194" s="67">
        <v>0</v>
      </c>
      <c r="U194" s="67">
        <f t="shared" si="20"/>
        <v>0</v>
      </c>
      <c r="V194" s="45">
        <f>+'Achats 07 16'!A194</f>
        <v>192</v>
      </c>
    </row>
    <row r="195" spans="1:22" ht="16.5" customHeight="1">
      <c r="A195" s="60" t="s">
        <v>20</v>
      </c>
      <c r="B195" s="59">
        <f>+'Achats 07 16'!C195</f>
        <v>0</v>
      </c>
      <c r="C195" s="62"/>
      <c r="E195" s="60" t="str">
        <f>CONCATENATE('Achats 07 16'!D195," ","FA", " ",'Achats 07 16'!B195)</f>
        <v xml:space="preserve"> FA </v>
      </c>
      <c r="F195" s="61">
        <f>+'Achats 07 16'!G195</f>
        <v>0</v>
      </c>
      <c r="G195" s="61">
        <v>0</v>
      </c>
      <c r="H195" s="63" t="str">
        <f t="shared" si="14"/>
        <v>ACH</v>
      </c>
      <c r="I195" s="64">
        <f t="shared" si="16"/>
        <v>0</v>
      </c>
      <c r="J195" s="62"/>
      <c r="L195" s="63" t="str">
        <f t="shared" si="17"/>
        <v xml:space="preserve"> FA </v>
      </c>
      <c r="M195" s="65">
        <f>+'Achats 07 16'!I195</f>
        <v>0</v>
      </c>
      <c r="N195" s="65">
        <v>0</v>
      </c>
      <c r="O195" s="66" t="str">
        <f t="shared" si="15"/>
        <v>ACH</v>
      </c>
      <c r="P195" s="68">
        <f t="shared" si="18"/>
        <v>0</v>
      </c>
      <c r="Q195" s="62"/>
      <c r="R195" s="62"/>
      <c r="S195" s="66" t="str">
        <f t="shared" si="19"/>
        <v xml:space="preserve"> FA </v>
      </c>
      <c r="T195" s="67">
        <v>0</v>
      </c>
      <c r="U195" s="67">
        <f t="shared" si="20"/>
        <v>0</v>
      </c>
      <c r="V195" s="45">
        <f>+'Achats 07 16'!A195</f>
        <v>193</v>
      </c>
    </row>
    <row r="196" spans="1:22" ht="16.5" customHeight="1">
      <c r="A196" s="60" t="s">
        <v>20</v>
      </c>
      <c r="B196" s="59">
        <f>+'Achats 07 16'!C196</f>
        <v>0</v>
      </c>
      <c r="C196" s="62"/>
      <c r="E196" s="60" t="str">
        <f>CONCATENATE('Achats 07 16'!D196," ","FA", " ",'Achats 07 16'!B196)</f>
        <v xml:space="preserve"> FA </v>
      </c>
      <c r="F196" s="61">
        <f>+'Achats 07 16'!G196</f>
        <v>0</v>
      </c>
      <c r="G196" s="61">
        <v>0</v>
      </c>
      <c r="H196" s="63" t="str">
        <f t="shared" ref="H196:H259" si="21">+A196</f>
        <v>ACH</v>
      </c>
      <c r="I196" s="64">
        <f t="shared" si="16"/>
        <v>0</v>
      </c>
      <c r="J196" s="62"/>
      <c r="L196" s="63" t="str">
        <f t="shared" si="17"/>
        <v xml:space="preserve"> FA </v>
      </c>
      <c r="M196" s="65">
        <f>+'Achats 07 16'!I196</f>
        <v>0</v>
      </c>
      <c r="N196" s="65">
        <v>0</v>
      </c>
      <c r="O196" s="66" t="str">
        <f t="shared" ref="O196:O259" si="22">+H196</f>
        <v>ACH</v>
      </c>
      <c r="P196" s="68">
        <f t="shared" si="18"/>
        <v>0</v>
      </c>
      <c r="Q196" s="62"/>
      <c r="R196" s="62"/>
      <c r="S196" s="66" t="str">
        <f t="shared" si="19"/>
        <v xml:space="preserve"> FA </v>
      </c>
      <c r="T196" s="67">
        <v>0</v>
      </c>
      <c r="U196" s="67">
        <f t="shared" si="20"/>
        <v>0</v>
      </c>
      <c r="V196" s="45">
        <f>+'Achats 07 16'!A196</f>
        <v>194</v>
      </c>
    </row>
    <row r="197" spans="1:22" ht="16.5" customHeight="1">
      <c r="A197" s="60" t="s">
        <v>20</v>
      </c>
      <c r="B197" s="59">
        <f>+'Achats 07 16'!C197</f>
        <v>0</v>
      </c>
      <c r="C197" s="62"/>
      <c r="E197" s="60" t="str">
        <f>CONCATENATE('Achats 07 16'!D197," ","FA", " ",'Achats 07 16'!B197)</f>
        <v xml:space="preserve"> FA </v>
      </c>
      <c r="F197" s="61">
        <f>+'Achats 07 16'!G197</f>
        <v>0</v>
      </c>
      <c r="G197" s="61">
        <v>0</v>
      </c>
      <c r="H197" s="63" t="str">
        <f t="shared" si="21"/>
        <v>ACH</v>
      </c>
      <c r="I197" s="64">
        <f t="shared" ref="I197:I260" si="23">+B197</f>
        <v>0</v>
      </c>
      <c r="J197" s="62"/>
      <c r="L197" s="63" t="str">
        <f t="shared" ref="L197:L260" si="24">+E197</f>
        <v xml:space="preserve"> FA </v>
      </c>
      <c r="M197" s="65">
        <f>+'Achats 07 16'!I197</f>
        <v>0</v>
      </c>
      <c r="N197" s="65">
        <v>0</v>
      </c>
      <c r="O197" s="66" t="str">
        <f t="shared" si="22"/>
        <v>ACH</v>
      </c>
      <c r="P197" s="68">
        <f t="shared" ref="P197:P260" si="25">+I197</f>
        <v>0</v>
      </c>
      <c r="Q197" s="62"/>
      <c r="R197" s="62"/>
      <c r="S197" s="66" t="str">
        <f t="shared" ref="S197:S260" si="26">+L197</f>
        <v xml:space="preserve"> FA </v>
      </c>
      <c r="T197" s="67">
        <v>0</v>
      </c>
      <c r="U197" s="67">
        <f t="shared" ref="U197:U260" si="27">+F197+M197</f>
        <v>0</v>
      </c>
      <c r="V197" s="45">
        <f>+'Achats 07 16'!A197</f>
        <v>195</v>
      </c>
    </row>
    <row r="198" spans="1:22" ht="16.5" customHeight="1">
      <c r="A198" s="60" t="s">
        <v>20</v>
      </c>
      <c r="B198" s="59">
        <f>+'Achats 07 16'!C198</f>
        <v>0</v>
      </c>
      <c r="C198" s="62"/>
      <c r="E198" s="60" t="str">
        <f>CONCATENATE('Achats 07 16'!D198," ","FA", " ",'Achats 07 16'!B198)</f>
        <v xml:space="preserve"> FA </v>
      </c>
      <c r="F198" s="61">
        <f>+'Achats 07 16'!G198</f>
        <v>0</v>
      </c>
      <c r="G198" s="61">
        <v>0</v>
      </c>
      <c r="H198" s="63" t="str">
        <f t="shared" si="21"/>
        <v>ACH</v>
      </c>
      <c r="I198" s="64">
        <f t="shared" si="23"/>
        <v>0</v>
      </c>
      <c r="J198" s="62"/>
      <c r="L198" s="63" t="str">
        <f t="shared" si="24"/>
        <v xml:space="preserve"> FA </v>
      </c>
      <c r="M198" s="65">
        <f>+'Achats 07 16'!I198</f>
        <v>0</v>
      </c>
      <c r="N198" s="65">
        <v>0</v>
      </c>
      <c r="O198" s="66" t="str">
        <f t="shared" si="22"/>
        <v>ACH</v>
      </c>
      <c r="P198" s="68">
        <f t="shared" si="25"/>
        <v>0</v>
      </c>
      <c r="Q198" s="62"/>
      <c r="R198" s="62"/>
      <c r="S198" s="66" t="str">
        <f t="shared" si="26"/>
        <v xml:space="preserve"> FA </v>
      </c>
      <c r="T198" s="67">
        <v>0</v>
      </c>
      <c r="U198" s="67">
        <f t="shared" si="27"/>
        <v>0</v>
      </c>
      <c r="V198" s="45">
        <f>+'Achats 07 16'!A198</f>
        <v>196</v>
      </c>
    </row>
    <row r="199" spans="1:22" ht="16.5" customHeight="1">
      <c r="A199" s="60" t="s">
        <v>20</v>
      </c>
      <c r="B199" s="59">
        <f>+'Achats 07 16'!C199</f>
        <v>0</v>
      </c>
      <c r="C199" s="62"/>
      <c r="E199" s="60" t="str">
        <f>CONCATENATE('Achats 07 16'!D199," ","FA", " ",'Achats 07 16'!B199)</f>
        <v xml:space="preserve"> FA </v>
      </c>
      <c r="F199" s="61">
        <f>+'Achats 07 16'!G199</f>
        <v>0</v>
      </c>
      <c r="G199" s="61">
        <v>0</v>
      </c>
      <c r="H199" s="63" t="str">
        <f t="shared" si="21"/>
        <v>ACH</v>
      </c>
      <c r="I199" s="64">
        <f t="shared" si="23"/>
        <v>0</v>
      </c>
      <c r="J199" s="62"/>
      <c r="L199" s="63" t="str">
        <f t="shared" si="24"/>
        <v xml:space="preserve"> FA </v>
      </c>
      <c r="M199" s="65">
        <f>+'Achats 07 16'!I199</f>
        <v>0</v>
      </c>
      <c r="N199" s="65">
        <v>0</v>
      </c>
      <c r="O199" s="66" t="str">
        <f t="shared" si="22"/>
        <v>ACH</v>
      </c>
      <c r="P199" s="68">
        <f t="shared" si="25"/>
        <v>0</v>
      </c>
      <c r="Q199" s="62"/>
      <c r="R199" s="62"/>
      <c r="S199" s="66" t="str">
        <f t="shared" si="26"/>
        <v xml:space="preserve"> FA </v>
      </c>
      <c r="T199" s="67">
        <v>0</v>
      </c>
      <c r="U199" s="67">
        <f t="shared" si="27"/>
        <v>0</v>
      </c>
      <c r="V199" s="45">
        <f>+'Achats 07 16'!A199</f>
        <v>197</v>
      </c>
    </row>
    <row r="200" spans="1:22" ht="16.5" customHeight="1">
      <c r="A200" s="60" t="s">
        <v>20</v>
      </c>
      <c r="B200" s="59">
        <f>+'Achats 07 16'!C200</f>
        <v>0</v>
      </c>
      <c r="C200" s="62"/>
      <c r="E200" s="60" t="str">
        <f>CONCATENATE('Achats 07 16'!D200," ","FA", " ",'Achats 07 16'!B200)</f>
        <v xml:space="preserve"> FA </v>
      </c>
      <c r="F200" s="61">
        <f>+'Achats 07 16'!G200</f>
        <v>0</v>
      </c>
      <c r="G200" s="61">
        <v>0</v>
      </c>
      <c r="H200" s="63" t="str">
        <f t="shared" si="21"/>
        <v>ACH</v>
      </c>
      <c r="I200" s="64">
        <f t="shared" si="23"/>
        <v>0</v>
      </c>
      <c r="J200" s="62"/>
      <c r="L200" s="63" t="str">
        <f t="shared" si="24"/>
        <v xml:space="preserve"> FA </v>
      </c>
      <c r="M200" s="65">
        <f>+'Achats 07 16'!I200</f>
        <v>0</v>
      </c>
      <c r="N200" s="65">
        <v>0</v>
      </c>
      <c r="O200" s="66" t="str">
        <f t="shared" si="22"/>
        <v>ACH</v>
      </c>
      <c r="P200" s="68">
        <f t="shared" si="25"/>
        <v>0</v>
      </c>
      <c r="Q200" s="62"/>
      <c r="R200" s="62"/>
      <c r="S200" s="66" t="str">
        <f t="shared" si="26"/>
        <v xml:space="preserve"> FA </v>
      </c>
      <c r="T200" s="67">
        <v>0</v>
      </c>
      <c r="U200" s="67">
        <f t="shared" si="27"/>
        <v>0</v>
      </c>
      <c r="V200" s="45">
        <f>+'Achats 07 16'!A200</f>
        <v>198</v>
      </c>
    </row>
    <row r="201" spans="1:22" ht="16.5" customHeight="1">
      <c r="A201" s="60" t="s">
        <v>20</v>
      </c>
      <c r="B201" s="59">
        <f>+'Achats 07 16'!C201</f>
        <v>0</v>
      </c>
      <c r="C201" s="62"/>
      <c r="E201" s="60" t="str">
        <f>CONCATENATE('Achats 07 16'!D201," ","FA", " ",'Achats 07 16'!B201)</f>
        <v xml:space="preserve"> FA </v>
      </c>
      <c r="F201" s="61">
        <f>+'Achats 07 16'!G201</f>
        <v>0</v>
      </c>
      <c r="G201" s="61">
        <v>0</v>
      </c>
      <c r="H201" s="63" t="str">
        <f t="shared" si="21"/>
        <v>ACH</v>
      </c>
      <c r="I201" s="64">
        <f t="shared" si="23"/>
        <v>0</v>
      </c>
      <c r="J201" s="62"/>
      <c r="L201" s="63" t="str">
        <f t="shared" si="24"/>
        <v xml:space="preserve"> FA </v>
      </c>
      <c r="M201" s="65">
        <f>+'Achats 07 16'!I201</f>
        <v>0</v>
      </c>
      <c r="N201" s="65">
        <v>0</v>
      </c>
      <c r="O201" s="66" t="str">
        <f t="shared" si="22"/>
        <v>ACH</v>
      </c>
      <c r="P201" s="68">
        <f t="shared" si="25"/>
        <v>0</v>
      </c>
      <c r="Q201" s="62"/>
      <c r="R201" s="62"/>
      <c r="S201" s="66" t="str">
        <f t="shared" si="26"/>
        <v xml:space="preserve"> FA </v>
      </c>
      <c r="T201" s="67">
        <v>0</v>
      </c>
      <c r="U201" s="67">
        <f t="shared" si="27"/>
        <v>0</v>
      </c>
      <c r="V201" s="45">
        <f>+'Achats 07 16'!A201</f>
        <v>199</v>
      </c>
    </row>
    <row r="202" spans="1:22" ht="16.5" customHeight="1">
      <c r="A202" s="60" t="s">
        <v>20</v>
      </c>
      <c r="B202" s="59">
        <f>+'Achats 07 16'!C202</f>
        <v>0</v>
      </c>
      <c r="C202" s="62"/>
      <c r="E202" s="60" t="str">
        <f>CONCATENATE('Achats 07 16'!D202," ","FA", " ",'Achats 07 16'!B202)</f>
        <v xml:space="preserve"> FA </v>
      </c>
      <c r="F202" s="61">
        <f>+'Achats 07 16'!G202</f>
        <v>0</v>
      </c>
      <c r="G202" s="61">
        <v>0</v>
      </c>
      <c r="H202" s="63" t="str">
        <f t="shared" si="21"/>
        <v>ACH</v>
      </c>
      <c r="I202" s="64">
        <f t="shared" si="23"/>
        <v>0</v>
      </c>
      <c r="J202" s="62"/>
      <c r="L202" s="63" t="str">
        <f t="shared" si="24"/>
        <v xml:space="preserve"> FA </v>
      </c>
      <c r="M202" s="65">
        <f>+'Achats 07 16'!I202</f>
        <v>0</v>
      </c>
      <c r="N202" s="65">
        <v>0</v>
      </c>
      <c r="O202" s="66" t="str">
        <f t="shared" si="22"/>
        <v>ACH</v>
      </c>
      <c r="P202" s="68">
        <f t="shared" si="25"/>
        <v>0</v>
      </c>
      <c r="Q202" s="62"/>
      <c r="R202" s="62"/>
      <c r="S202" s="66" t="str">
        <f t="shared" si="26"/>
        <v xml:space="preserve"> FA </v>
      </c>
      <c r="T202" s="67">
        <v>0</v>
      </c>
      <c r="U202" s="67">
        <f t="shared" si="27"/>
        <v>0</v>
      </c>
      <c r="V202" s="45">
        <f>+'Achats 07 16'!A202</f>
        <v>200</v>
      </c>
    </row>
    <row r="203" spans="1:22" ht="16.5" customHeight="1">
      <c r="A203" s="60" t="s">
        <v>20</v>
      </c>
      <c r="B203" s="59">
        <f>+'Achats 07 16'!C203</f>
        <v>0</v>
      </c>
      <c r="C203" s="62"/>
      <c r="E203" s="60" t="str">
        <f>CONCATENATE('Achats 07 16'!D203," ","FA", " ",'Achats 07 16'!B203)</f>
        <v xml:space="preserve"> FA </v>
      </c>
      <c r="F203" s="61">
        <f>+'Achats 07 16'!G203</f>
        <v>0</v>
      </c>
      <c r="G203" s="61">
        <v>0</v>
      </c>
      <c r="H203" s="63" t="str">
        <f t="shared" si="21"/>
        <v>ACH</v>
      </c>
      <c r="I203" s="64">
        <f t="shared" si="23"/>
        <v>0</v>
      </c>
      <c r="J203" s="62"/>
      <c r="L203" s="63" t="str">
        <f t="shared" si="24"/>
        <v xml:space="preserve"> FA </v>
      </c>
      <c r="M203" s="65">
        <f>+'Achats 07 16'!I203</f>
        <v>0</v>
      </c>
      <c r="N203" s="65">
        <v>0</v>
      </c>
      <c r="O203" s="66" t="str">
        <f t="shared" si="22"/>
        <v>ACH</v>
      </c>
      <c r="P203" s="68">
        <f t="shared" si="25"/>
        <v>0</v>
      </c>
      <c r="Q203" s="62"/>
      <c r="R203" s="62"/>
      <c r="S203" s="66" t="str">
        <f t="shared" si="26"/>
        <v xml:space="preserve"> FA </v>
      </c>
      <c r="T203" s="67">
        <v>0</v>
      </c>
      <c r="U203" s="67">
        <f t="shared" si="27"/>
        <v>0</v>
      </c>
      <c r="V203" s="45">
        <f>+'Achats 07 16'!A203</f>
        <v>201</v>
      </c>
    </row>
    <row r="204" spans="1:22" ht="16.5" customHeight="1">
      <c r="A204" s="60" t="s">
        <v>20</v>
      </c>
      <c r="B204" s="59">
        <f>+'Achats 07 16'!C204</f>
        <v>0</v>
      </c>
      <c r="C204" s="62"/>
      <c r="E204" s="60" t="str">
        <f>CONCATENATE('Achats 07 16'!D204," ","FA", " ",'Achats 07 16'!B204)</f>
        <v xml:space="preserve"> FA </v>
      </c>
      <c r="F204" s="61">
        <f>+'Achats 07 16'!G204</f>
        <v>0</v>
      </c>
      <c r="G204" s="61">
        <v>0</v>
      </c>
      <c r="H204" s="63" t="str">
        <f t="shared" si="21"/>
        <v>ACH</v>
      </c>
      <c r="I204" s="64">
        <f t="shared" si="23"/>
        <v>0</v>
      </c>
      <c r="J204" s="62"/>
      <c r="L204" s="63" t="str">
        <f t="shared" si="24"/>
        <v xml:space="preserve"> FA </v>
      </c>
      <c r="M204" s="65">
        <f>+'Achats 07 16'!I204</f>
        <v>0</v>
      </c>
      <c r="N204" s="65">
        <v>0</v>
      </c>
      <c r="O204" s="66" t="str">
        <f t="shared" si="22"/>
        <v>ACH</v>
      </c>
      <c r="P204" s="68">
        <f t="shared" si="25"/>
        <v>0</v>
      </c>
      <c r="Q204" s="62"/>
      <c r="R204" s="62"/>
      <c r="S204" s="66" t="str">
        <f t="shared" si="26"/>
        <v xml:space="preserve"> FA </v>
      </c>
      <c r="T204" s="67">
        <v>0</v>
      </c>
      <c r="U204" s="67">
        <f t="shared" si="27"/>
        <v>0</v>
      </c>
      <c r="V204" s="45">
        <f>+'Achats 07 16'!A204</f>
        <v>202</v>
      </c>
    </row>
    <row r="205" spans="1:22" ht="16.5" customHeight="1">
      <c r="A205" s="60" t="s">
        <v>20</v>
      </c>
      <c r="B205" s="59">
        <f>+'Achats 07 16'!C205</f>
        <v>0</v>
      </c>
      <c r="C205" s="62"/>
      <c r="E205" s="60" t="str">
        <f>CONCATENATE('Achats 07 16'!D205," ","FA", " ",'Achats 07 16'!B205)</f>
        <v xml:space="preserve"> FA </v>
      </c>
      <c r="F205" s="61">
        <f>+'Achats 07 16'!G205</f>
        <v>0</v>
      </c>
      <c r="G205" s="61">
        <v>0</v>
      </c>
      <c r="H205" s="63" t="str">
        <f t="shared" si="21"/>
        <v>ACH</v>
      </c>
      <c r="I205" s="64">
        <f t="shared" si="23"/>
        <v>0</v>
      </c>
      <c r="J205" s="62"/>
      <c r="L205" s="63" t="str">
        <f t="shared" si="24"/>
        <v xml:space="preserve"> FA </v>
      </c>
      <c r="M205" s="65">
        <f>+'Achats 07 16'!I205</f>
        <v>0</v>
      </c>
      <c r="N205" s="65">
        <v>0</v>
      </c>
      <c r="O205" s="66" t="str">
        <f t="shared" si="22"/>
        <v>ACH</v>
      </c>
      <c r="P205" s="68">
        <f t="shared" si="25"/>
        <v>0</v>
      </c>
      <c r="Q205" s="62"/>
      <c r="R205" s="62"/>
      <c r="S205" s="66" t="str">
        <f t="shared" si="26"/>
        <v xml:space="preserve"> FA </v>
      </c>
      <c r="T205" s="67">
        <v>0</v>
      </c>
      <c r="U205" s="67">
        <f t="shared" si="27"/>
        <v>0</v>
      </c>
      <c r="V205" s="45">
        <f>+'Achats 07 16'!A205</f>
        <v>203</v>
      </c>
    </row>
    <row r="206" spans="1:22" ht="16.5" customHeight="1">
      <c r="A206" s="60" t="s">
        <v>20</v>
      </c>
      <c r="B206" s="59">
        <f>+'Achats 07 16'!C206</f>
        <v>0</v>
      </c>
      <c r="C206" s="62"/>
      <c r="E206" s="60" t="str">
        <f>CONCATENATE('Achats 07 16'!D206," ","FA", " ",'Achats 07 16'!B206)</f>
        <v xml:space="preserve"> FA </v>
      </c>
      <c r="F206" s="61">
        <f>+'Achats 07 16'!G206</f>
        <v>0</v>
      </c>
      <c r="G206" s="61">
        <v>0</v>
      </c>
      <c r="H206" s="63" t="str">
        <f t="shared" si="21"/>
        <v>ACH</v>
      </c>
      <c r="I206" s="64">
        <f t="shared" si="23"/>
        <v>0</v>
      </c>
      <c r="J206" s="62"/>
      <c r="L206" s="63" t="str">
        <f t="shared" si="24"/>
        <v xml:space="preserve"> FA </v>
      </c>
      <c r="M206" s="65">
        <f>+'Achats 07 16'!I206</f>
        <v>0</v>
      </c>
      <c r="N206" s="65">
        <v>0</v>
      </c>
      <c r="O206" s="66" t="str">
        <f t="shared" si="22"/>
        <v>ACH</v>
      </c>
      <c r="P206" s="68">
        <f t="shared" si="25"/>
        <v>0</v>
      </c>
      <c r="Q206" s="62"/>
      <c r="R206" s="62"/>
      <c r="S206" s="66" t="str">
        <f t="shared" si="26"/>
        <v xml:space="preserve"> FA </v>
      </c>
      <c r="T206" s="67">
        <v>0</v>
      </c>
      <c r="U206" s="67">
        <f t="shared" si="27"/>
        <v>0</v>
      </c>
      <c r="V206" s="45">
        <f>+'Achats 07 16'!A206</f>
        <v>204</v>
      </c>
    </row>
    <row r="207" spans="1:22" ht="16.5" customHeight="1">
      <c r="A207" s="60" t="s">
        <v>20</v>
      </c>
      <c r="B207" s="59">
        <f>+'Achats 07 16'!C207</f>
        <v>0</v>
      </c>
      <c r="C207" s="62"/>
      <c r="E207" s="60" t="str">
        <f>CONCATENATE('Achats 07 16'!D207," ","FA", " ",'Achats 07 16'!B207)</f>
        <v xml:space="preserve"> FA </v>
      </c>
      <c r="F207" s="61">
        <f>+'Achats 07 16'!G207</f>
        <v>0</v>
      </c>
      <c r="G207" s="61">
        <v>0</v>
      </c>
      <c r="H207" s="63" t="str">
        <f t="shared" si="21"/>
        <v>ACH</v>
      </c>
      <c r="I207" s="64">
        <f t="shared" si="23"/>
        <v>0</v>
      </c>
      <c r="J207" s="62"/>
      <c r="L207" s="63" t="str">
        <f t="shared" si="24"/>
        <v xml:space="preserve"> FA </v>
      </c>
      <c r="M207" s="65">
        <f>+'Achats 07 16'!I207</f>
        <v>0</v>
      </c>
      <c r="N207" s="65">
        <v>0</v>
      </c>
      <c r="O207" s="66" t="str">
        <f t="shared" si="22"/>
        <v>ACH</v>
      </c>
      <c r="P207" s="68">
        <f t="shared" si="25"/>
        <v>0</v>
      </c>
      <c r="Q207" s="62"/>
      <c r="R207" s="62"/>
      <c r="S207" s="66" t="str">
        <f t="shared" si="26"/>
        <v xml:space="preserve"> FA </v>
      </c>
      <c r="T207" s="67">
        <v>0</v>
      </c>
      <c r="U207" s="67">
        <f t="shared" si="27"/>
        <v>0</v>
      </c>
      <c r="V207" s="45">
        <f>+'Achats 07 16'!A207</f>
        <v>205</v>
      </c>
    </row>
    <row r="208" spans="1:22" ht="16.5" customHeight="1">
      <c r="A208" s="60" t="s">
        <v>20</v>
      </c>
      <c r="B208" s="59">
        <f>+'Achats 07 16'!C208</f>
        <v>0</v>
      </c>
      <c r="C208" s="62"/>
      <c r="E208" s="60" t="str">
        <f>CONCATENATE('Achats 07 16'!D208," ","FA", " ",'Achats 07 16'!B208)</f>
        <v xml:space="preserve"> FA </v>
      </c>
      <c r="F208" s="61">
        <f>+'Achats 07 16'!G208</f>
        <v>0</v>
      </c>
      <c r="G208" s="61">
        <v>0</v>
      </c>
      <c r="H208" s="63" t="str">
        <f t="shared" si="21"/>
        <v>ACH</v>
      </c>
      <c r="I208" s="64">
        <f t="shared" si="23"/>
        <v>0</v>
      </c>
      <c r="J208" s="62"/>
      <c r="L208" s="63" t="str">
        <f t="shared" si="24"/>
        <v xml:space="preserve"> FA </v>
      </c>
      <c r="M208" s="65">
        <f>+'Achats 07 16'!I208</f>
        <v>0</v>
      </c>
      <c r="N208" s="65">
        <v>0</v>
      </c>
      <c r="O208" s="66" t="str">
        <f t="shared" si="22"/>
        <v>ACH</v>
      </c>
      <c r="P208" s="68">
        <f t="shared" si="25"/>
        <v>0</v>
      </c>
      <c r="Q208" s="62"/>
      <c r="R208" s="62"/>
      <c r="S208" s="66" t="str">
        <f t="shared" si="26"/>
        <v xml:space="preserve"> FA </v>
      </c>
      <c r="T208" s="67">
        <v>0</v>
      </c>
      <c r="U208" s="67">
        <f t="shared" si="27"/>
        <v>0</v>
      </c>
      <c r="V208" s="45">
        <f>+'Achats 07 16'!A208</f>
        <v>206</v>
      </c>
    </row>
    <row r="209" spans="1:22" ht="16.5" customHeight="1">
      <c r="A209" s="60" t="s">
        <v>20</v>
      </c>
      <c r="B209" s="59">
        <f>+'Achats 07 16'!C209</f>
        <v>0</v>
      </c>
      <c r="C209" s="62"/>
      <c r="E209" s="60" t="str">
        <f>CONCATENATE('Achats 07 16'!D209," ","FA", " ",'Achats 07 16'!B209)</f>
        <v xml:space="preserve"> FA </v>
      </c>
      <c r="F209" s="61">
        <f>+'Achats 07 16'!G209</f>
        <v>0</v>
      </c>
      <c r="G209" s="61">
        <v>0</v>
      </c>
      <c r="H209" s="63" t="str">
        <f t="shared" si="21"/>
        <v>ACH</v>
      </c>
      <c r="I209" s="64">
        <f t="shared" si="23"/>
        <v>0</v>
      </c>
      <c r="J209" s="62"/>
      <c r="L209" s="63" t="str">
        <f t="shared" si="24"/>
        <v xml:space="preserve"> FA </v>
      </c>
      <c r="M209" s="65">
        <f>+'Achats 07 16'!I209</f>
        <v>0</v>
      </c>
      <c r="N209" s="65">
        <v>0</v>
      </c>
      <c r="O209" s="66" t="str">
        <f t="shared" si="22"/>
        <v>ACH</v>
      </c>
      <c r="P209" s="68">
        <f t="shared" si="25"/>
        <v>0</v>
      </c>
      <c r="Q209" s="62"/>
      <c r="R209" s="62"/>
      <c r="S209" s="66" t="str">
        <f t="shared" si="26"/>
        <v xml:space="preserve"> FA </v>
      </c>
      <c r="T209" s="67">
        <v>0</v>
      </c>
      <c r="U209" s="67">
        <f t="shared" si="27"/>
        <v>0</v>
      </c>
      <c r="V209" s="45">
        <f>+'Achats 07 16'!A209</f>
        <v>207</v>
      </c>
    </row>
    <row r="210" spans="1:22" ht="16.5" customHeight="1">
      <c r="A210" s="60" t="s">
        <v>20</v>
      </c>
      <c r="B210" s="59">
        <f>+'Achats 07 16'!C210</f>
        <v>0</v>
      </c>
      <c r="C210" s="62"/>
      <c r="E210" s="60" t="str">
        <f>CONCATENATE('Achats 07 16'!D210," ","FA", " ",'Achats 07 16'!B210)</f>
        <v xml:space="preserve"> FA </v>
      </c>
      <c r="F210" s="61">
        <f>+'Achats 07 16'!G210</f>
        <v>0</v>
      </c>
      <c r="G210" s="61">
        <v>0</v>
      </c>
      <c r="H210" s="63" t="str">
        <f t="shared" si="21"/>
        <v>ACH</v>
      </c>
      <c r="I210" s="64">
        <f t="shared" si="23"/>
        <v>0</v>
      </c>
      <c r="J210" s="62"/>
      <c r="L210" s="63" t="str">
        <f t="shared" si="24"/>
        <v xml:space="preserve"> FA </v>
      </c>
      <c r="M210" s="65">
        <f>+'Achats 07 16'!I210</f>
        <v>0</v>
      </c>
      <c r="N210" s="65">
        <v>0</v>
      </c>
      <c r="O210" s="66" t="str">
        <f t="shared" si="22"/>
        <v>ACH</v>
      </c>
      <c r="P210" s="68">
        <f t="shared" si="25"/>
        <v>0</v>
      </c>
      <c r="Q210" s="62"/>
      <c r="R210" s="62"/>
      <c r="S210" s="66" t="str">
        <f t="shared" si="26"/>
        <v xml:space="preserve"> FA </v>
      </c>
      <c r="T210" s="67">
        <v>0</v>
      </c>
      <c r="U210" s="67">
        <f t="shared" si="27"/>
        <v>0</v>
      </c>
      <c r="V210" s="45">
        <f>+'Achats 07 16'!A210</f>
        <v>208</v>
      </c>
    </row>
    <row r="211" spans="1:22" ht="16.5" customHeight="1">
      <c r="A211" s="60" t="s">
        <v>20</v>
      </c>
      <c r="B211" s="59">
        <f>+'Achats 07 16'!C211</f>
        <v>0</v>
      </c>
      <c r="C211" s="62"/>
      <c r="E211" s="60" t="str">
        <f>CONCATENATE('Achats 07 16'!D211," ","FA", " ",'Achats 07 16'!B211)</f>
        <v xml:space="preserve"> FA </v>
      </c>
      <c r="F211" s="61">
        <f>+'Achats 07 16'!G211</f>
        <v>0</v>
      </c>
      <c r="G211" s="61">
        <v>0</v>
      </c>
      <c r="H211" s="63" t="str">
        <f t="shared" si="21"/>
        <v>ACH</v>
      </c>
      <c r="I211" s="64">
        <f t="shared" si="23"/>
        <v>0</v>
      </c>
      <c r="J211" s="62"/>
      <c r="L211" s="63" t="str">
        <f t="shared" si="24"/>
        <v xml:space="preserve"> FA </v>
      </c>
      <c r="M211" s="65">
        <f>+'Achats 07 16'!I211</f>
        <v>0</v>
      </c>
      <c r="N211" s="65">
        <v>0</v>
      </c>
      <c r="O211" s="66" t="str">
        <f t="shared" si="22"/>
        <v>ACH</v>
      </c>
      <c r="P211" s="68">
        <f t="shared" si="25"/>
        <v>0</v>
      </c>
      <c r="Q211" s="62"/>
      <c r="R211" s="62"/>
      <c r="S211" s="66" t="str">
        <f t="shared" si="26"/>
        <v xml:space="preserve"> FA </v>
      </c>
      <c r="T211" s="67">
        <v>0</v>
      </c>
      <c r="U211" s="67">
        <f t="shared" si="27"/>
        <v>0</v>
      </c>
      <c r="V211" s="45">
        <f>+'Achats 07 16'!A211</f>
        <v>209</v>
      </c>
    </row>
    <row r="212" spans="1:22" ht="16.5" customHeight="1">
      <c r="A212" s="60" t="s">
        <v>20</v>
      </c>
      <c r="B212" s="59">
        <f>+'Achats 07 16'!C212</f>
        <v>0</v>
      </c>
      <c r="C212" s="62"/>
      <c r="E212" s="60" t="str">
        <f>CONCATENATE('Achats 07 16'!D212," ","FA", " ",'Achats 07 16'!B212)</f>
        <v xml:space="preserve"> FA </v>
      </c>
      <c r="F212" s="61">
        <f>+'Achats 07 16'!G212</f>
        <v>0</v>
      </c>
      <c r="G212" s="61">
        <v>0</v>
      </c>
      <c r="H212" s="63" t="str">
        <f t="shared" si="21"/>
        <v>ACH</v>
      </c>
      <c r="I212" s="64">
        <f t="shared" si="23"/>
        <v>0</v>
      </c>
      <c r="J212" s="62"/>
      <c r="L212" s="63" t="str">
        <f t="shared" si="24"/>
        <v xml:space="preserve"> FA </v>
      </c>
      <c r="M212" s="65">
        <f>+'Achats 07 16'!I212</f>
        <v>0</v>
      </c>
      <c r="N212" s="65">
        <v>0</v>
      </c>
      <c r="O212" s="66" t="str">
        <f t="shared" si="22"/>
        <v>ACH</v>
      </c>
      <c r="P212" s="68">
        <f t="shared" si="25"/>
        <v>0</v>
      </c>
      <c r="Q212" s="62"/>
      <c r="R212" s="62"/>
      <c r="S212" s="66" t="str">
        <f t="shared" si="26"/>
        <v xml:space="preserve"> FA </v>
      </c>
      <c r="T212" s="67">
        <v>0</v>
      </c>
      <c r="U212" s="67">
        <f t="shared" si="27"/>
        <v>0</v>
      </c>
      <c r="V212" s="45">
        <f>+'Achats 07 16'!A212</f>
        <v>210</v>
      </c>
    </row>
    <row r="213" spans="1:22" ht="16.5" customHeight="1">
      <c r="A213" s="60" t="s">
        <v>20</v>
      </c>
      <c r="B213" s="59">
        <f>+'Achats 07 16'!C213</f>
        <v>0</v>
      </c>
      <c r="C213" s="62"/>
      <c r="E213" s="60" t="str">
        <f>CONCATENATE('Achats 07 16'!D213," ","FA", " ",'Achats 07 16'!B213)</f>
        <v xml:space="preserve"> FA </v>
      </c>
      <c r="F213" s="61">
        <f>+'Achats 07 16'!G213</f>
        <v>0</v>
      </c>
      <c r="G213" s="61">
        <v>0</v>
      </c>
      <c r="H213" s="63" t="str">
        <f t="shared" si="21"/>
        <v>ACH</v>
      </c>
      <c r="I213" s="64">
        <f t="shared" si="23"/>
        <v>0</v>
      </c>
      <c r="J213" s="62"/>
      <c r="L213" s="63" t="str">
        <f t="shared" si="24"/>
        <v xml:space="preserve"> FA </v>
      </c>
      <c r="M213" s="65">
        <f>+'Achats 07 16'!I213</f>
        <v>0</v>
      </c>
      <c r="N213" s="65">
        <v>0</v>
      </c>
      <c r="O213" s="66" t="str">
        <f t="shared" si="22"/>
        <v>ACH</v>
      </c>
      <c r="P213" s="68">
        <f t="shared" si="25"/>
        <v>0</v>
      </c>
      <c r="Q213" s="62"/>
      <c r="R213" s="62"/>
      <c r="S213" s="66" t="str">
        <f t="shared" si="26"/>
        <v xml:space="preserve"> FA </v>
      </c>
      <c r="T213" s="67">
        <v>0</v>
      </c>
      <c r="U213" s="67">
        <f t="shared" si="27"/>
        <v>0</v>
      </c>
      <c r="V213" s="45">
        <f>+'Achats 07 16'!A213</f>
        <v>211</v>
      </c>
    </row>
    <row r="214" spans="1:22" ht="16.5" customHeight="1">
      <c r="A214" s="60" t="s">
        <v>20</v>
      </c>
      <c r="B214" s="59">
        <f>+'Achats 07 16'!C214</f>
        <v>0</v>
      </c>
      <c r="C214" s="62"/>
      <c r="E214" s="60" t="str">
        <f>CONCATENATE('Achats 07 16'!D214," ","FA", " ",'Achats 07 16'!B214)</f>
        <v xml:space="preserve"> FA </v>
      </c>
      <c r="F214" s="61">
        <f>+'Achats 07 16'!G214</f>
        <v>0</v>
      </c>
      <c r="G214" s="61">
        <v>0</v>
      </c>
      <c r="H214" s="63" t="str">
        <f t="shared" si="21"/>
        <v>ACH</v>
      </c>
      <c r="I214" s="64">
        <f t="shared" si="23"/>
        <v>0</v>
      </c>
      <c r="J214" s="62"/>
      <c r="L214" s="63" t="str">
        <f t="shared" si="24"/>
        <v xml:space="preserve"> FA </v>
      </c>
      <c r="M214" s="65">
        <f>+'Achats 07 16'!I214</f>
        <v>0</v>
      </c>
      <c r="N214" s="65">
        <v>0</v>
      </c>
      <c r="O214" s="66" t="str">
        <f t="shared" si="22"/>
        <v>ACH</v>
      </c>
      <c r="P214" s="68">
        <f t="shared" si="25"/>
        <v>0</v>
      </c>
      <c r="Q214" s="62"/>
      <c r="R214" s="62"/>
      <c r="S214" s="66" t="str">
        <f t="shared" si="26"/>
        <v xml:space="preserve"> FA </v>
      </c>
      <c r="T214" s="67">
        <v>0</v>
      </c>
      <c r="U214" s="67">
        <f t="shared" si="27"/>
        <v>0</v>
      </c>
      <c r="V214" s="45">
        <f>+'Achats 07 16'!A214</f>
        <v>212</v>
      </c>
    </row>
    <row r="215" spans="1:22" ht="16.5" customHeight="1">
      <c r="A215" s="60" t="s">
        <v>20</v>
      </c>
      <c r="B215" s="59">
        <f>+'Achats 07 16'!C215</f>
        <v>0</v>
      </c>
      <c r="C215" s="62"/>
      <c r="E215" s="60" t="str">
        <f>CONCATENATE('Achats 07 16'!D215," ","FA", " ",'Achats 07 16'!B215)</f>
        <v xml:space="preserve"> FA </v>
      </c>
      <c r="F215" s="61">
        <f>+'Achats 07 16'!G215</f>
        <v>0</v>
      </c>
      <c r="G215" s="61">
        <v>0</v>
      </c>
      <c r="H215" s="63" t="str">
        <f t="shared" si="21"/>
        <v>ACH</v>
      </c>
      <c r="I215" s="64">
        <f t="shared" si="23"/>
        <v>0</v>
      </c>
      <c r="J215" s="62"/>
      <c r="L215" s="63" t="str">
        <f t="shared" si="24"/>
        <v xml:space="preserve"> FA </v>
      </c>
      <c r="M215" s="65">
        <f>+'Achats 07 16'!I215</f>
        <v>0</v>
      </c>
      <c r="N215" s="65">
        <v>0</v>
      </c>
      <c r="O215" s="66" t="str">
        <f t="shared" si="22"/>
        <v>ACH</v>
      </c>
      <c r="P215" s="68">
        <f t="shared" si="25"/>
        <v>0</v>
      </c>
      <c r="Q215" s="62"/>
      <c r="R215" s="62"/>
      <c r="S215" s="66" t="str">
        <f t="shared" si="26"/>
        <v xml:space="preserve"> FA </v>
      </c>
      <c r="T215" s="67">
        <v>0</v>
      </c>
      <c r="U215" s="67">
        <f t="shared" si="27"/>
        <v>0</v>
      </c>
      <c r="V215" s="45">
        <f>+'Achats 07 16'!A215</f>
        <v>213</v>
      </c>
    </row>
    <row r="216" spans="1:22" ht="16.5" customHeight="1">
      <c r="A216" s="60" t="s">
        <v>20</v>
      </c>
      <c r="B216" s="59">
        <f>+'Achats 07 16'!C216</f>
        <v>0</v>
      </c>
      <c r="C216" s="62"/>
      <c r="E216" s="60" t="str">
        <f>CONCATENATE('Achats 07 16'!D216," ","FA", " ",'Achats 07 16'!B216)</f>
        <v xml:space="preserve"> FA </v>
      </c>
      <c r="F216" s="61">
        <f>+'Achats 07 16'!G216</f>
        <v>0</v>
      </c>
      <c r="G216" s="61">
        <v>0</v>
      </c>
      <c r="H216" s="63" t="str">
        <f t="shared" si="21"/>
        <v>ACH</v>
      </c>
      <c r="I216" s="64">
        <f t="shared" si="23"/>
        <v>0</v>
      </c>
      <c r="J216" s="62"/>
      <c r="L216" s="63" t="str">
        <f t="shared" si="24"/>
        <v xml:space="preserve"> FA </v>
      </c>
      <c r="M216" s="65">
        <f>+'Achats 07 16'!I216</f>
        <v>0</v>
      </c>
      <c r="N216" s="65">
        <v>0</v>
      </c>
      <c r="O216" s="66" t="str">
        <f t="shared" si="22"/>
        <v>ACH</v>
      </c>
      <c r="P216" s="68">
        <f t="shared" si="25"/>
        <v>0</v>
      </c>
      <c r="Q216" s="62"/>
      <c r="R216" s="62"/>
      <c r="S216" s="66" t="str">
        <f t="shared" si="26"/>
        <v xml:space="preserve"> FA </v>
      </c>
      <c r="T216" s="67">
        <v>0</v>
      </c>
      <c r="U216" s="67">
        <f t="shared" si="27"/>
        <v>0</v>
      </c>
      <c r="V216" s="45">
        <f>+'Achats 07 16'!A216</f>
        <v>214</v>
      </c>
    </row>
    <row r="217" spans="1:22" ht="16.5" customHeight="1">
      <c r="A217" s="60" t="s">
        <v>20</v>
      </c>
      <c r="B217" s="59">
        <f>+'Achats 07 16'!C217</f>
        <v>0</v>
      </c>
      <c r="C217" s="62"/>
      <c r="E217" s="60" t="str">
        <f>CONCATENATE('Achats 07 16'!D217," ","FA", " ",'Achats 07 16'!B217)</f>
        <v xml:space="preserve"> FA </v>
      </c>
      <c r="F217" s="61">
        <f>+'Achats 07 16'!G217</f>
        <v>0</v>
      </c>
      <c r="G217" s="61">
        <v>0</v>
      </c>
      <c r="H217" s="63" t="str">
        <f t="shared" si="21"/>
        <v>ACH</v>
      </c>
      <c r="I217" s="64">
        <f t="shared" si="23"/>
        <v>0</v>
      </c>
      <c r="J217" s="62"/>
      <c r="L217" s="63" t="str">
        <f t="shared" si="24"/>
        <v xml:space="preserve"> FA </v>
      </c>
      <c r="M217" s="65">
        <f>+'Achats 07 16'!I217</f>
        <v>0</v>
      </c>
      <c r="N217" s="65">
        <v>0</v>
      </c>
      <c r="O217" s="66" t="str">
        <f t="shared" si="22"/>
        <v>ACH</v>
      </c>
      <c r="P217" s="68">
        <f t="shared" si="25"/>
        <v>0</v>
      </c>
      <c r="Q217" s="62"/>
      <c r="R217" s="62"/>
      <c r="S217" s="66" t="str">
        <f t="shared" si="26"/>
        <v xml:space="preserve"> FA </v>
      </c>
      <c r="T217" s="67">
        <v>0</v>
      </c>
      <c r="U217" s="67">
        <f t="shared" si="27"/>
        <v>0</v>
      </c>
      <c r="V217" s="45">
        <f>+'Achats 07 16'!A217</f>
        <v>215</v>
      </c>
    </row>
    <row r="218" spans="1:22" ht="16.5" customHeight="1">
      <c r="A218" s="60" t="s">
        <v>20</v>
      </c>
      <c r="B218" s="59">
        <f>+'Achats 07 16'!C218</f>
        <v>0</v>
      </c>
      <c r="C218" s="62"/>
      <c r="E218" s="60" t="str">
        <f>CONCATENATE('Achats 07 16'!D218," ","FA", " ",'Achats 07 16'!B218)</f>
        <v xml:space="preserve"> FA </v>
      </c>
      <c r="F218" s="61">
        <f>+'Achats 07 16'!G218</f>
        <v>0</v>
      </c>
      <c r="G218" s="61">
        <v>0</v>
      </c>
      <c r="H218" s="63" t="str">
        <f t="shared" si="21"/>
        <v>ACH</v>
      </c>
      <c r="I218" s="64">
        <f t="shared" si="23"/>
        <v>0</v>
      </c>
      <c r="J218" s="62"/>
      <c r="L218" s="63" t="str">
        <f t="shared" si="24"/>
        <v xml:space="preserve"> FA </v>
      </c>
      <c r="M218" s="65">
        <f>+'Achats 07 16'!I218</f>
        <v>0</v>
      </c>
      <c r="N218" s="65">
        <v>0</v>
      </c>
      <c r="O218" s="66" t="str">
        <f t="shared" si="22"/>
        <v>ACH</v>
      </c>
      <c r="P218" s="68">
        <f t="shared" si="25"/>
        <v>0</v>
      </c>
      <c r="Q218" s="62"/>
      <c r="R218" s="62"/>
      <c r="S218" s="66" t="str">
        <f t="shared" si="26"/>
        <v xml:space="preserve"> FA </v>
      </c>
      <c r="T218" s="67">
        <v>0</v>
      </c>
      <c r="U218" s="67">
        <f t="shared" si="27"/>
        <v>0</v>
      </c>
      <c r="V218" s="45">
        <f>+'Achats 07 16'!A218</f>
        <v>216</v>
      </c>
    </row>
    <row r="219" spans="1:22" ht="16.5" customHeight="1">
      <c r="A219" s="60" t="s">
        <v>20</v>
      </c>
      <c r="B219" s="59">
        <f>+'Achats 07 16'!C219</f>
        <v>0</v>
      </c>
      <c r="C219" s="62"/>
      <c r="E219" s="60" t="str">
        <f>CONCATENATE('Achats 07 16'!D219," ","FA", " ",'Achats 07 16'!B219)</f>
        <v xml:space="preserve"> FA </v>
      </c>
      <c r="F219" s="61">
        <f>+'Achats 07 16'!G219</f>
        <v>0</v>
      </c>
      <c r="G219" s="61">
        <v>0</v>
      </c>
      <c r="H219" s="63" t="str">
        <f t="shared" si="21"/>
        <v>ACH</v>
      </c>
      <c r="I219" s="64">
        <f t="shared" si="23"/>
        <v>0</v>
      </c>
      <c r="J219" s="62"/>
      <c r="L219" s="63" t="str">
        <f t="shared" si="24"/>
        <v xml:space="preserve"> FA </v>
      </c>
      <c r="M219" s="65">
        <f>+'Achats 07 16'!I219</f>
        <v>0</v>
      </c>
      <c r="N219" s="65">
        <v>0</v>
      </c>
      <c r="O219" s="66" t="str">
        <f t="shared" si="22"/>
        <v>ACH</v>
      </c>
      <c r="P219" s="68">
        <f t="shared" si="25"/>
        <v>0</v>
      </c>
      <c r="Q219" s="62"/>
      <c r="R219" s="62"/>
      <c r="S219" s="66" t="str">
        <f t="shared" si="26"/>
        <v xml:space="preserve"> FA </v>
      </c>
      <c r="T219" s="67">
        <v>0</v>
      </c>
      <c r="U219" s="67">
        <f t="shared" si="27"/>
        <v>0</v>
      </c>
      <c r="V219" s="45">
        <f>+'Achats 07 16'!A219</f>
        <v>217</v>
      </c>
    </row>
    <row r="220" spans="1:22" ht="16.5" customHeight="1">
      <c r="A220" s="60" t="s">
        <v>20</v>
      </c>
      <c r="B220" s="59">
        <f>+'Achats 07 16'!C220</f>
        <v>0</v>
      </c>
      <c r="C220" s="62"/>
      <c r="E220" s="60" t="str">
        <f>CONCATENATE('Achats 07 16'!D220," ","FA", " ",'Achats 07 16'!B220)</f>
        <v xml:space="preserve"> FA </v>
      </c>
      <c r="F220" s="61">
        <f>+'Achats 07 16'!G220</f>
        <v>0</v>
      </c>
      <c r="G220" s="61">
        <v>0</v>
      </c>
      <c r="H220" s="63" t="str">
        <f t="shared" si="21"/>
        <v>ACH</v>
      </c>
      <c r="I220" s="64">
        <f t="shared" si="23"/>
        <v>0</v>
      </c>
      <c r="J220" s="62"/>
      <c r="L220" s="63" t="str">
        <f t="shared" si="24"/>
        <v xml:space="preserve"> FA </v>
      </c>
      <c r="M220" s="65">
        <f>+'Achats 07 16'!I220</f>
        <v>0</v>
      </c>
      <c r="N220" s="65">
        <v>0</v>
      </c>
      <c r="O220" s="66" t="str">
        <f t="shared" si="22"/>
        <v>ACH</v>
      </c>
      <c r="P220" s="68">
        <f t="shared" si="25"/>
        <v>0</v>
      </c>
      <c r="Q220" s="62"/>
      <c r="R220" s="62"/>
      <c r="S220" s="66" t="str">
        <f t="shared" si="26"/>
        <v xml:space="preserve"> FA </v>
      </c>
      <c r="T220" s="67">
        <v>0</v>
      </c>
      <c r="U220" s="67">
        <f t="shared" si="27"/>
        <v>0</v>
      </c>
      <c r="V220" s="45">
        <f>+'Achats 07 16'!A220</f>
        <v>218</v>
      </c>
    </row>
    <row r="221" spans="1:22" ht="16.5" customHeight="1">
      <c r="A221" s="60" t="s">
        <v>20</v>
      </c>
      <c r="B221" s="59">
        <f>+'Achats 07 16'!C221</f>
        <v>0</v>
      </c>
      <c r="C221" s="62"/>
      <c r="E221" s="60" t="str">
        <f>CONCATENATE('Achats 07 16'!D221," ","FA", " ",'Achats 07 16'!B221)</f>
        <v xml:space="preserve"> FA </v>
      </c>
      <c r="F221" s="61">
        <f>+'Achats 07 16'!G221</f>
        <v>0</v>
      </c>
      <c r="G221" s="61">
        <v>0</v>
      </c>
      <c r="H221" s="63" t="str">
        <f t="shared" si="21"/>
        <v>ACH</v>
      </c>
      <c r="I221" s="64">
        <f t="shared" si="23"/>
        <v>0</v>
      </c>
      <c r="J221" s="62"/>
      <c r="L221" s="63" t="str">
        <f t="shared" si="24"/>
        <v xml:space="preserve"> FA </v>
      </c>
      <c r="M221" s="65">
        <f>+'Achats 07 16'!I221</f>
        <v>0</v>
      </c>
      <c r="N221" s="65">
        <v>0</v>
      </c>
      <c r="O221" s="66" t="str">
        <f t="shared" si="22"/>
        <v>ACH</v>
      </c>
      <c r="P221" s="68">
        <f t="shared" si="25"/>
        <v>0</v>
      </c>
      <c r="Q221" s="62"/>
      <c r="R221" s="62"/>
      <c r="S221" s="66" t="str">
        <f t="shared" si="26"/>
        <v xml:space="preserve"> FA </v>
      </c>
      <c r="T221" s="67">
        <v>0</v>
      </c>
      <c r="U221" s="67">
        <f t="shared" si="27"/>
        <v>0</v>
      </c>
      <c r="V221" s="45">
        <f>+'Achats 07 16'!A221</f>
        <v>219</v>
      </c>
    </row>
    <row r="222" spans="1:22" ht="16.5" customHeight="1">
      <c r="A222" s="60" t="s">
        <v>20</v>
      </c>
      <c r="B222" s="59">
        <f>+'Achats 07 16'!C222</f>
        <v>0</v>
      </c>
      <c r="C222" s="62"/>
      <c r="E222" s="60" t="str">
        <f>CONCATENATE('Achats 07 16'!D222," ","FA", " ",'Achats 07 16'!B222)</f>
        <v xml:space="preserve"> FA </v>
      </c>
      <c r="F222" s="61">
        <f>+'Achats 07 16'!G222</f>
        <v>0</v>
      </c>
      <c r="G222" s="61">
        <v>0</v>
      </c>
      <c r="H222" s="63" t="str">
        <f t="shared" si="21"/>
        <v>ACH</v>
      </c>
      <c r="I222" s="64">
        <f t="shared" si="23"/>
        <v>0</v>
      </c>
      <c r="J222" s="62"/>
      <c r="L222" s="63" t="str">
        <f t="shared" si="24"/>
        <v xml:space="preserve"> FA </v>
      </c>
      <c r="M222" s="65">
        <f>+'Achats 07 16'!I222</f>
        <v>0</v>
      </c>
      <c r="N222" s="65">
        <v>0</v>
      </c>
      <c r="O222" s="66" t="str">
        <f t="shared" si="22"/>
        <v>ACH</v>
      </c>
      <c r="P222" s="68">
        <f t="shared" si="25"/>
        <v>0</v>
      </c>
      <c r="Q222" s="62"/>
      <c r="R222" s="62"/>
      <c r="S222" s="66" t="str">
        <f t="shared" si="26"/>
        <v xml:space="preserve"> FA </v>
      </c>
      <c r="T222" s="67">
        <v>0</v>
      </c>
      <c r="U222" s="67">
        <f t="shared" si="27"/>
        <v>0</v>
      </c>
      <c r="V222" s="45">
        <f>+'Achats 07 16'!A222</f>
        <v>220</v>
      </c>
    </row>
    <row r="223" spans="1:22" ht="16.5" customHeight="1">
      <c r="A223" s="60" t="s">
        <v>20</v>
      </c>
      <c r="B223" s="59">
        <f>+'Achats 07 16'!C223</f>
        <v>0</v>
      </c>
      <c r="C223" s="62"/>
      <c r="E223" s="60" t="str">
        <f>CONCATENATE('Achats 07 16'!D223," ","FA", " ",'Achats 07 16'!B223)</f>
        <v xml:space="preserve"> FA </v>
      </c>
      <c r="F223" s="61">
        <f>+'Achats 07 16'!G223</f>
        <v>0</v>
      </c>
      <c r="G223" s="61">
        <v>0</v>
      </c>
      <c r="H223" s="63" t="str">
        <f t="shared" si="21"/>
        <v>ACH</v>
      </c>
      <c r="I223" s="64">
        <f t="shared" si="23"/>
        <v>0</v>
      </c>
      <c r="J223" s="62"/>
      <c r="L223" s="63" t="str">
        <f t="shared" si="24"/>
        <v xml:space="preserve"> FA </v>
      </c>
      <c r="M223" s="65">
        <f>+'Achats 07 16'!I223</f>
        <v>0</v>
      </c>
      <c r="N223" s="65">
        <v>0</v>
      </c>
      <c r="O223" s="66" t="str">
        <f t="shared" si="22"/>
        <v>ACH</v>
      </c>
      <c r="P223" s="68">
        <f t="shared" si="25"/>
        <v>0</v>
      </c>
      <c r="Q223" s="62"/>
      <c r="R223" s="62"/>
      <c r="S223" s="66" t="str">
        <f t="shared" si="26"/>
        <v xml:space="preserve"> FA </v>
      </c>
      <c r="T223" s="67">
        <v>0</v>
      </c>
      <c r="U223" s="67">
        <f t="shared" si="27"/>
        <v>0</v>
      </c>
      <c r="V223" s="45">
        <f>+'Achats 07 16'!A223</f>
        <v>221</v>
      </c>
    </row>
    <row r="224" spans="1:22" ht="16.5" customHeight="1">
      <c r="A224" s="60" t="s">
        <v>20</v>
      </c>
      <c r="B224" s="59">
        <f>+'Achats 07 16'!C224</f>
        <v>0</v>
      </c>
      <c r="C224" s="62"/>
      <c r="E224" s="60" t="str">
        <f>CONCATENATE('Achats 07 16'!D224," ","FA", " ",'Achats 07 16'!B224)</f>
        <v xml:space="preserve"> FA </v>
      </c>
      <c r="F224" s="61">
        <f>+'Achats 07 16'!G224</f>
        <v>0</v>
      </c>
      <c r="G224" s="61">
        <v>0</v>
      </c>
      <c r="H224" s="63" t="str">
        <f t="shared" si="21"/>
        <v>ACH</v>
      </c>
      <c r="I224" s="64">
        <f t="shared" si="23"/>
        <v>0</v>
      </c>
      <c r="J224" s="62"/>
      <c r="L224" s="63" t="str">
        <f t="shared" si="24"/>
        <v xml:space="preserve"> FA </v>
      </c>
      <c r="M224" s="65">
        <f>+'Achats 07 16'!I224</f>
        <v>0</v>
      </c>
      <c r="N224" s="65">
        <v>0</v>
      </c>
      <c r="O224" s="66" t="str">
        <f t="shared" si="22"/>
        <v>ACH</v>
      </c>
      <c r="P224" s="68">
        <f t="shared" si="25"/>
        <v>0</v>
      </c>
      <c r="Q224" s="62"/>
      <c r="R224" s="62"/>
      <c r="S224" s="66" t="str">
        <f t="shared" si="26"/>
        <v xml:space="preserve"> FA </v>
      </c>
      <c r="T224" s="67">
        <v>0</v>
      </c>
      <c r="U224" s="67">
        <f t="shared" si="27"/>
        <v>0</v>
      </c>
      <c r="V224" s="45">
        <f>+'Achats 07 16'!A224</f>
        <v>222</v>
      </c>
    </row>
    <row r="225" spans="1:22" ht="16.5" customHeight="1">
      <c r="A225" s="60" t="s">
        <v>20</v>
      </c>
      <c r="B225" s="59">
        <f>+'Achats 07 16'!C225</f>
        <v>0</v>
      </c>
      <c r="C225" s="62"/>
      <c r="E225" s="60" t="str">
        <f>CONCATENATE('Achats 07 16'!D225," ","FA", " ",'Achats 07 16'!B225)</f>
        <v xml:space="preserve"> FA </v>
      </c>
      <c r="F225" s="61">
        <f>+'Achats 07 16'!G225</f>
        <v>0</v>
      </c>
      <c r="G225" s="61">
        <v>0</v>
      </c>
      <c r="H225" s="63" t="str">
        <f t="shared" si="21"/>
        <v>ACH</v>
      </c>
      <c r="I225" s="64">
        <f t="shared" si="23"/>
        <v>0</v>
      </c>
      <c r="J225" s="62"/>
      <c r="L225" s="63" t="str">
        <f t="shared" si="24"/>
        <v xml:space="preserve"> FA </v>
      </c>
      <c r="M225" s="65">
        <f>+'Achats 07 16'!I225</f>
        <v>0</v>
      </c>
      <c r="N225" s="65">
        <v>0</v>
      </c>
      <c r="O225" s="66" t="str">
        <f t="shared" si="22"/>
        <v>ACH</v>
      </c>
      <c r="P225" s="68">
        <f t="shared" si="25"/>
        <v>0</v>
      </c>
      <c r="Q225" s="62"/>
      <c r="R225" s="62"/>
      <c r="S225" s="66" t="str">
        <f t="shared" si="26"/>
        <v xml:space="preserve"> FA </v>
      </c>
      <c r="T225" s="67">
        <v>0</v>
      </c>
      <c r="U225" s="67">
        <f t="shared" si="27"/>
        <v>0</v>
      </c>
      <c r="V225" s="45">
        <f>+'Achats 07 16'!A225</f>
        <v>223</v>
      </c>
    </row>
    <row r="226" spans="1:22" ht="16.5" customHeight="1">
      <c r="A226" s="60" t="s">
        <v>20</v>
      </c>
      <c r="B226" s="59">
        <f>+'Achats 07 16'!C226</f>
        <v>0</v>
      </c>
      <c r="C226" s="62"/>
      <c r="E226" s="60" t="str">
        <f>CONCATENATE('Achats 07 16'!D226," ","FA", " ",'Achats 07 16'!B226)</f>
        <v xml:space="preserve"> FA </v>
      </c>
      <c r="F226" s="61">
        <f>+'Achats 07 16'!G226</f>
        <v>0</v>
      </c>
      <c r="G226" s="61">
        <v>0</v>
      </c>
      <c r="H226" s="63" t="str">
        <f t="shared" si="21"/>
        <v>ACH</v>
      </c>
      <c r="I226" s="64">
        <f t="shared" si="23"/>
        <v>0</v>
      </c>
      <c r="J226" s="62"/>
      <c r="L226" s="63" t="str">
        <f t="shared" si="24"/>
        <v xml:space="preserve"> FA </v>
      </c>
      <c r="M226" s="65">
        <f>+'Achats 07 16'!I226</f>
        <v>0</v>
      </c>
      <c r="N226" s="65">
        <v>0</v>
      </c>
      <c r="O226" s="66" t="str">
        <f t="shared" si="22"/>
        <v>ACH</v>
      </c>
      <c r="P226" s="68">
        <f t="shared" si="25"/>
        <v>0</v>
      </c>
      <c r="Q226" s="62"/>
      <c r="R226" s="62"/>
      <c r="S226" s="66" t="str">
        <f t="shared" si="26"/>
        <v xml:space="preserve"> FA </v>
      </c>
      <c r="T226" s="67">
        <v>0</v>
      </c>
      <c r="U226" s="67">
        <f t="shared" si="27"/>
        <v>0</v>
      </c>
      <c r="V226" s="45">
        <f>+'Achats 07 16'!A226</f>
        <v>224</v>
      </c>
    </row>
    <row r="227" spans="1:22" ht="16.5" customHeight="1">
      <c r="A227" s="60" t="s">
        <v>20</v>
      </c>
      <c r="B227" s="59">
        <f>+'Achats 07 16'!C227</f>
        <v>0</v>
      </c>
      <c r="C227" s="62"/>
      <c r="E227" s="60" t="str">
        <f>CONCATENATE('Achats 07 16'!D227," ","FA", " ",'Achats 07 16'!B227)</f>
        <v xml:space="preserve"> FA </v>
      </c>
      <c r="F227" s="61">
        <f>+'Achats 07 16'!G227</f>
        <v>0</v>
      </c>
      <c r="G227" s="61">
        <v>0</v>
      </c>
      <c r="H227" s="63" t="str">
        <f t="shared" si="21"/>
        <v>ACH</v>
      </c>
      <c r="I227" s="64">
        <f t="shared" si="23"/>
        <v>0</v>
      </c>
      <c r="J227" s="62"/>
      <c r="L227" s="63" t="str">
        <f t="shared" si="24"/>
        <v xml:space="preserve"> FA </v>
      </c>
      <c r="M227" s="65">
        <f>+'Achats 07 16'!I227</f>
        <v>0</v>
      </c>
      <c r="N227" s="65">
        <v>0</v>
      </c>
      <c r="O227" s="66" t="str">
        <f t="shared" si="22"/>
        <v>ACH</v>
      </c>
      <c r="P227" s="68">
        <f t="shared" si="25"/>
        <v>0</v>
      </c>
      <c r="Q227" s="62"/>
      <c r="R227" s="62"/>
      <c r="S227" s="66" t="str">
        <f t="shared" si="26"/>
        <v xml:space="preserve"> FA </v>
      </c>
      <c r="T227" s="67">
        <v>0</v>
      </c>
      <c r="U227" s="67">
        <f t="shared" si="27"/>
        <v>0</v>
      </c>
      <c r="V227" s="45">
        <f>+'Achats 07 16'!A227</f>
        <v>225</v>
      </c>
    </row>
    <row r="228" spans="1:22" ht="16.5" customHeight="1">
      <c r="A228" s="60" t="s">
        <v>20</v>
      </c>
      <c r="B228" s="59">
        <f>+'Achats 07 16'!C228</f>
        <v>0</v>
      </c>
      <c r="C228" s="62"/>
      <c r="E228" s="60" t="str">
        <f>CONCATENATE('Achats 07 16'!D228," ","FA", " ",'Achats 07 16'!B228)</f>
        <v xml:space="preserve"> FA </v>
      </c>
      <c r="F228" s="61">
        <f>+'Achats 07 16'!G228</f>
        <v>0</v>
      </c>
      <c r="G228" s="61">
        <v>0</v>
      </c>
      <c r="H228" s="63" t="str">
        <f t="shared" si="21"/>
        <v>ACH</v>
      </c>
      <c r="I228" s="64">
        <f t="shared" si="23"/>
        <v>0</v>
      </c>
      <c r="J228" s="62"/>
      <c r="L228" s="63" t="str">
        <f t="shared" si="24"/>
        <v xml:space="preserve"> FA </v>
      </c>
      <c r="M228" s="65">
        <f>+'Achats 07 16'!I228</f>
        <v>0</v>
      </c>
      <c r="N228" s="65">
        <v>0</v>
      </c>
      <c r="O228" s="66" t="str">
        <f t="shared" si="22"/>
        <v>ACH</v>
      </c>
      <c r="P228" s="68">
        <f t="shared" si="25"/>
        <v>0</v>
      </c>
      <c r="Q228" s="62"/>
      <c r="R228" s="62"/>
      <c r="S228" s="66" t="str">
        <f t="shared" si="26"/>
        <v xml:space="preserve"> FA </v>
      </c>
      <c r="T228" s="67">
        <v>0</v>
      </c>
      <c r="U228" s="67">
        <f t="shared" si="27"/>
        <v>0</v>
      </c>
      <c r="V228" s="45">
        <f>+'Achats 07 16'!A228</f>
        <v>226</v>
      </c>
    </row>
    <row r="229" spans="1:22" ht="16.5" customHeight="1">
      <c r="A229" s="60" t="s">
        <v>20</v>
      </c>
      <c r="B229" s="59">
        <f>+'Achats 07 16'!C229</f>
        <v>0</v>
      </c>
      <c r="C229" s="62"/>
      <c r="E229" s="60" t="str">
        <f>CONCATENATE('Achats 07 16'!D229," ","FA", " ",'Achats 07 16'!B229)</f>
        <v xml:space="preserve"> FA </v>
      </c>
      <c r="F229" s="61">
        <f>+'Achats 07 16'!G229</f>
        <v>0</v>
      </c>
      <c r="G229" s="61">
        <v>0</v>
      </c>
      <c r="H229" s="63" t="str">
        <f t="shared" si="21"/>
        <v>ACH</v>
      </c>
      <c r="I229" s="64">
        <f t="shared" si="23"/>
        <v>0</v>
      </c>
      <c r="J229" s="62"/>
      <c r="L229" s="63" t="str">
        <f t="shared" si="24"/>
        <v xml:space="preserve"> FA </v>
      </c>
      <c r="M229" s="65">
        <f>+'Achats 07 16'!I229</f>
        <v>0</v>
      </c>
      <c r="N229" s="65">
        <v>0</v>
      </c>
      <c r="O229" s="66" t="str">
        <f t="shared" si="22"/>
        <v>ACH</v>
      </c>
      <c r="P229" s="68">
        <f t="shared" si="25"/>
        <v>0</v>
      </c>
      <c r="Q229" s="62"/>
      <c r="R229" s="62"/>
      <c r="S229" s="66" t="str">
        <f t="shared" si="26"/>
        <v xml:space="preserve"> FA </v>
      </c>
      <c r="T229" s="67">
        <v>0</v>
      </c>
      <c r="U229" s="67">
        <f t="shared" si="27"/>
        <v>0</v>
      </c>
      <c r="V229" s="45">
        <f>+'Achats 07 16'!A229</f>
        <v>227</v>
      </c>
    </row>
    <row r="230" spans="1:22" ht="16.5" customHeight="1">
      <c r="A230" s="60" t="s">
        <v>20</v>
      </c>
      <c r="B230" s="59">
        <f>+'Achats 07 16'!C230</f>
        <v>0</v>
      </c>
      <c r="C230" s="62"/>
      <c r="E230" s="60" t="str">
        <f>CONCATENATE('Achats 07 16'!D230," ","FA", " ",'Achats 07 16'!B230)</f>
        <v xml:space="preserve"> FA </v>
      </c>
      <c r="F230" s="61">
        <f>+'Achats 07 16'!G230</f>
        <v>0</v>
      </c>
      <c r="G230" s="61">
        <v>0</v>
      </c>
      <c r="H230" s="63" t="str">
        <f t="shared" si="21"/>
        <v>ACH</v>
      </c>
      <c r="I230" s="64">
        <f t="shared" si="23"/>
        <v>0</v>
      </c>
      <c r="J230" s="62"/>
      <c r="L230" s="63" t="str">
        <f t="shared" si="24"/>
        <v xml:space="preserve"> FA </v>
      </c>
      <c r="M230" s="65">
        <f>+'Achats 07 16'!I230</f>
        <v>0</v>
      </c>
      <c r="N230" s="65">
        <v>0</v>
      </c>
      <c r="O230" s="66" t="str">
        <f t="shared" si="22"/>
        <v>ACH</v>
      </c>
      <c r="P230" s="68">
        <f t="shared" si="25"/>
        <v>0</v>
      </c>
      <c r="Q230" s="62"/>
      <c r="R230" s="62"/>
      <c r="S230" s="66" t="str">
        <f t="shared" si="26"/>
        <v xml:space="preserve"> FA </v>
      </c>
      <c r="T230" s="67">
        <v>0</v>
      </c>
      <c r="U230" s="67">
        <f t="shared" si="27"/>
        <v>0</v>
      </c>
      <c r="V230" s="45">
        <f>+'Achats 07 16'!A230</f>
        <v>228</v>
      </c>
    </row>
    <row r="231" spans="1:22" ht="16.5" customHeight="1">
      <c r="A231" s="60" t="s">
        <v>20</v>
      </c>
      <c r="B231" s="59">
        <f>+'Achats 07 16'!C231</f>
        <v>0</v>
      </c>
      <c r="C231" s="62"/>
      <c r="E231" s="60" t="str">
        <f>CONCATENATE('Achats 07 16'!D231," ","FA", " ",'Achats 07 16'!B231)</f>
        <v xml:space="preserve"> FA </v>
      </c>
      <c r="F231" s="61">
        <f>+'Achats 07 16'!G231</f>
        <v>0</v>
      </c>
      <c r="G231" s="61">
        <v>0</v>
      </c>
      <c r="H231" s="63" t="str">
        <f t="shared" si="21"/>
        <v>ACH</v>
      </c>
      <c r="I231" s="64">
        <f t="shared" si="23"/>
        <v>0</v>
      </c>
      <c r="J231" s="62"/>
      <c r="L231" s="63" t="str">
        <f t="shared" si="24"/>
        <v xml:space="preserve"> FA </v>
      </c>
      <c r="M231" s="65">
        <f>+'Achats 07 16'!I231</f>
        <v>0</v>
      </c>
      <c r="N231" s="65">
        <v>0</v>
      </c>
      <c r="O231" s="66" t="str">
        <f t="shared" si="22"/>
        <v>ACH</v>
      </c>
      <c r="P231" s="68">
        <f t="shared" si="25"/>
        <v>0</v>
      </c>
      <c r="Q231" s="62"/>
      <c r="R231" s="62"/>
      <c r="S231" s="66" t="str">
        <f t="shared" si="26"/>
        <v xml:space="preserve"> FA </v>
      </c>
      <c r="T231" s="67">
        <v>0</v>
      </c>
      <c r="U231" s="67">
        <f t="shared" si="27"/>
        <v>0</v>
      </c>
      <c r="V231" s="45">
        <f>+'Achats 07 16'!A231</f>
        <v>229</v>
      </c>
    </row>
    <row r="232" spans="1:22" ht="16.5" customHeight="1">
      <c r="A232" s="60" t="s">
        <v>20</v>
      </c>
      <c r="B232" s="59">
        <f>+'Achats 07 16'!C232</f>
        <v>0</v>
      </c>
      <c r="C232" s="62"/>
      <c r="E232" s="60" t="str">
        <f>CONCATENATE('Achats 07 16'!D232," ","FA", " ",'Achats 07 16'!B232)</f>
        <v xml:space="preserve"> FA </v>
      </c>
      <c r="F232" s="61">
        <f>+'Achats 07 16'!G232</f>
        <v>0</v>
      </c>
      <c r="G232" s="61">
        <v>0</v>
      </c>
      <c r="H232" s="63" t="str">
        <f t="shared" si="21"/>
        <v>ACH</v>
      </c>
      <c r="I232" s="64">
        <f t="shared" si="23"/>
        <v>0</v>
      </c>
      <c r="J232" s="62"/>
      <c r="L232" s="63" t="str">
        <f t="shared" si="24"/>
        <v xml:space="preserve"> FA </v>
      </c>
      <c r="M232" s="65">
        <f>+'Achats 07 16'!I232</f>
        <v>0</v>
      </c>
      <c r="N232" s="65">
        <v>0</v>
      </c>
      <c r="O232" s="66" t="str">
        <f t="shared" si="22"/>
        <v>ACH</v>
      </c>
      <c r="P232" s="68">
        <f t="shared" si="25"/>
        <v>0</v>
      </c>
      <c r="Q232" s="62"/>
      <c r="R232" s="62"/>
      <c r="S232" s="66" t="str">
        <f t="shared" si="26"/>
        <v xml:space="preserve"> FA </v>
      </c>
      <c r="T232" s="67">
        <v>0</v>
      </c>
      <c r="U232" s="67">
        <f t="shared" si="27"/>
        <v>0</v>
      </c>
      <c r="V232" s="45">
        <f>+'Achats 07 16'!A232</f>
        <v>230</v>
      </c>
    </row>
    <row r="233" spans="1:22" ht="16.5" customHeight="1">
      <c r="A233" s="60" t="s">
        <v>20</v>
      </c>
      <c r="B233" s="59">
        <f>+'Achats 07 16'!C233</f>
        <v>0</v>
      </c>
      <c r="C233" s="62"/>
      <c r="E233" s="60" t="str">
        <f>CONCATENATE('Achats 07 16'!D233," ","FA", " ",'Achats 07 16'!B233)</f>
        <v xml:space="preserve"> FA </v>
      </c>
      <c r="F233" s="61">
        <f>+'Achats 07 16'!G233</f>
        <v>0</v>
      </c>
      <c r="G233" s="61">
        <v>0</v>
      </c>
      <c r="H233" s="63" t="str">
        <f t="shared" si="21"/>
        <v>ACH</v>
      </c>
      <c r="I233" s="64">
        <f t="shared" si="23"/>
        <v>0</v>
      </c>
      <c r="J233" s="62"/>
      <c r="L233" s="63" t="str">
        <f t="shared" si="24"/>
        <v xml:space="preserve"> FA </v>
      </c>
      <c r="M233" s="65">
        <f>+'Achats 07 16'!I233</f>
        <v>0</v>
      </c>
      <c r="N233" s="65">
        <v>0</v>
      </c>
      <c r="O233" s="66" t="str">
        <f t="shared" si="22"/>
        <v>ACH</v>
      </c>
      <c r="P233" s="68">
        <f t="shared" si="25"/>
        <v>0</v>
      </c>
      <c r="Q233" s="62"/>
      <c r="R233" s="62"/>
      <c r="S233" s="66" t="str">
        <f t="shared" si="26"/>
        <v xml:space="preserve"> FA </v>
      </c>
      <c r="T233" s="67">
        <v>0</v>
      </c>
      <c r="U233" s="67">
        <f t="shared" si="27"/>
        <v>0</v>
      </c>
      <c r="V233" s="45">
        <f>+'Achats 07 16'!A233</f>
        <v>231</v>
      </c>
    </row>
    <row r="234" spans="1:22" ht="16.5" customHeight="1">
      <c r="A234" s="60" t="s">
        <v>20</v>
      </c>
      <c r="B234" s="59">
        <f>+'Achats 07 16'!C234</f>
        <v>0</v>
      </c>
      <c r="C234" s="62"/>
      <c r="E234" s="60" t="str">
        <f>CONCATENATE('Achats 07 16'!D234," ","FA", " ",'Achats 07 16'!B234)</f>
        <v xml:space="preserve"> FA </v>
      </c>
      <c r="F234" s="61">
        <f>+'Achats 07 16'!G234</f>
        <v>0</v>
      </c>
      <c r="G234" s="61">
        <v>0</v>
      </c>
      <c r="H234" s="63" t="str">
        <f t="shared" si="21"/>
        <v>ACH</v>
      </c>
      <c r="I234" s="64">
        <f t="shared" si="23"/>
        <v>0</v>
      </c>
      <c r="J234" s="62"/>
      <c r="L234" s="63" t="str">
        <f t="shared" si="24"/>
        <v xml:space="preserve"> FA </v>
      </c>
      <c r="M234" s="65">
        <f>+'Achats 07 16'!I234</f>
        <v>0</v>
      </c>
      <c r="N234" s="65">
        <v>0</v>
      </c>
      <c r="O234" s="66" t="str">
        <f t="shared" si="22"/>
        <v>ACH</v>
      </c>
      <c r="P234" s="68">
        <f t="shared" si="25"/>
        <v>0</v>
      </c>
      <c r="Q234" s="62"/>
      <c r="R234" s="62"/>
      <c r="S234" s="66" t="str">
        <f t="shared" si="26"/>
        <v xml:space="preserve"> FA </v>
      </c>
      <c r="T234" s="67">
        <v>0</v>
      </c>
      <c r="U234" s="67">
        <f t="shared" si="27"/>
        <v>0</v>
      </c>
      <c r="V234" s="45">
        <f>+'Achats 07 16'!A234</f>
        <v>232</v>
      </c>
    </row>
    <row r="235" spans="1:22" ht="16.5" customHeight="1">
      <c r="A235" s="60" t="s">
        <v>20</v>
      </c>
      <c r="B235" s="59">
        <f>+'Achats 07 16'!C235</f>
        <v>0</v>
      </c>
      <c r="C235" s="62"/>
      <c r="E235" s="60" t="str">
        <f>CONCATENATE('Achats 07 16'!D235," ","FA", " ",'Achats 07 16'!B235)</f>
        <v xml:space="preserve"> FA </v>
      </c>
      <c r="F235" s="61">
        <f>+'Achats 07 16'!G235</f>
        <v>0</v>
      </c>
      <c r="G235" s="61">
        <v>0</v>
      </c>
      <c r="H235" s="63" t="str">
        <f t="shared" si="21"/>
        <v>ACH</v>
      </c>
      <c r="I235" s="64">
        <f t="shared" si="23"/>
        <v>0</v>
      </c>
      <c r="J235" s="62"/>
      <c r="L235" s="63" t="str">
        <f t="shared" si="24"/>
        <v xml:space="preserve"> FA </v>
      </c>
      <c r="M235" s="65">
        <f>+'Achats 07 16'!I235</f>
        <v>0</v>
      </c>
      <c r="N235" s="65">
        <v>0</v>
      </c>
      <c r="O235" s="66" t="str">
        <f t="shared" si="22"/>
        <v>ACH</v>
      </c>
      <c r="P235" s="68">
        <f t="shared" si="25"/>
        <v>0</v>
      </c>
      <c r="Q235" s="62"/>
      <c r="R235" s="62"/>
      <c r="S235" s="66" t="str">
        <f t="shared" si="26"/>
        <v xml:space="preserve"> FA </v>
      </c>
      <c r="T235" s="67">
        <v>0</v>
      </c>
      <c r="U235" s="67">
        <f t="shared" si="27"/>
        <v>0</v>
      </c>
      <c r="V235" s="45">
        <f>+'Achats 07 16'!A235</f>
        <v>233</v>
      </c>
    </row>
    <row r="236" spans="1:22" ht="16.5" customHeight="1">
      <c r="A236" s="60" t="s">
        <v>20</v>
      </c>
      <c r="B236" s="59">
        <f>+'Achats 07 16'!C236</f>
        <v>0</v>
      </c>
      <c r="C236" s="62"/>
      <c r="E236" s="60" t="str">
        <f>CONCATENATE('Achats 07 16'!D236," ","FA", " ",'Achats 07 16'!B236)</f>
        <v xml:space="preserve"> FA </v>
      </c>
      <c r="F236" s="61">
        <f>+'Achats 07 16'!G236</f>
        <v>0</v>
      </c>
      <c r="G236" s="61">
        <v>0</v>
      </c>
      <c r="H236" s="63" t="str">
        <f t="shared" si="21"/>
        <v>ACH</v>
      </c>
      <c r="I236" s="64">
        <f t="shared" si="23"/>
        <v>0</v>
      </c>
      <c r="J236" s="62"/>
      <c r="L236" s="63" t="str">
        <f t="shared" si="24"/>
        <v xml:space="preserve"> FA </v>
      </c>
      <c r="M236" s="65">
        <f>+'Achats 07 16'!I236</f>
        <v>0</v>
      </c>
      <c r="N236" s="65">
        <v>0</v>
      </c>
      <c r="O236" s="66" t="str">
        <f t="shared" si="22"/>
        <v>ACH</v>
      </c>
      <c r="P236" s="68">
        <f t="shared" si="25"/>
        <v>0</v>
      </c>
      <c r="Q236" s="62"/>
      <c r="R236" s="62"/>
      <c r="S236" s="66" t="str">
        <f t="shared" si="26"/>
        <v xml:space="preserve"> FA </v>
      </c>
      <c r="T236" s="67">
        <v>0</v>
      </c>
      <c r="U236" s="67">
        <f t="shared" si="27"/>
        <v>0</v>
      </c>
      <c r="V236" s="45">
        <f>+'Achats 07 16'!A236</f>
        <v>234</v>
      </c>
    </row>
    <row r="237" spans="1:22" ht="16.5" customHeight="1">
      <c r="A237" s="60" t="s">
        <v>20</v>
      </c>
      <c r="B237" s="59">
        <f>+'Achats 07 16'!C237</f>
        <v>0</v>
      </c>
      <c r="C237" s="62"/>
      <c r="E237" s="60" t="str">
        <f>CONCATENATE('Achats 07 16'!D237," ","FA", " ",'Achats 07 16'!B237)</f>
        <v xml:space="preserve"> FA </v>
      </c>
      <c r="F237" s="61">
        <f>+'Achats 07 16'!G237</f>
        <v>0</v>
      </c>
      <c r="G237" s="61">
        <v>0</v>
      </c>
      <c r="H237" s="63" t="str">
        <f t="shared" si="21"/>
        <v>ACH</v>
      </c>
      <c r="I237" s="64">
        <f t="shared" si="23"/>
        <v>0</v>
      </c>
      <c r="J237" s="62"/>
      <c r="L237" s="63" t="str">
        <f t="shared" si="24"/>
        <v xml:space="preserve"> FA </v>
      </c>
      <c r="M237" s="65">
        <f>+'Achats 07 16'!I237</f>
        <v>0</v>
      </c>
      <c r="N237" s="65">
        <v>0</v>
      </c>
      <c r="O237" s="66" t="str">
        <f t="shared" si="22"/>
        <v>ACH</v>
      </c>
      <c r="P237" s="68">
        <f t="shared" si="25"/>
        <v>0</v>
      </c>
      <c r="Q237" s="62"/>
      <c r="R237" s="62"/>
      <c r="S237" s="66" t="str">
        <f t="shared" si="26"/>
        <v xml:space="preserve"> FA </v>
      </c>
      <c r="T237" s="67">
        <v>0</v>
      </c>
      <c r="U237" s="67">
        <f t="shared" si="27"/>
        <v>0</v>
      </c>
      <c r="V237" s="45">
        <f>+'Achats 07 16'!A237</f>
        <v>235</v>
      </c>
    </row>
    <row r="238" spans="1:22" ht="16.5" customHeight="1">
      <c r="A238" s="60" t="s">
        <v>20</v>
      </c>
      <c r="B238" s="59">
        <f>+'Achats 07 16'!C238</f>
        <v>0</v>
      </c>
      <c r="C238" s="62"/>
      <c r="E238" s="60" t="str">
        <f>CONCATENATE('Achats 07 16'!D238," ","FA", " ",'Achats 07 16'!B238)</f>
        <v xml:space="preserve"> FA </v>
      </c>
      <c r="F238" s="61">
        <f>+'Achats 07 16'!G238</f>
        <v>0</v>
      </c>
      <c r="G238" s="61">
        <v>0</v>
      </c>
      <c r="H238" s="63" t="str">
        <f t="shared" si="21"/>
        <v>ACH</v>
      </c>
      <c r="I238" s="64">
        <f t="shared" si="23"/>
        <v>0</v>
      </c>
      <c r="J238" s="62"/>
      <c r="L238" s="63" t="str">
        <f t="shared" si="24"/>
        <v xml:space="preserve"> FA </v>
      </c>
      <c r="M238" s="65">
        <f>+'Achats 07 16'!I238</f>
        <v>0</v>
      </c>
      <c r="N238" s="65">
        <v>0</v>
      </c>
      <c r="O238" s="66" t="str">
        <f t="shared" si="22"/>
        <v>ACH</v>
      </c>
      <c r="P238" s="68">
        <f t="shared" si="25"/>
        <v>0</v>
      </c>
      <c r="Q238" s="62"/>
      <c r="R238" s="62"/>
      <c r="S238" s="66" t="str">
        <f t="shared" si="26"/>
        <v xml:space="preserve"> FA </v>
      </c>
      <c r="T238" s="67">
        <v>0</v>
      </c>
      <c r="U238" s="67">
        <f t="shared" si="27"/>
        <v>0</v>
      </c>
      <c r="V238" s="45">
        <f>+'Achats 07 16'!A238</f>
        <v>236</v>
      </c>
    </row>
    <row r="239" spans="1:22" ht="16.5" customHeight="1">
      <c r="A239" s="60" t="s">
        <v>20</v>
      </c>
      <c r="B239" s="59">
        <f>+'Achats 07 16'!C239</f>
        <v>0</v>
      </c>
      <c r="C239" s="62"/>
      <c r="E239" s="60" t="str">
        <f>CONCATENATE('Achats 07 16'!D239," ","FA", " ",'Achats 07 16'!B239)</f>
        <v xml:space="preserve"> FA </v>
      </c>
      <c r="F239" s="61">
        <f>+'Achats 07 16'!G239</f>
        <v>0</v>
      </c>
      <c r="G239" s="61">
        <v>0</v>
      </c>
      <c r="H239" s="63" t="str">
        <f t="shared" si="21"/>
        <v>ACH</v>
      </c>
      <c r="I239" s="64">
        <f t="shared" si="23"/>
        <v>0</v>
      </c>
      <c r="J239" s="62"/>
      <c r="L239" s="63" t="str">
        <f t="shared" si="24"/>
        <v xml:space="preserve"> FA </v>
      </c>
      <c r="M239" s="65">
        <f>+'Achats 07 16'!I239</f>
        <v>0</v>
      </c>
      <c r="N239" s="65">
        <v>0</v>
      </c>
      <c r="O239" s="66" t="str">
        <f t="shared" si="22"/>
        <v>ACH</v>
      </c>
      <c r="P239" s="68">
        <f t="shared" si="25"/>
        <v>0</v>
      </c>
      <c r="Q239" s="62"/>
      <c r="R239" s="62"/>
      <c r="S239" s="66" t="str">
        <f t="shared" si="26"/>
        <v xml:space="preserve"> FA </v>
      </c>
      <c r="T239" s="67">
        <v>0</v>
      </c>
      <c r="U239" s="67">
        <f t="shared" si="27"/>
        <v>0</v>
      </c>
      <c r="V239" s="45">
        <f>+'Achats 07 16'!A239</f>
        <v>237</v>
      </c>
    </row>
    <row r="240" spans="1:22" ht="16.5" customHeight="1">
      <c r="A240" s="60" t="s">
        <v>20</v>
      </c>
      <c r="B240" s="59">
        <f>+'Achats 07 16'!C240</f>
        <v>0</v>
      </c>
      <c r="C240" s="62"/>
      <c r="E240" s="60" t="str">
        <f>CONCATENATE('Achats 07 16'!D240," ","FA", " ",'Achats 07 16'!B240)</f>
        <v xml:space="preserve"> FA </v>
      </c>
      <c r="F240" s="61">
        <f>+'Achats 07 16'!G240</f>
        <v>0</v>
      </c>
      <c r="G240" s="61">
        <v>0</v>
      </c>
      <c r="H240" s="63" t="str">
        <f t="shared" si="21"/>
        <v>ACH</v>
      </c>
      <c r="I240" s="64">
        <f t="shared" si="23"/>
        <v>0</v>
      </c>
      <c r="J240" s="62"/>
      <c r="L240" s="63" t="str">
        <f t="shared" si="24"/>
        <v xml:space="preserve"> FA </v>
      </c>
      <c r="M240" s="65">
        <f>+'Achats 07 16'!I240</f>
        <v>0</v>
      </c>
      <c r="N240" s="65">
        <v>0</v>
      </c>
      <c r="O240" s="66" t="str">
        <f t="shared" si="22"/>
        <v>ACH</v>
      </c>
      <c r="P240" s="68">
        <f t="shared" si="25"/>
        <v>0</v>
      </c>
      <c r="Q240" s="62"/>
      <c r="R240" s="62"/>
      <c r="S240" s="66" t="str">
        <f t="shared" si="26"/>
        <v xml:space="preserve"> FA </v>
      </c>
      <c r="T240" s="67">
        <v>0</v>
      </c>
      <c r="U240" s="67">
        <f t="shared" si="27"/>
        <v>0</v>
      </c>
      <c r="V240" s="45">
        <f>+'Achats 07 16'!A240</f>
        <v>238</v>
      </c>
    </row>
    <row r="241" spans="1:22" ht="16.5" customHeight="1">
      <c r="A241" s="60" t="s">
        <v>20</v>
      </c>
      <c r="B241" s="59">
        <f>+'Achats 07 16'!C241</f>
        <v>0</v>
      </c>
      <c r="C241" s="62"/>
      <c r="E241" s="60" t="str">
        <f>CONCATENATE('Achats 07 16'!D241," ","FA", " ",'Achats 07 16'!B241)</f>
        <v xml:space="preserve"> FA </v>
      </c>
      <c r="F241" s="61">
        <f>+'Achats 07 16'!G241</f>
        <v>0</v>
      </c>
      <c r="G241" s="61">
        <v>0</v>
      </c>
      <c r="H241" s="63" t="str">
        <f t="shared" si="21"/>
        <v>ACH</v>
      </c>
      <c r="I241" s="64">
        <f t="shared" si="23"/>
        <v>0</v>
      </c>
      <c r="J241" s="62"/>
      <c r="L241" s="63" t="str">
        <f t="shared" si="24"/>
        <v xml:space="preserve"> FA </v>
      </c>
      <c r="M241" s="65">
        <f>+'Achats 07 16'!I241</f>
        <v>0</v>
      </c>
      <c r="N241" s="65">
        <v>0</v>
      </c>
      <c r="O241" s="66" t="str">
        <f t="shared" si="22"/>
        <v>ACH</v>
      </c>
      <c r="P241" s="68">
        <f t="shared" si="25"/>
        <v>0</v>
      </c>
      <c r="Q241" s="62"/>
      <c r="R241" s="62"/>
      <c r="S241" s="66" t="str">
        <f t="shared" si="26"/>
        <v xml:space="preserve"> FA </v>
      </c>
      <c r="T241" s="67">
        <v>0</v>
      </c>
      <c r="U241" s="67">
        <f t="shared" si="27"/>
        <v>0</v>
      </c>
      <c r="V241" s="45">
        <f>+'Achats 07 16'!A241</f>
        <v>239</v>
      </c>
    </row>
    <row r="242" spans="1:22" ht="16.5" customHeight="1">
      <c r="A242" s="60" t="s">
        <v>20</v>
      </c>
      <c r="B242" s="59">
        <f>+'Achats 07 16'!C242</f>
        <v>0</v>
      </c>
      <c r="C242" s="62"/>
      <c r="E242" s="60" t="str">
        <f>CONCATENATE('Achats 07 16'!D242," ","FA", " ",'Achats 07 16'!B242)</f>
        <v xml:space="preserve"> FA </v>
      </c>
      <c r="F242" s="61">
        <f>+'Achats 07 16'!G242</f>
        <v>0</v>
      </c>
      <c r="G242" s="61">
        <v>0</v>
      </c>
      <c r="H242" s="63" t="str">
        <f t="shared" si="21"/>
        <v>ACH</v>
      </c>
      <c r="I242" s="64">
        <f t="shared" si="23"/>
        <v>0</v>
      </c>
      <c r="J242" s="62"/>
      <c r="L242" s="63" t="str">
        <f t="shared" si="24"/>
        <v xml:space="preserve"> FA </v>
      </c>
      <c r="M242" s="65">
        <f>+'Achats 07 16'!I242</f>
        <v>0</v>
      </c>
      <c r="N242" s="65">
        <v>0</v>
      </c>
      <c r="O242" s="66" t="str">
        <f t="shared" si="22"/>
        <v>ACH</v>
      </c>
      <c r="P242" s="68">
        <f t="shared" si="25"/>
        <v>0</v>
      </c>
      <c r="Q242" s="62"/>
      <c r="R242" s="62"/>
      <c r="S242" s="66" t="str">
        <f t="shared" si="26"/>
        <v xml:space="preserve"> FA </v>
      </c>
      <c r="T242" s="67">
        <v>0</v>
      </c>
      <c r="U242" s="67">
        <f t="shared" si="27"/>
        <v>0</v>
      </c>
      <c r="V242" s="45">
        <f>+'Achats 07 16'!A242</f>
        <v>240</v>
      </c>
    </row>
    <row r="243" spans="1:22" ht="16.5" customHeight="1">
      <c r="A243" s="60" t="s">
        <v>20</v>
      </c>
      <c r="B243" s="59">
        <f>+'Achats 07 16'!C243</f>
        <v>0</v>
      </c>
      <c r="C243" s="62"/>
      <c r="E243" s="60" t="str">
        <f>CONCATENATE('Achats 07 16'!D243," ","FA", " ",'Achats 07 16'!B243)</f>
        <v xml:space="preserve"> FA </v>
      </c>
      <c r="F243" s="61">
        <f>+'Achats 07 16'!G243</f>
        <v>0</v>
      </c>
      <c r="G243" s="61">
        <v>0</v>
      </c>
      <c r="H243" s="63" t="str">
        <f t="shared" si="21"/>
        <v>ACH</v>
      </c>
      <c r="I243" s="64">
        <f t="shared" si="23"/>
        <v>0</v>
      </c>
      <c r="J243" s="62"/>
      <c r="L243" s="63" t="str">
        <f t="shared" si="24"/>
        <v xml:space="preserve"> FA </v>
      </c>
      <c r="M243" s="65">
        <f>+'Achats 07 16'!I243</f>
        <v>0</v>
      </c>
      <c r="N243" s="65">
        <v>0</v>
      </c>
      <c r="O243" s="66" t="str">
        <f t="shared" si="22"/>
        <v>ACH</v>
      </c>
      <c r="P243" s="68">
        <f t="shared" si="25"/>
        <v>0</v>
      </c>
      <c r="Q243" s="62"/>
      <c r="R243" s="62"/>
      <c r="S243" s="66" t="str">
        <f t="shared" si="26"/>
        <v xml:space="preserve"> FA </v>
      </c>
      <c r="T243" s="67">
        <v>0</v>
      </c>
      <c r="U243" s="67">
        <f t="shared" si="27"/>
        <v>0</v>
      </c>
      <c r="V243" s="45">
        <f>+'Achats 07 16'!A243</f>
        <v>241</v>
      </c>
    </row>
    <row r="244" spans="1:22" ht="16.5" customHeight="1">
      <c r="A244" s="60" t="s">
        <v>20</v>
      </c>
      <c r="B244" s="59">
        <f>+'Achats 07 16'!C244</f>
        <v>0</v>
      </c>
      <c r="C244" s="62"/>
      <c r="E244" s="60" t="str">
        <f>CONCATENATE('Achats 07 16'!D244," ","FA", " ",'Achats 07 16'!B244)</f>
        <v xml:space="preserve"> FA </v>
      </c>
      <c r="F244" s="61">
        <f>+'Achats 07 16'!G244</f>
        <v>0</v>
      </c>
      <c r="G244" s="61">
        <v>0</v>
      </c>
      <c r="H244" s="63" t="str">
        <f t="shared" si="21"/>
        <v>ACH</v>
      </c>
      <c r="I244" s="64">
        <f t="shared" si="23"/>
        <v>0</v>
      </c>
      <c r="J244" s="62"/>
      <c r="L244" s="63" t="str">
        <f t="shared" si="24"/>
        <v xml:space="preserve"> FA </v>
      </c>
      <c r="M244" s="65">
        <f>+'Achats 07 16'!I244</f>
        <v>0</v>
      </c>
      <c r="N244" s="65">
        <v>0</v>
      </c>
      <c r="O244" s="66" t="str">
        <f t="shared" si="22"/>
        <v>ACH</v>
      </c>
      <c r="P244" s="68">
        <f t="shared" si="25"/>
        <v>0</v>
      </c>
      <c r="Q244" s="62"/>
      <c r="R244" s="62"/>
      <c r="S244" s="66" t="str">
        <f t="shared" si="26"/>
        <v xml:space="preserve"> FA </v>
      </c>
      <c r="T244" s="67">
        <v>0</v>
      </c>
      <c r="U244" s="67">
        <f t="shared" si="27"/>
        <v>0</v>
      </c>
      <c r="V244" s="45">
        <f>+'Achats 07 16'!A244</f>
        <v>242</v>
      </c>
    </row>
    <row r="245" spans="1:22" ht="16.5" customHeight="1">
      <c r="A245" s="60" t="s">
        <v>20</v>
      </c>
      <c r="B245" s="59">
        <f>+'Achats 07 16'!C245</f>
        <v>0</v>
      </c>
      <c r="C245" s="62"/>
      <c r="E245" s="60" t="str">
        <f>CONCATENATE('Achats 07 16'!D245," ","FA", " ",'Achats 07 16'!B245)</f>
        <v xml:space="preserve"> FA </v>
      </c>
      <c r="F245" s="61">
        <f>+'Achats 07 16'!G245</f>
        <v>0</v>
      </c>
      <c r="G245" s="61">
        <v>0</v>
      </c>
      <c r="H245" s="63" t="str">
        <f t="shared" si="21"/>
        <v>ACH</v>
      </c>
      <c r="I245" s="64">
        <f t="shared" si="23"/>
        <v>0</v>
      </c>
      <c r="J245" s="62"/>
      <c r="L245" s="63" t="str">
        <f t="shared" si="24"/>
        <v xml:space="preserve"> FA </v>
      </c>
      <c r="M245" s="65">
        <f>+'Achats 07 16'!I245</f>
        <v>0</v>
      </c>
      <c r="N245" s="65">
        <v>0</v>
      </c>
      <c r="O245" s="66" t="str">
        <f t="shared" si="22"/>
        <v>ACH</v>
      </c>
      <c r="P245" s="68">
        <f t="shared" si="25"/>
        <v>0</v>
      </c>
      <c r="Q245" s="62"/>
      <c r="R245" s="62"/>
      <c r="S245" s="66" t="str">
        <f t="shared" si="26"/>
        <v xml:space="preserve"> FA </v>
      </c>
      <c r="T245" s="67">
        <v>0</v>
      </c>
      <c r="U245" s="67">
        <f t="shared" si="27"/>
        <v>0</v>
      </c>
      <c r="V245" s="45">
        <f>+'Achats 07 16'!A245</f>
        <v>243</v>
      </c>
    </row>
    <row r="246" spans="1:22" ht="16.5" customHeight="1">
      <c r="A246" s="60" t="s">
        <v>20</v>
      </c>
      <c r="B246" s="59">
        <f>+'Achats 07 16'!C246</f>
        <v>0</v>
      </c>
      <c r="C246" s="62"/>
      <c r="E246" s="60" t="str">
        <f>CONCATENATE('Achats 07 16'!D246," ","FA", " ",'Achats 07 16'!B246)</f>
        <v xml:space="preserve"> FA </v>
      </c>
      <c r="F246" s="61">
        <f>+'Achats 07 16'!G246</f>
        <v>0</v>
      </c>
      <c r="G246" s="61">
        <v>0</v>
      </c>
      <c r="H246" s="63" t="str">
        <f t="shared" si="21"/>
        <v>ACH</v>
      </c>
      <c r="I246" s="64">
        <f t="shared" si="23"/>
        <v>0</v>
      </c>
      <c r="J246" s="62"/>
      <c r="L246" s="63" t="str">
        <f t="shared" si="24"/>
        <v xml:space="preserve"> FA </v>
      </c>
      <c r="M246" s="65">
        <f>+'Achats 07 16'!I246</f>
        <v>0</v>
      </c>
      <c r="N246" s="65">
        <v>0</v>
      </c>
      <c r="O246" s="66" t="str">
        <f t="shared" si="22"/>
        <v>ACH</v>
      </c>
      <c r="P246" s="68">
        <f t="shared" si="25"/>
        <v>0</v>
      </c>
      <c r="Q246" s="62"/>
      <c r="R246" s="62"/>
      <c r="S246" s="66" t="str">
        <f t="shared" si="26"/>
        <v xml:space="preserve"> FA </v>
      </c>
      <c r="T246" s="67">
        <v>0</v>
      </c>
      <c r="U246" s="67">
        <f t="shared" si="27"/>
        <v>0</v>
      </c>
      <c r="V246" s="45">
        <f>+'Achats 07 16'!A246</f>
        <v>244</v>
      </c>
    </row>
    <row r="247" spans="1:22" ht="16.5" customHeight="1">
      <c r="A247" s="60" t="s">
        <v>20</v>
      </c>
      <c r="B247" s="59">
        <f>+'Achats 07 16'!C247</f>
        <v>0</v>
      </c>
      <c r="C247" s="62"/>
      <c r="E247" s="60" t="str">
        <f>CONCATENATE('Achats 07 16'!D247," ","FA", " ",'Achats 07 16'!B247)</f>
        <v xml:space="preserve"> FA </v>
      </c>
      <c r="F247" s="61">
        <f>+'Achats 07 16'!G247</f>
        <v>0</v>
      </c>
      <c r="G247" s="61">
        <v>0</v>
      </c>
      <c r="H247" s="63" t="str">
        <f t="shared" si="21"/>
        <v>ACH</v>
      </c>
      <c r="I247" s="64">
        <f t="shared" si="23"/>
        <v>0</v>
      </c>
      <c r="J247" s="62"/>
      <c r="L247" s="63" t="str">
        <f t="shared" si="24"/>
        <v xml:space="preserve"> FA </v>
      </c>
      <c r="M247" s="65">
        <f>+'Achats 07 16'!I247</f>
        <v>0</v>
      </c>
      <c r="N247" s="65">
        <v>0</v>
      </c>
      <c r="O247" s="66" t="str">
        <f t="shared" si="22"/>
        <v>ACH</v>
      </c>
      <c r="P247" s="68">
        <f t="shared" si="25"/>
        <v>0</v>
      </c>
      <c r="Q247" s="62"/>
      <c r="R247" s="62"/>
      <c r="S247" s="66" t="str">
        <f t="shared" si="26"/>
        <v xml:space="preserve"> FA </v>
      </c>
      <c r="T247" s="67">
        <v>0</v>
      </c>
      <c r="U247" s="67">
        <f t="shared" si="27"/>
        <v>0</v>
      </c>
      <c r="V247" s="45">
        <f>+'Achats 07 16'!A247</f>
        <v>245</v>
      </c>
    </row>
    <row r="248" spans="1:22" ht="16.5" customHeight="1">
      <c r="A248" s="60" t="s">
        <v>20</v>
      </c>
      <c r="B248" s="59">
        <f>+'Achats 07 16'!C248</f>
        <v>0</v>
      </c>
      <c r="C248" s="62"/>
      <c r="E248" s="60" t="str">
        <f>CONCATENATE('Achats 07 16'!D248," ","FA", " ",'Achats 07 16'!B248)</f>
        <v xml:space="preserve"> FA </v>
      </c>
      <c r="F248" s="61">
        <f>+'Achats 07 16'!G248</f>
        <v>0</v>
      </c>
      <c r="G248" s="61">
        <v>0</v>
      </c>
      <c r="H248" s="63" t="str">
        <f t="shared" si="21"/>
        <v>ACH</v>
      </c>
      <c r="I248" s="64">
        <f t="shared" si="23"/>
        <v>0</v>
      </c>
      <c r="J248" s="62"/>
      <c r="L248" s="63" t="str">
        <f t="shared" si="24"/>
        <v xml:space="preserve"> FA </v>
      </c>
      <c r="M248" s="65">
        <f>+'Achats 07 16'!I248</f>
        <v>0</v>
      </c>
      <c r="N248" s="65">
        <v>0</v>
      </c>
      <c r="O248" s="66" t="str">
        <f t="shared" si="22"/>
        <v>ACH</v>
      </c>
      <c r="P248" s="68">
        <f t="shared" si="25"/>
        <v>0</v>
      </c>
      <c r="Q248" s="62"/>
      <c r="R248" s="62"/>
      <c r="S248" s="66" t="str">
        <f t="shared" si="26"/>
        <v xml:space="preserve"> FA </v>
      </c>
      <c r="T248" s="67">
        <v>0</v>
      </c>
      <c r="U248" s="67">
        <f t="shared" si="27"/>
        <v>0</v>
      </c>
      <c r="V248" s="45">
        <f>+'Achats 07 16'!A248</f>
        <v>246</v>
      </c>
    </row>
    <row r="249" spans="1:22" ht="16.5" customHeight="1">
      <c r="A249" s="60" t="s">
        <v>20</v>
      </c>
      <c r="B249" s="59">
        <f>+'Achats 07 16'!C249</f>
        <v>0</v>
      </c>
      <c r="C249" s="62"/>
      <c r="E249" s="60" t="str">
        <f>CONCATENATE('Achats 07 16'!D249," ","FA", " ",'Achats 07 16'!B249)</f>
        <v xml:space="preserve"> FA </v>
      </c>
      <c r="F249" s="61">
        <f>+'Achats 07 16'!G249</f>
        <v>0</v>
      </c>
      <c r="G249" s="61">
        <v>0</v>
      </c>
      <c r="H249" s="63" t="str">
        <f t="shared" si="21"/>
        <v>ACH</v>
      </c>
      <c r="I249" s="64">
        <f t="shared" si="23"/>
        <v>0</v>
      </c>
      <c r="J249" s="62"/>
      <c r="L249" s="63" t="str">
        <f t="shared" si="24"/>
        <v xml:space="preserve"> FA </v>
      </c>
      <c r="M249" s="65">
        <f>+'Achats 07 16'!I249</f>
        <v>0</v>
      </c>
      <c r="N249" s="65">
        <v>0</v>
      </c>
      <c r="O249" s="66" t="str">
        <f t="shared" si="22"/>
        <v>ACH</v>
      </c>
      <c r="P249" s="68">
        <f t="shared" si="25"/>
        <v>0</v>
      </c>
      <c r="Q249" s="62"/>
      <c r="R249" s="62"/>
      <c r="S249" s="66" t="str">
        <f t="shared" si="26"/>
        <v xml:space="preserve"> FA </v>
      </c>
      <c r="T249" s="67">
        <v>0</v>
      </c>
      <c r="U249" s="67">
        <f t="shared" si="27"/>
        <v>0</v>
      </c>
      <c r="V249" s="45">
        <f>+'Achats 07 16'!A249</f>
        <v>247</v>
      </c>
    </row>
    <row r="250" spans="1:22" ht="16.5" customHeight="1">
      <c r="A250" s="60" t="s">
        <v>20</v>
      </c>
      <c r="B250" s="59">
        <f>+'Achats 07 16'!C250</f>
        <v>0</v>
      </c>
      <c r="C250" s="62"/>
      <c r="E250" s="60" t="str">
        <f>CONCATENATE('Achats 07 16'!D250," ","FA", " ",'Achats 07 16'!B250)</f>
        <v xml:space="preserve"> FA </v>
      </c>
      <c r="F250" s="61">
        <f>+'Achats 07 16'!G250</f>
        <v>0</v>
      </c>
      <c r="G250" s="61">
        <v>0</v>
      </c>
      <c r="H250" s="63" t="str">
        <f t="shared" si="21"/>
        <v>ACH</v>
      </c>
      <c r="I250" s="64">
        <f t="shared" si="23"/>
        <v>0</v>
      </c>
      <c r="J250" s="62"/>
      <c r="L250" s="63" t="str">
        <f t="shared" si="24"/>
        <v xml:space="preserve"> FA </v>
      </c>
      <c r="M250" s="65">
        <f>+'Achats 07 16'!I250</f>
        <v>0</v>
      </c>
      <c r="N250" s="65">
        <v>0</v>
      </c>
      <c r="O250" s="66" t="str">
        <f t="shared" si="22"/>
        <v>ACH</v>
      </c>
      <c r="P250" s="68">
        <f t="shared" si="25"/>
        <v>0</v>
      </c>
      <c r="Q250" s="62"/>
      <c r="R250" s="62"/>
      <c r="S250" s="66" t="str">
        <f t="shared" si="26"/>
        <v xml:space="preserve"> FA </v>
      </c>
      <c r="T250" s="67">
        <v>0</v>
      </c>
      <c r="U250" s="67">
        <f t="shared" si="27"/>
        <v>0</v>
      </c>
      <c r="V250" s="45">
        <f>+'Achats 07 16'!A250</f>
        <v>248</v>
      </c>
    </row>
    <row r="251" spans="1:22" ht="16.5" customHeight="1">
      <c r="A251" s="60" t="s">
        <v>20</v>
      </c>
      <c r="B251" s="59">
        <f>+'Achats 07 16'!C251</f>
        <v>0</v>
      </c>
      <c r="C251" s="62"/>
      <c r="E251" s="60" t="str">
        <f>CONCATENATE('Achats 07 16'!D251," ","FA", " ",'Achats 07 16'!B251)</f>
        <v xml:space="preserve"> FA </v>
      </c>
      <c r="F251" s="61">
        <f>+'Achats 07 16'!G251</f>
        <v>0</v>
      </c>
      <c r="G251" s="61">
        <v>0</v>
      </c>
      <c r="H251" s="63" t="str">
        <f t="shared" si="21"/>
        <v>ACH</v>
      </c>
      <c r="I251" s="64">
        <f t="shared" si="23"/>
        <v>0</v>
      </c>
      <c r="J251" s="62"/>
      <c r="L251" s="63" t="str">
        <f t="shared" si="24"/>
        <v xml:space="preserve"> FA </v>
      </c>
      <c r="M251" s="65">
        <f>+'Achats 07 16'!I251</f>
        <v>0</v>
      </c>
      <c r="N251" s="65">
        <v>0</v>
      </c>
      <c r="O251" s="66" t="str">
        <f t="shared" si="22"/>
        <v>ACH</v>
      </c>
      <c r="P251" s="68">
        <f t="shared" si="25"/>
        <v>0</v>
      </c>
      <c r="Q251" s="62"/>
      <c r="R251" s="62"/>
      <c r="S251" s="66" t="str">
        <f t="shared" si="26"/>
        <v xml:space="preserve"> FA </v>
      </c>
      <c r="T251" s="67">
        <v>0</v>
      </c>
      <c r="U251" s="67">
        <f t="shared" si="27"/>
        <v>0</v>
      </c>
      <c r="V251" s="45">
        <f>+'Achats 07 16'!A251</f>
        <v>249</v>
      </c>
    </row>
    <row r="252" spans="1:22" ht="16.5" customHeight="1">
      <c r="A252" s="60" t="s">
        <v>20</v>
      </c>
      <c r="B252" s="59">
        <f>+'Achats 07 16'!C252</f>
        <v>0</v>
      </c>
      <c r="C252" s="62"/>
      <c r="E252" s="60" t="str">
        <f>CONCATENATE('Achats 07 16'!D252," ","FA", " ",'Achats 07 16'!B252)</f>
        <v xml:space="preserve"> FA </v>
      </c>
      <c r="F252" s="61">
        <f>+'Achats 07 16'!G252</f>
        <v>0</v>
      </c>
      <c r="G252" s="61">
        <v>0</v>
      </c>
      <c r="H252" s="63" t="str">
        <f t="shared" si="21"/>
        <v>ACH</v>
      </c>
      <c r="I252" s="64">
        <f t="shared" si="23"/>
        <v>0</v>
      </c>
      <c r="J252" s="62"/>
      <c r="L252" s="63" t="str">
        <f t="shared" si="24"/>
        <v xml:space="preserve"> FA </v>
      </c>
      <c r="M252" s="65">
        <f>+'Achats 07 16'!I252</f>
        <v>0</v>
      </c>
      <c r="N252" s="65">
        <v>0</v>
      </c>
      <c r="O252" s="66" t="str">
        <f t="shared" si="22"/>
        <v>ACH</v>
      </c>
      <c r="P252" s="68">
        <f t="shared" si="25"/>
        <v>0</v>
      </c>
      <c r="Q252" s="62"/>
      <c r="R252" s="62"/>
      <c r="S252" s="66" t="str">
        <f t="shared" si="26"/>
        <v xml:space="preserve"> FA </v>
      </c>
      <c r="T252" s="67">
        <v>0</v>
      </c>
      <c r="U252" s="67">
        <f t="shared" si="27"/>
        <v>0</v>
      </c>
      <c r="V252" s="45">
        <f>+'Achats 07 16'!A252</f>
        <v>250</v>
      </c>
    </row>
    <row r="253" spans="1:22" ht="16.5" customHeight="1">
      <c r="A253" s="60" t="s">
        <v>20</v>
      </c>
      <c r="B253" s="59">
        <f>+'Achats 07 16'!C253</f>
        <v>0</v>
      </c>
      <c r="C253" s="62"/>
      <c r="E253" s="60" t="str">
        <f>CONCATENATE('Achats 07 16'!D253," ","FA", " ",'Achats 07 16'!B253)</f>
        <v xml:space="preserve"> FA </v>
      </c>
      <c r="F253" s="61">
        <f>+'Achats 07 16'!G253</f>
        <v>0</v>
      </c>
      <c r="G253" s="61">
        <v>0</v>
      </c>
      <c r="H253" s="63" t="str">
        <f t="shared" si="21"/>
        <v>ACH</v>
      </c>
      <c r="I253" s="64">
        <f t="shared" si="23"/>
        <v>0</v>
      </c>
      <c r="J253" s="62"/>
      <c r="L253" s="63" t="str">
        <f t="shared" si="24"/>
        <v xml:space="preserve"> FA </v>
      </c>
      <c r="M253" s="65">
        <f>+'Achats 07 16'!I253</f>
        <v>0</v>
      </c>
      <c r="N253" s="65">
        <v>0</v>
      </c>
      <c r="O253" s="66" t="str">
        <f t="shared" si="22"/>
        <v>ACH</v>
      </c>
      <c r="P253" s="68">
        <f t="shared" si="25"/>
        <v>0</v>
      </c>
      <c r="Q253" s="62"/>
      <c r="R253" s="62"/>
      <c r="S253" s="66" t="str">
        <f t="shared" si="26"/>
        <v xml:space="preserve"> FA </v>
      </c>
      <c r="T253" s="67">
        <v>0</v>
      </c>
      <c r="U253" s="67">
        <f t="shared" si="27"/>
        <v>0</v>
      </c>
      <c r="V253" s="45">
        <f>+'Achats 07 16'!A253</f>
        <v>251</v>
      </c>
    </row>
    <row r="254" spans="1:22" ht="16.5" customHeight="1">
      <c r="A254" s="60" t="s">
        <v>20</v>
      </c>
      <c r="B254" s="59">
        <f>+'Achats 07 16'!C254</f>
        <v>0</v>
      </c>
      <c r="C254" s="62"/>
      <c r="E254" s="60" t="str">
        <f>CONCATENATE('Achats 07 16'!D254," ","FA", " ",'Achats 07 16'!B254)</f>
        <v xml:space="preserve"> FA </v>
      </c>
      <c r="F254" s="61">
        <f>+'Achats 07 16'!G254</f>
        <v>0</v>
      </c>
      <c r="G254" s="61">
        <v>0</v>
      </c>
      <c r="H254" s="63" t="str">
        <f t="shared" si="21"/>
        <v>ACH</v>
      </c>
      <c r="I254" s="64">
        <f t="shared" si="23"/>
        <v>0</v>
      </c>
      <c r="J254" s="62"/>
      <c r="L254" s="63" t="str">
        <f t="shared" si="24"/>
        <v xml:space="preserve"> FA </v>
      </c>
      <c r="M254" s="65">
        <f>+'Achats 07 16'!I254</f>
        <v>0</v>
      </c>
      <c r="N254" s="65">
        <v>0</v>
      </c>
      <c r="O254" s="66" t="str">
        <f t="shared" si="22"/>
        <v>ACH</v>
      </c>
      <c r="P254" s="68">
        <f t="shared" si="25"/>
        <v>0</v>
      </c>
      <c r="Q254" s="62"/>
      <c r="R254" s="62"/>
      <c r="S254" s="66" t="str">
        <f t="shared" si="26"/>
        <v xml:space="preserve"> FA </v>
      </c>
      <c r="T254" s="67">
        <v>0</v>
      </c>
      <c r="U254" s="67">
        <f t="shared" si="27"/>
        <v>0</v>
      </c>
      <c r="V254" s="45">
        <f>+'Achats 07 16'!A254</f>
        <v>252</v>
      </c>
    </row>
    <row r="255" spans="1:22" ht="16.5" customHeight="1">
      <c r="A255" s="60" t="s">
        <v>20</v>
      </c>
      <c r="B255" s="59">
        <f>+'Achats 07 16'!C255</f>
        <v>0</v>
      </c>
      <c r="C255" s="62"/>
      <c r="E255" s="60" t="str">
        <f>CONCATENATE('Achats 07 16'!D255," ","FA", " ",'Achats 07 16'!B255)</f>
        <v xml:space="preserve"> FA </v>
      </c>
      <c r="F255" s="61">
        <f>+'Achats 07 16'!G255</f>
        <v>0</v>
      </c>
      <c r="G255" s="61">
        <v>0</v>
      </c>
      <c r="H255" s="63" t="str">
        <f t="shared" si="21"/>
        <v>ACH</v>
      </c>
      <c r="I255" s="64">
        <f t="shared" si="23"/>
        <v>0</v>
      </c>
      <c r="J255" s="62"/>
      <c r="L255" s="63" t="str">
        <f t="shared" si="24"/>
        <v xml:space="preserve"> FA </v>
      </c>
      <c r="M255" s="65">
        <f>+'Achats 07 16'!I255</f>
        <v>0</v>
      </c>
      <c r="N255" s="65">
        <v>0</v>
      </c>
      <c r="O255" s="66" t="str">
        <f t="shared" si="22"/>
        <v>ACH</v>
      </c>
      <c r="P255" s="68">
        <f t="shared" si="25"/>
        <v>0</v>
      </c>
      <c r="Q255" s="62"/>
      <c r="R255" s="62"/>
      <c r="S255" s="66" t="str">
        <f t="shared" si="26"/>
        <v xml:space="preserve"> FA </v>
      </c>
      <c r="T255" s="67">
        <v>0</v>
      </c>
      <c r="U255" s="67">
        <f t="shared" si="27"/>
        <v>0</v>
      </c>
      <c r="V255" s="45">
        <f>+'Achats 07 16'!A255</f>
        <v>253</v>
      </c>
    </row>
    <row r="256" spans="1:22" ht="16.5" customHeight="1">
      <c r="A256" s="60" t="s">
        <v>20</v>
      </c>
      <c r="B256" s="59">
        <f>+'Achats 07 16'!C256</f>
        <v>0</v>
      </c>
      <c r="C256" s="62"/>
      <c r="E256" s="60" t="str">
        <f>CONCATENATE('Achats 07 16'!D256," ","FA", " ",'Achats 07 16'!B256)</f>
        <v xml:space="preserve"> FA </v>
      </c>
      <c r="F256" s="61">
        <f>+'Achats 07 16'!G256</f>
        <v>0</v>
      </c>
      <c r="G256" s="61">
        <v>0</v>
      </c>
      <c r="H256" s="63" t="str">
        <f t="shared" si="21"/>
        <v>ACH</v>
      </c>
      <c r="I256" s="64">
        <f t="shared" si="23"/>
        <v>0</v>
      </c>
      <c r="J256" s="62"/>
      <c r="L256" s="63" t="str">
        <f t="shared" si="24"/>
        <v xml:space="preserve"> FA </v>
      </c>
      <c r="M256" s="65">
        <f>+'Achats 07 16'!I256</f>
        <v>0</v>
      </c>
      <c r="N256" s="65">
        <v>0</v>
      </c>
      <c r="O256" s="66" t="str">
        <f t="shared" si="22"/>
        <v>ACH</v>
      </c>
      <c r="P256" s="68">
        <f t="shared" si="25"/>
        <v>0</v>
      </c>
      <c r="Q256" s="62"/>
      <c r="R256" s="62"/>
      <c r="S256" s="66" t="str">
        <f t="shared" si="26"/>
        <v xml:space="preserve"> FA </v>
      </c>
      <c r="T256" s="67">
        <v>0</v>
      </c>
      <c r="U256" s="67">
        <f t="shared" si="27"/>
        <v>0</v>
      </c>
      <c r="V256" s="45">
        <f>+'Achats 07 16'!A256</f>
        <v>254</v>
      </c>
    </row>
    <row r="257" spans="1:22" ht="16.5" customHeight="1">
      <c r="A257" s="60" t="s">
        <v>20</v>
      </c>
      <c r="B257" s="59">
        <f>+'Achats 07 16'!C257</f>
        <v>0</v>
      </c>
      <c r="C257" s="62"/>
      <c r="E257" s="60" t="str">
        <f>CONCATENATE('Achats 07 16'!D257," ","FA", " ",'Achats 07 16'!B257)</f>
        <v xml:space="preserve"> FA </v>
      </c>
      <c r="F257" s="61">
        <f>+'Achats 07 16'!G257</f>
        <v>0</v>
      </c>
      <c r="G257" s="61">
        <v>0</v>
      </c>
      <c r="H257" s="63" t="str">
        <f t="shared" si="21"/>
        <v>ACH</v>
      </c>
      <c r="I257" s="64">
        <f t="shared" si="23"/>
        <v>0</v>
      </c>
      <c r="J257" s="62"/>
      <c r="L257" s="63" t="str">
        <f t="shared" si="24"/>
        <v xml:space="preserve"> FA </v>
      </c>
      <c r="M257" s="65">
        <f>+'Achats 07 16'!I257</f>
        <v>0</v>
      </c>
      <c r="N257" s="65">
        <v>0</v>
      </c>
      <c r="O257" s="66" t="str">
        <f t="shared" si="22"/>
        <v>ACH</v>
      </c>
      <c r="P257" s="68">
        <f t="shared" si="25"/>
        <v>0</v>
      </c>
      <c r="Q257" s="62"/>
      <c r="R257" s="62"/>
      <c r="S257" s="66" t="str">
        <f t="shared" si="26"/>
        <v xml:space="preserve"> FA </v>
      </c>
      <c r="T257" s="67">
        <v>0</v>
      </c>
      <c r="U257" s="67">
        <f t="shared" si="27"/>
        <v>0</v>
      </c>
      <c r="V257" s="45">
        <f>+'Achats 07 16'!A257</f>
        <v>255</v>
      </c>
    </row>
    <row r="258" spans="1:22" ht="16.5" customHeight="1">
      <c r="A258" s="60" t="s">
        <v>20</v>
      </c>
      <c r="B258" s="59">
        <f>+'Achats 07 16'!C258</f>
        <v>0</v>
      </c>
      <c r="C258" s="62"/>
      <c r="E258" s="60" t="str">
        <f>CONCATENATE('Achats 07 16'!D258," ","FA", " ",'Achats 07 16'!B258)</f>
        <v xml:space="preserve"> FA </v>
      </c>
      <c r="F258" s="61">
        <f>+'Achats 07 16'!G258</f>
        <v>0</v>
      </c>
      <c r="G258" s="61">
        <v>0</v>
      </c>
      <c r="H258" s="63" t="str">
        <f t="shared" si="21"/>
        <v>ACH</v>
      </c>
      <c r="I258" s="64">
        <f t="shared" si="23"/>
        <v>0</v>
      </c>
      <c r="J258" s="62"/>
      <c r="L258" s="63" t="str">
        <f t="shared" si="24"/>
        <v xml:space="preserve"> FA </v>
      </c>
      <c r="M258" s="65">
        <f>+'Achats 07 16'!I258</f>
        <v>0</v>
      </c>
      <c r="N258" s="65">
        <v>0</v>
      </c>
      <c r="O258" s="66" t="str">
        <f t="shared" si="22"/>
        <v>ACH</v>
      </c>
      <c r="P258" s="68">
        <f t="shared" si="25"/>
        <v>0</v>
      </c>
      <c r="Q258" s="62"/>
      <c r="R258" s="62"/>
      <c r="S258" s="66" t="str">
        <f t="shared" si="26"/>
        <v xml:space="preserve"> FA </v>
      </c>
      <c r="T258" s="67">
        <v>0</v>
      </c>
      <c r="U258" s="67">
        <f t="shared" si="27"/>
        <v>0</v>
      </c>
      <c r="V258" s="45">
        <f>+'Achats 07 16'!A258</f>
        <v>256</v>
      </c>
    </row>
    <row r="259" spans="1:22" ht="16.5" customHeight="1">
      <c r="A259" s="60" t="s">
        <v>20</v>
      </c>
      <c r="B259" s="59">
        <f>+'Achats 07 16'!C259</f>
        <v>0</v>
      </c>
      <c r="C259" s="62"/>
      <c r="E259" s="60" t="str">
        <f>CONCATENATE('Achats 07 16'!D259," ","FA", " ",'Achats 07 16'!B259)</f>
        <v xml:space="preserve"> FA </v>
      </c>
      <c r="F259" s="61">
        <f>+'Achats 07 16'!G259</f>
        <v>0</v>
      </c>
      <c r="G259" s="61">
        <v>0</v>
      </c>
      <c r="H259" s="63" t="str">
        <f t="shared" si="21"/>
        <v>ACH</v>
      </c>
      <c r="I259" s="64">
        <f t="shared" si="23"/>
        <v>0</v>
      </c>
      <c r="J259" s="62"/>
      <c r="L259" s="63" t="str">
        <f t="shared" si="24"/>
        <v xml:space="preserve"> FA </v>
      </c>
      <c r="M259" s="65">
        <f>+'Achats 07 16'!I259</f>
        <v>0</v>
      </c>
      <c r="N259" s="65">
        <v>0</v>
      </c>
      <c r="O259" s="66" t="str">
        <f t="shared" si="22"/>
        <v>ACH</v>
      </c>
      <c r="P259" s="68">
        <f t="shared" si="25"/>
        <v>0</v>
      </c>
      <c r="Q259" s="62"/>
      <c r="R259" s="62"/>
      <c r="S259" s="66" t="str">
        <f t="shared" si="26"/>
        <v xml:space="preserve"> FA </v>
      </c>
      <c r="T259" s="67">
        <v>0</v>
      </c>
      <c r="U259" s="67">
        <f t="shared" si="27"/>
        <v>0</v>
      </c>
      <c r="V259" s="45">
        <f>+'Achats 07 16'!A259</f>
        <v>257</v>
      </c>
    </row>
    <row r="260" spans="1:22" ht="16.5" customHeight="1">
      <c r="A260" s="60" t="s">
        <v>20</v>
      </c>
      <c r="B260" s="59">
        <f>+'Achats 07 16'!C260</f>
        <v>0</v>
      </c>
      <c r="C260" s="62"/>
      <c r="E260" s="60" t="str">
        <f>CONCATENATE('Achats 07 16'!D260," ","FA", " ",'Achats 07 16'!B260)</f>
        <v xml:space="preserve"> FA </v>
      </c>
      <c r="F260" s="61">
        <f>+'Achats 07 16'!G260</f>
        <v>0</v>
      </c>
      <c r="G260" s="61">
        <v>0</v>
      </c>
      <c r="H260" s="63" t="str">
        <f t="shared" ref="H260:H323" si="28">+A260</f>
        <v>ACH</v>
      </c>
      <c r="I260" s="64">
        <f t="shared" si="23"/>
        <v>0</v>
      </c>
      <c r="J260" s="62"/>
      <c r="L260" s="63" t="str">
        <f t="shared" si="24"/>
        <v xml:space="preserve"> FA </v>
      </c>
      <c r="M260" s="65">
        <f>+'Achats 07 16'!I260</f>
        <v>0</v>
      </c>
      <c r="N260" s="65">
        <v>0</v>
      </c>
      <c r="O260" s="66" t="str">
        <f t="shared" ref="O260:O323" si="29">+H260</f>
        <v>ACH</v>
      </c>
      <c r="P260" s="68">
        <f t="shared" si="25"/>
        <v>0</v>
      </c>
      <c r="Q260" s="62"/>
      <c r="R260" s="62"/>
      <c r="S260" s="66" t="str">
        <f t="shared" si="26"/>
        <v xml:space="preserve"> FA </v>
      </c>
      <c r="T260" s="67">
        <v>0</v>
      </c>
      <c r="U260" s="67">
        <f t="shared" si="27"/>
        <v>0</v>
      </c>
      <c r="V260" s="45">
        <f>+'Achats 07 16'!A260</f>
        <v>258</v>
      </c>
    </row>
    <row r="261" spans="1:22" ht="16.5" customHeight="1">
      <c r="A261" s="60" t="s">
        <v>20</v>
      </c>
      <c r="B261" s="59">
        <f>+'Achats 07 16'!C261</f>
        <v>0</v>
      </c>
      <c r="C261" s="62"/>
      <c r="E261" s="60" t="str">
        <f>CONCATENATE('Achats 07 16'!D261," ","FA", " ",'Achats 07 16'!B261)</f>
        <v xml:space="preserve"> FA </v>
      </c>
      <c r="F261" s="61">
        <f>+'Achats 07 16'!G261</f>
        <v>0</v>
      </c>
      <c r="G261" s="61">
        <v>0</v>
      </c>
      <c r="H261" s="63" t="str">
        <f t="shared" si="28"/>
        <v>ACH</v>
      </c>
      <c r="I261" s="64">
        <f t="shared" ref="I261:I324" si="30">+B261</f>
        <v>0</v>
      </c>
      <c r="J261" s="62"/>
      <c r="L261" s="63" t="str">
        <f t="shared" ref="L261:L324" si="31">+E261</f>
        <v xml:space="preserve"> FA </v>
      </c>
      <c r="M261" s="65">
        <f>+'Achats 07 16'!I261</f>
        <v>0</v>
      </c>
      <c r="N261" s="65">
        <v>0</v>
      </c>
      <c r="O261" s="66" t="str">
        <f t="shared" si="29"/>
        <v>ACH</v>
      </c>
      <c r="P261" s="68">
        <f t="shared" ref="P261:P324" si="32">+I261</f>
        <v>0</v>
      </c>
      <c r="Q261" s="62"/>
      <c r="R261" s="62"/>
      <c r="S261" s="66" t="str">
        <f t="shared" ref="S261:S324" si="33">+L261</f>
        <v xml:space="preserve"> FA </v>
      </c>
      <c r="T261" s="67">
        <v>0</v>
      </c>
      <c r="U261" s="67">
        <f t="shared" ref="U261:U324" si="34">+F261+M261</f>
        <v>0</v>
      </c>
      <c r="V261" s="45">
        <f>+'Achats 07 16'!A261</f>
        <v>259</v>
      </c>
    </row>
    <row r="262" spans="1:22" ht="16.5" customHeight="1">
      <c r="A262" s="60" t="s">
        <v>20</v>
      </c>
      <c r="B262" s="59">
        <f>+'Achats 07 16'!C262</f>
        <v>0</v>
      </c>
      <c r="C262" s="62"/>
      <c r="E262" s="60" t="str">
        <f>CONCATENATE('Achats 07 16'!D262," ","FA", " ",'Achats 07 16'!B262)</f>
        <v xml:space="preserve"> FA </v>
      </c>
      <c r="F262" s="61">
        <f>+'Achats 07 16'!G262</f>
        <v>0</v>
      </c>
      <c r="G262" s="61">
        <v>0</v>
      </c>
      <c r="H262" s="63" t="str">
        <f t="shared" si="28"/>
        <v>ACH</v>
      </c>
      <c r="I262" s="64">
        <f t="shared" si="30"/>
        <v>0</v>
      </c>
      <c r="J262" s="62"/>
      <c r="L262" s="63" t="str">
        <f t="shared" si="31"/>
        <v xml:space="preserve"> FA </v>
      </c>
      <c r="M262" s="65">
        <f>+'Achats 07 16'!I262</f>
        <v>0</v>
      </c>
      <c r="N262" s="65">
        <v>0</v>
      </c>
      <c r="O262" s="66" t="str">
        <f t="shared" si="29"/>
        <v>ACH</v>
      </c>
      <c r="P262" s="68">
        <f t="shared" si="32"/>
        <v>0</v>
      </c>
      <c r="Q262" s="62"/>
      <c r="R262" s="62"/>
      <c r="S262" s="66" t="str">
        <f t="shared" si="33"/>
        <v xml:space="preserve"> FA </v>
      </c>
      <c r="T262" s="67">
        <v>0</v>
      </c>
      <c r="U262" s="67">
        <f t="shared" si="34"/>
        <v>0</v>
      </c>
      <c r="V262" s="45">
        <f>+'Achats 07 16'!A262</f>
        <v>260</v>
      </c>
    </row>
    <row r="263" spans="1:22" ht="16.5" customHeight="1">
      <c r="A263" s="60" t="s">
        <v>20</v>
      </c>
      <c r="B263" s="59">
        <f>+'Achats 07 16'!C263</f>
        <v>0</v>
      </c>
      <c r="C263" s="62"/>
      <c r="E263" s="60" t="str">
        <f>CONCATENATE('Achats 07 16'!D263," ","FA", " ",'Achats 07 16'!B263)</f>
        <v xml:space="preserve"> FA </v>
      </c>
      <c r="F263" s="61">
        <f>+'Achats 07 16'!G263</f>
        <v>0</v>
      </c>
      <c r="G263" s="61">
        <v>0</v>
      </c>
      <c r="H263" s="63" t="str">
        <f t="shared" si="28"/>
        <v>ACH</v>
      </c>
      <c r="I263" s="64">
        <f t="shared" si="30"/>
        <v>0</v>
      </c>
      <c r="J263" s="62"/>
      <c r="L263" s="63" t="str">
        <f t="shared" si="31"/>
        <v xml:space="preserve"> FA </v>
      </c>
      <c r="M263" s="65">
        <f>+'Achats 07 16'!I263</f>
        <v>0</v>
      </c>
      <c r="N263" s="65">
        <v>0</v>
      </c>
      <c r="O263" s="66" t="str">
        <f t="shared" si="29"/>
        <v>ACH</v>
      </c>
      <c r="P263" s="68">
        <f t="shared" si="32"/>
        <v>0</v>
      </c>
      <c r="Q263" s="62"/>
      <c r="R263" s="62"/>
      <c r="S263" s="66" t="str">
        <f t="shared" si="33"/>
        <v xml:space="preserve"> FA </v>
      </c>
      <c r="T263" s="67">
        <v>0</v>
      </c>
      <c r="U263" s="67">
        <f t="shared" si="34"/>
        <v>0</v>
      </c>
      <c r="V263" s="45">
        <f>+'Achats 07 16'!A263</f>
        <v>261</v>
      </c>
    </row>
    <row r="264" spans="1:22" ht="16.5" customHeight="1">
      <c r="A264" s="60" t="s">
        <v>20</v>
      </c>
      <c r="B264" s="59">
        <f>+'Achats 07 16'!C264</f>
        <v>0</v>
      </c>
      <c r="C264" s="62"/>
      <c r="E264" s="60" t="str">
        <f>CONCATENATE('Achats 07 16'!D264," ","FA", " ",'Achats 07 16'!B264)</f>
        <v xml:space="preserve"> FA </v>
      </c>
      <c r="F264" s="61">
        <f>+'Achats 07 16'!G264</f>
        <v>0</v>
      </c>
      <c r="G264" s="61">
        <v>0</v>
      </c>
      <c r="H264" s="63" t="str">
        <f t="shared" si="28"/>
        <v>ACH</v>
      </c>
      <c r="I264" s="64">
        <f t="shared" si="30"/>
        <v>0</v>
      </c>
      <c r="J264" s="62"/>
      <c r="L264" s="63" t="str">
        <f t="shared" si="31"/>
        <v xml:space="preserve"> FA </v>
      </c>
      <c r="M264" s="65">
        <f>+'Achats 07 16'!I264</f>
        <v>0</v>
      </c>
      <c r="N264" s="65">
        <v>0</v>
      </c>
      <c r="O264" s="66" t="str">
        <f t="shared" si="29"/>
        <v>ACH</v>
      </c>
      <c r="P264" s="68">
        <f t="shared" si="32"/>
        <v>0</v>
      </c>
      <c r="Q264" s="62"/>
      <c r="R264" s="62"/>
      <c r="S264" s="66" t="str">
        <f t="shared" si="33"/>
        <v xml:space="preserve"> FA </v>
      </c>
      <c r="T264" s="67">
        <v>0</v>
      </c>
      <c r="U264" s="67">
        <f t="shared" si="34"/>
        <v>0</v>
      </c>
      <c r="V264" s="45">
        <f>+'Achats 07 16'!A264</f>
        <v>262</v>
      </c>
    </row>
    <row r="265" spans="1:22" ht="16.5" customHeight="1">
      <c r="A265" s="60" t="s">
        <v>20</v>
      </c>
      <c r="B265" s="59">
        <f>+'Achats 07 16'!C265</f>
        <v>0</v>
      </c>
      <c r="C265" s="62"/>
      <c r="E265" s="60" t="str">
        <f>CONCATENATE('Achats 07 16'!D265," ","FA", " ",'Achats 07 16'!B265)</f>
        <v xml:space="preserve"> FA </v>
      </c>
      <c r="F265" s="61">
        <f>+'Achats 07 16'!G265</f>
        <v>0</v>
      </c>
      <c r="G265" s="61">
        <v>0</v>
      </c>
      <c r="H265" s="63" t="str">
        <f t="shared" si="28"/>
        <v>ACH</v>
      </c>
      <c r="I265" s="64">
        <f t="shared" si="30"/>
        <v>0</v>
      </c>
      <c r="J265" s="62"/>
      <c r="L265" s="63" t="str">
        <f t="shared" si="31"/>
        <v xml:space="preserve"> FA </v>
      </c>
      <c r="M265" s="65">
        <f>+'Achats 07 16'!I265</f>
        <v>0</v>
      </c>
      <c r="N265" s="65">
        <v>0</v>
      </c>
      <c r="O265" s="66" t="str">
        <f t="shared" si="29"/>
        <v>ACH</v>
      </c>
      <c r="P265" s="68">
        <f t="shared" si="32"/>
        <v>0</v>
      </c>
      <c r="Q265" s="62"/>
      <c r="R265" s="62"/>
      <c r="S265" s="66" t="str">
        <f t="shared" si="33"/>
        <v xml:space="preserve"> FA </v>
      </c>
      <c r="T265" s="67">
        <v>0</v>
      </c>
      <c r="U265" s="67">
        <f t="shared" si="34"/>
        <v>0</v>
      </c>
      <c r="V265" s="45">
        <f>+'Achats 07 16'!A265</f>
        <v>263</v>
      </c>
    </row>
    <row r="266" spans="1:22" ht="16.5" customHeight="1">
      <c r="A266" s="60" t="s">
        <v>20</v>
      </c>
      <c r="B266" s="59">
        <f>+'Achats 07 16'!C266</f>
        <v>0</v>
      </c>
      <c r="C266" s="62"/>
      <c r="E266" s="60" t="str">
        <f>CONCATENATE('Achats 07 16'!D266," ","FA", " ",'Achats 07 16'!B266)</f>
        <v xml:space="preserve"> FA </v>
      </c>
      <c r="F266" s="61">
        <f>+'Achats 07 16'!G266</f>
        <v>0</v>
      </c>
      <c r="G266" s="61">
        <v>0</v>
      </c>
      <c r="H266" s="63" t="str">
        <f t="shared" si="28"/>
        <v>ACH</v>
      </c>
      <c r="I266" s="64">
        <f t="shared" si="30"/>
        <v>0</v>
      </c>
      <c r="J266" s="62"/>
      <c r="L266" s="63" t="str">
        <f t="shared" si="31"/>
        <v xml:space="preserve"> FA </v>
      </c>
      <c r="M266" s="65">
        <f>+'Achats 07 16'!I266</f>
        <v>0</v>
      </c>
      <c r="N266" s="65">
        <v>0</v>
      </c>
      <c r="O266" s="66" t="str">
        <f t="shared" si="29"/>
        <v>ACH</v>
      </c>
      <c r="P266" s="68">
        <f t="shared" si="32"/>
        <v>0</v>
      </c>
      <c r="Q266" s="62"/>
      <c r="R266" s="62"/>
      <c r="S266" s="66" t="str">
        <f t="shared" si="33"/>
        <v xml:space="preserve"> FA </v>
      </c>
      <c r="T266" s="67">
        <v>0</v>
      </c>
      <c r="U266" s="67">
        <f t="shared" si="34"/>
        <v>0</v>
      </c>
      <c r="V266" s="45">
        <f>+'Achats 07 16'!A266</f>
        <v>264</v>
      </c>
    </row>
    <row r="267" spans="1:22" ht="16.5" customHeight="1">
      <c r="A267" s="60" t="s">
        <v>20</v>
      </c>
      <c r="B267" s="59">
        <f>+'Achats 07 16'!C267</f>
        <v>0</v>
      </c>
      <c r="C267" s="62"/>
      <c r="E267" s="60" t="str">
        <f>CONCATENATE('Achats 07 16'!D267," ","FA", " ",'Achats 07 16'!B267)</f>
        <v xml:space="preserve"> FA </v>
      </c>
      <c r="F267" s="61">
        <f>+'Achats 07 16'!G267</f>
        <v>0</v>
      </c>
      <c r="G267" s="61">
        <v>0</v>
      </c>
      <c r="H267" s="63" t="str">
        <f t="shared" si="28"/>
        <v>ACH</v>
      </c>
      <c r="I267" s="64">
        <f t="shared" si="30"/>
        <v>0</v>
      </c>
      <c r="J267" s="62"/>
      <c r="L267" s="63" t="str">
        <f t="shared" si="31"/>
        <v xml:space="preserve"> FA </v>
      </c>
      <c r="M267" s="65">
        <f>+'Achats 07 16'!I267</f>
        <v>0</v>
      </c>
      <c r="N267" s="65">
        <v>0</v>
      </c>
      <c r="O267" s="66" t="str">
        <f t="shared" si="29"/>
        <v>ACH</v>
      </c>
      <c r="P267" s="68">
        <f t="shared" si="32"/>
        <v>0</v>
      </c>
      <c r="Q267" s="62"/>
      <c r="R267" s="62"/>
      <c r="S267" s="66" t="str">
        <f t="shared" si="33"/>
        <v xml:space="preserve"> FA </v>
      </c>
      <c r="T267" s="67">
        <v>0</v>
      </c>
      <c r="U267" s="67">
        <f t="shared" si="34"/>
        <v>0</v>
      </c>
      <c r="V267" s="45">
        <f>+'Achats 07 16'!A267</f>
        <v>265</v>
      </c>
    </row>
    <row r="268" spans="1:22" ht="16.5" customHeight="1">
      <c r="A268" s="60" t="s">
        <v>20</v>
      </c>
      <c r="B268" s="59">
        <f>+'Achats 07 16'!C268</f>
        <v>0</v>
      </c>
      <c r="C268" s="62"/>
      <c r="E268" s="60" t="str">
        <f>CONCATENATE('Achats 07 16'!D268," ","FA", " ",'Achats 07 16'!B268)</f>
        <v xml:space="preserve"> FA </v>
      </c>
      <c r="F268" s="61">
        <f>+'Achats 07 16'!G268</f>
        <v>0</v>
      </c>
      <c r="G268" s="61">
        <v>0</v>
      </c>
      <c r="H268" s="63" t="str">
        <f t="shared" si="28"/>
        <v>ACH</v>
      </c>
      <c r="I268" s="64">
        <f t="shared" si="30"/>
        <v>0</v>
      </c>
      <c r="J268" s="62"/>
      <c r="L268" s="63" t="str">
        <f t="shared" si="31"/>
        <v xml:space="preserve"> FA </v>
      </c>
      <c r="M268" s="65">
        <f>+'Achats 07 16'!I268</f>
        <v>0</v>
      </c>
      <c r="N268" s="65">
        <v>0</v>
      </c>
      <c r="O268" s="66" t="str">
        <f t="shared" si="29"/>
        <v>ACH</v>
      </c>
      <c r="P268" s="68">
        <f t="shared" si="32"/>
        <v>0</v>
      </c>
      <c r="Q268" s="62"/>
      <c r="R268" s="62"/>
      <c r="S268" s="66" t="str">
        <f t="shared" si="33"/>
        <v xml:space="preserve"> FA </v>
      </c>
      <c r="T268" s="67">
        <v>0</v>
      </c>
      <c r="U268" s="67">
        <f t="shared" si="34"/>
        <v>0</v>
      </c>
      <c r="V268" s="45">
        <f>+'Achats 07 16'!A268</f>
        <v>266</v>
      </c>
    </row>
    <row r="269" spans="1:22" ht="16.5" customHeight="1">
      <c r="A269" s="60" t="s">
        <v>20</v>
      </c>
      <c r="B269" s="59">
        <f>+'Achats 07 16'!C269</f>
        <v>0</v>
      </c>
      <c r="C269" s="62"/>
      <c r="E269" s="60" t="str">
        <f>CONCATENATE('Achats 07 16'!D269," ","FA", " ",'Achats 07 16'!B269)</f>
        <v xml:space="preserve"> FA </v>
      </c>
      <c r="F269" s="61">
        <f>+'Achats 07 16'!G269</f>
        <v>0</v>
      </c>
      <c r="G269" s="61">
        <v>0</v>
      </c>
      <c r="H269" s="63" t="str">
        <f t="shared" si="28"/>
        <v>ACH</v>
      </c>
      <c r="I269" s="64">
        <f t="shared" si="30"/>
        <v>0</v>
      </c>
      <c r="J269" s="62"/>
      <c r="L269" s="63" t="str">
        <f t="shared" si="31"/>
        <v xml:space="preserve"> FA </v>
      </c>
      <c r="M269" s="65">
        <f>+'Achats 07 16'!I269</f>
        <v>0</v>
      </c>
      <c r="N269" s="65">
        <v>0</v>
      </c>
      <c r="O269" s="66" t="str">
        <f t="shared" si="29"/>
        <v>ACH</v>
      </c>
      <c r="P269" s="68">
        <f t="shared" si="32"/>
        <v>0</v>
      </c>
      <c r="Q269" s="62"/>
      <c r="R269" s="62"/>
      <c r="S269" s="66" t="str">
        <f t="shared" si="33"/>
        <v xml:space="preserve"> FA </v>
      </c>
      <c r="T269" s="67">
        <v>0</v>
      </c>
      <c r="U269" s="67">
        <f t="shared" si="34"/>
        <v>0</v>
      </c>
      <c r="V269" s="45">
        <f>+'Achats 07 16'!A269</f>
        <v>267</v>
      </c>
    </row>
    <row r="270" spans="1:22" ht="16.5" customHeight="1">
      <c r="A270" s="60" t="s">
        <v>20</v>
      </c>
      <c r="B270" s="59">
        <f>+'Achats 07 16'!C270</f>
        <v>0</v>
      </c>
      <c r="C270" s="62"/>
      <c r="E270" s="60" t="str">
        <f>CONCATENATE('Achats 07 16'!D270," ","FA", " ",'Achats 07 16'!B270)</f>
        <v xml:space="preserve"> FA </v>
      </c>
      <c r="F270" s="61">
        <f>+'Achats 07 16'!G270</f>
        <v>0</v>
      </c>
      <c r="G270" s="61">
        <v>0</v>
      </c>
      <c r="H270" s="63" t="str">
        <f t="shared" si="28"/>
        <v>ACH</v>
      </c>
      <c r="I270" s="64">
        <f t="shared" si="30"/>
        <v>0</v>
      </c>
      <c r="J270" s="62"/>
      <c r="L270" s="63" t="str">
        <f t="shared" si="31"/>
        <v xml:space="preserve"> FA </v>
      </c>
      <c r="M270" s="65">
        <f>+'Achats 07 16'!I270</f>
        <v>0</v>
      </c>
      <c r="N270" s="65">
        <v>0</v>
      </c>
      <c r="O270" s="66" t="str">
        <f t="shared" si="29"/>
        <v>ACH</v>
      </c>
      <c r="P270" s="68">
        <f t="shared" si="32"/>
        <v>0</v>
      </c>
      <c r="Q270" s="62"/>
      <c r="R270" s="62"/>
      <c r="S270" s="66" t="str">
        <f t="shared" si="33"/>
        <v xml:space="preserve"> FA </v>
      </c>
      <c r="T270" s="67">
        <v>0</v>
      </c>
      <c r="U270" s="67">
        <f t="shared" si="34"/>
        <v>0</v>
      </c>
      <c r="V270" s="45">
        <f>+'Achats 07 16'!A270</f>
        <v>268</v>
      </c>
    </row>
    <row r="271" spans="1:22" ht="16.5" customHeight="1">
      <c r="A271" s="60" t="s">
        <v>20</v>
      </c>
      <c r="B271" s="59">
        <f>+'Achats 07 16'!C271</f>
        <v>0</v>
      </c>
      <c r="C271" s="62"/>
      <c r="E271" s="60" t="str">
        <f>CONCATENATE('Achats 07 16'!D271," ","FA", " ",'Achats 07 16'!B271)</f>
        <v xml:space="preserve"> FA </v>
      </c>
      <c r="F271" s="61">
        <f>+'Achats 07 16'!G271</f>
        <v>0</v>
      </c>
      <c r="G271" s="61">
        <v>0</v>
      </c>
      <c r="H271" s="63" t="str">
        <f t="shared" si="28"/>
        <v>ACH</v>
      </c>
      <c r="I271" s="64">
        <f t="shared" si="30"/>
        <v>0</v>
      </c>
      <c r="J271" s="62"/>
      <c r="L271" s="63" t="str">
        <f t="shared" si="31"/>
        <v xml:space="preserve"> FA </v>
      </c>
      <c r="M271" s="65">
        <f>+'Achats 07 16'!I271</f>
        <v>0</v>
      </c>
      <c r="N271" s="65">
        <v>0</v>
      </c>
      <c r="O271" s="66" t="str">
        <f t="shared" si="29"/>
        <v>ACH</v>
      </c>
      <c r="P271" s="68">
        <f t="shared" si="32"/>
        <v>0</v>
      </c>
      <c r="Q271" s="62"/>
      <c r="R271" s="62"/>
      <c r="S271" s="66" t="str">
        <f t="shared" si="33"/>
        <v xml:space="preserve"> FA </v>
      </c>
      <c r="T271" s="67">
        <v>0</v>
      </c>
      <c r="U271" s="67">
        <f t="shared" si="34"/>
        <v>0</v>
      </c>
      <c r="V271" s="45">
        <f>+'Achats 07 16'!A271</f>
        <v>269</v>
      </c>
    </row>
    <row r="272" spans="1:22" ht="16.5" customHeight="1">
      <c r="A272" s="60" t="s">
        <v>20</v>
      </c>
      <c r="B272" s="59">
        <f>+'Achats 07 16'!C272</f>
        <v>0</v>
      </c>
      <c r="C272" s="62"/>
      <c r="E272" s="60" t="str">
        <f>CONCATENATE('Achats 07 16'!D272," ","FA", " ",'Achats 07 16'!B272)</f>
        <v xml:space="preserve"> FA </v>
      </c>
      <c r="F272" s="61">
        <f>+'Achats 07 16'!G272</f>
        <v>0</v>
      </c>
      <c r="G272" s="61">
        <v>0</v>
      </c>
      <c r="H272" s="63" t="str">
        <f t="shared" si="28"/>
        <v>ACH</v>
      </c>
      <c r="I272" s="64">
        <f t="shared" si="30"/>
        <v>0</v>
      </c>
      <c r="J272" s="62"/>
      <c r="L272" s="63" t="str">
        <f t="shared" si="31"/>
        <v xml:space="preserve"> FA </v>
      </c>
      <c r="M272" s="65">
        <f>+'Achats 07 16'!I272</f>
        <v>0</v>
      </c>
      <c r="N272" s="65">
        <v>0</v>
      </c>
      <c r="O272" s="66" t="str">
        <f t="shared" si="29"/>
        <v>ACH</v>
      </c>
      <c r="P272" s="68">
        <f t="shared" si="32"/>
        <v>0</v>
      </c>
      <c r="Q272" s="62"/>
      <c r="R272" s="62"/>
      <c r="S272" s="66" t="str">
        <f t="shared" si="33"/>
        <v xml:space="preserve"> FA </v>
      </c>
      <c r="T272" s="67">
        <v>0</v>
      </c>
      <c r="U272" s="67">
        <f t="shared" si="34"/>
        <v>0</v>
      </c>
      <c r="V272" s="45">
        <f>+'Achats 07 16'!A272</f>
        <v>270</v>
      </c>
    </row>
    <row r="273" spans="1:22" ht="16.5" customHeight="1">
      <c r="A273" s="60" t="s">
        <v>20</v>
      </c>
      <c r="B273" s="59">
        <f>+'Achats 07 16'!C273</f>
        <v>0</v>
      </c>
      <c r="C273" s="62"/>
      <c r="E273" s="60" t="str">
        <f>CONCATENATE('Achats 07 16'!D273," ","FA", " ",'Achats 07 16'!B273)</f>
        <v xml:space="preserve"> FA </v>
      </c>
      <c r="F273" s="61">
        <f>+'Achats 07 16'!G273</f>
        <v>0</v>
      </c>
      <c r="G273" s="61">
        <v>0</v>
      </c>
      <c r="H273" s="63" t="str">
        <f t="shared" si="28"/>
        <v>ACH</v>
      </c>
      <c r="I273" s="64">
        <f t="shared" si="30"/>
        <v>0</v>
      </c>
      <c r="J273" s="62"/>
      <c r="L273" s="63" t="str">
        <f t="shared" si="31"/>
        <v xml:space="preserve"> FA </v>
      </c>
      <c r="M273" s="65">
        <f>+'Achats 07 16'!I273</f>
        <v>0</v>
      </c>
      <c r="N273" s="65">
        <v>0</v>
      </c>
      <c r="O273" s="66" t="str">
        <f t="shared" si="29"/>
        <v>ACH</v>
      </c>
      <c r="P273" s="68">
        <f t="shared" si="32"/>
        <v>0</v>
      </c>
      <c r="Q273" s="62"/>
      <c r="R273" s="62"/>
      <c r="S273" s="66" t="str">
        <f t="shared" si="33"/>
        <v xml:space="preserve"> FA </v>
      </c>
      <c r="T273" s="67">
        <v>0</v>
      </c>
      <c r="U273" s="67">
        <f t="shared" si="34"/>
        <v>0</v>
      </c>
      <c r="V273" s="45">
        <f>+'Achats 07 16'!A273</f>
        <v>271</v>
      </c>
    </row>
    <row r="274" spans="1:22" ht="16.5" customHeight="1">
      <c r="A274" s="60" t="s">
        <v>20</v>
      </c>
      <c r="B274" s="59">
        <f>+'Achats 07 16'!C274</f>
        <v>0</v>
      </c>
      <c r="C274" s="62"/>
      <c r="E274" s="60" t="str">
        <f>CONCATENATE('Achats 07 16'!D274," ","FA", " ",'Achats 07 16'!B274)</f>
        <v xml:space="preserve"> FA </v>
      </c>
      <c r="F274" s="61">
        <f>+'Achats 07 16'!G274</f>
        <v>0</v>
      </c>
      <c r="G274" s="61">
        <v>0</v>
      </c>
      <c r="H274" s="63" t="str">
        <f t="shared" si="28"/>
        <v>ACH</v>
      </c>
      <c r="I274" s="64">
        <f t="shared" si="30"/>
        <v>0</v>
      </c>
      <c r="J274" s="62"/>
      <c r="L274" s="63" t="str">
        <f t="shared" si="31"/>
        <v xml:space="preserve"> FA </v>
      </c>
      <c r="M274" s="65">
        <f>+'Achats 07 16'!I274</f>
        <v>0</v>
      </c>
      <c r="N274" s="65">
        <v>0</v>
      </c>
      <c r="O274" s="66" t="str">
        <f t="shared" si="29"/>
        <v>ACH</v>
      </c>
      <c r="P274" s="68">
        <f t="shared" si="32"/>
        <v>0</v>
      </c>
      <c r="Q274" s="62"/>
      <c r="R274" s="62"/>
      <c r="S274" s="66" t="str">
        <f t="shared" si="33"/>
        <v xml:space="preserve"> FA </v>
      </c>
      <c r="T274" s="67">
        <v>0</v>
      </c>
      <c r="U274" s="67">
        <f t="shared" si="34"/>
        <v>0</v>
      </c>
      <c r="V274" s="45">
        <f>+'Achats 07 16'!A274</f>
        <v>272</v>
      </c>
    </row>
    <row r="275" spans="1:22" ht="16.5" customHeight="1">
      <c r="A275" s="60" t="s">
        <v>20</v>
      </c>
      <c r="B275" s="59">
        <f>+'Achats 07 16'!C275</f>
        <v>0</v>
      </c>
      <c r="C275" s="62"/>
      <c r="E275" s="60" t="str">
        <f>CONCATENATE('Achats 07 16'!D275," ","FA", " ",'Achats 07 16'!B275)</f>
        <v xml:space="preserve"> FA </v>
      </c>
      <c r="F275" s="61">
        <f>+'Achats 07 16'!G275</f>
        <v>0</v>
      </c>
      <c r="G275" s="61">
        <v>0</v>
      </c>
      <c r="H275" s="63" t="str">
        <f t="shared" si="28"/>
        <v>ACH</v>
      </c>
      <c r="I275" s="64">
        <f t="shared" si="30"/>
        <v>0</v>
      </c>
      <c r="J275" s="62"/>
      <c r="L275" s="63" t="str">
        <f t="shared" si="31"/>
        <v xml:space="preserve"> FA </v>
      </c>
      <c r="M275" s="65">
        <f>+'Achats 07 16'!I275</f>
        <v>0</v>
      </c>
      <c r="N275" s="65">
        <v>0</v>
      </c>
      <c r="O275" s="66" t="str">
        <f t="shared" si="29"/>
        <v>ACH</v>
      </c>
      <c r="P275" s="68">
        <f t="shared" si="32"/>
        <v>0</v>
      </c>
      <c r="Q275" s="62"/>
      <c r="R275" s="62"/>
      <c r="S275" s="66" t="str">
        <f t="shared" si="33"/>
        <v xml:space="preserve"> FA </v>
      </c>
      <c r="T275" s="67">
        <v>0</v>
      </c>
      <c r="U275" s="67">
        <f t="shared" si="34"/>
        <v>0</v>
      </c>
      <c r="V275" s="45">
        <f>+'Achats 07 16'!A275</f>
        <v>273</v>
      </c>
    </row>
    <row r="276" spans="1:22" ht="16.5" customHeight="1">
      <c r="A276" s="60" t="s">
        <v>20</v>
      </c>
      <c r="B276" s="59">
        <f>+'Achats 07 16'!C276</f>
        <v>0</v>
      </c>
      <c r="C276" s="62"/>
      <c r="E276" s="60" t="str">
        <f>CONCATENATE('Achats 07 16'!D276," ","FA", " ",'Achats 07 16'!B276)</f>
        <v xml:space="preserve"> FA </v>
      </c>
      <c r="F276" s="61">
        <f>+'Achats 07 16'!G276</f>
        <v>0</v>
      </c>
      <c r="G276" s="61">
        <v>0</v>
      </c>
      <c r="H276" s="63" t="str">
        <f t="shared" si="28"/>
        <v>ACH</v>
      </c>
      <c r="I276" s="64">
        <f t="shared" si="30"/>
        <v>0</v>
      </c>
      <c r="J276" s="62"/>
      <c r="L276" s="63" t="str">
        <f t="shared" si="31"/>
        <v xml:space="preserve"> FA </v>
      </c>
      <c r="M276" s="65">
        <f>+'Achats 07 16'!I276</f>
        <v>0</v>
      </c>
      <c r="N276" s="65">
        <v>0</v>
      </c>
      <c r="O276" s="66" t="str">
        <f t="shared" si="29"/>
        <v>ACH</v>
      </c>
      <c r="P276" s="68">
        <f t="shared" si="32"/>
        <v>0</v>
      </c>
      <c r="Q276" s="62"/>
      <c r="R276" s="62"/>
      <c r="S276" s="66" t="str">
        <f t="shared" si="33"/>
        <v xml:space="preserve"> FA </v>
      </c>
      <c r="T276" s="67">
        <v>0</v>
      </c>
      <c r="U276" s="67">
        <f t="shared" si="34"/>
        <v>0</v>
      </c>
      <c r="V276" s="45">
        <f>+'Achats 07 16'!A276</f>
        <v>274</v>
      </c>
    </row>
    <row r="277" spans="1:22" ht="16.5" customHeight="1">
      <c r="A277" s="60" t="s">
        <v>20</v>
      </c>
      <c r="B277" s="59">
        <f>+'Achats 07 16'!C277</f>
        <v>0</v>
      </c>
      <c r="C277" s="62"/>
      <c r="E277" s="60" t="str">
        <f>CONCATENATE('Achats 07 16'!D277," ","FA", " ",'Achats 07 16'!B277)</f>
        <v xml:space="preserve"> FA </v>
      </c>
      <c r="F277" s="61">
        <f>+'Achats 07 16'!G277</f>
        <v>0</v>
      </c>
      <c r="G277" s="61">
        <v>0</v>
      </c>
      <c r="H277" s="63" t="str">
        <f t="shared" si="28"/>
        <v>ACH</v>
      </c>
      <c r="I277" s="64">
        <f t="shared" si="30"/>
        <v>0</v>
      </c>
      <c r="J277" s="62"/>
      <c r="L277" s="63" t="str">
        <f t="shared" si="31"/>
        <v xml:space="preserve"> FA </v>
      </c>
      <c r="M277" s="65">
        <f>+'Achats 07 16'!I277</f>
        <v>0</v>
      </c>
      <c r="N277" s="65">
        <v>0</v>
      </c>
      <c r="O277" s="66" t="str">
        <f t="shared" si="29"/>
        <v>ACH</v>
      </c>
      <c r="P277" s="68">
        <f t="shared" si="32"/>
        <v>0</v>
      </c>
      <c r="Q277" s="62"/>
      <c r="R277" s="62"/>
      <c r="S277" s="66" t="str">
        <f t="shared" si="33"/>
        <v xml:space="preserve"> FA </v>
      </c>
      <c r="T277" s="67">
        <v>0</v>
      </c>
      <c r="U277" s="67">
        <f t="shared" si="34"/>
        <v>0</v>
      </c>
      <c r="V277" s="45">
        <f>+'Achats 07 16'!A277</f>
        <v>275</v>
      </c>
    </row>
    <row r="278" spans="1:22" ht="16.5" customHeight="1">
      <c r="A278" s="60" t="s">
        <v>20</v>
      </c>
      <c r="B278" s="59">
        <f>+'Achats 07 16'!C278</f>
        <v>0</v>
      </c>
      <c r="C278" s="62"/>
      <c r="E278" s="60" t="str">
        <f>CONCATENATE('Achats 07 16'!D278," ","FA", " ",'Achats 07 16'!B278)</f>
        <v xml:space="preserve"> FA </v>
      </c>
      <c r="F278" s="61">
        <f>+'Achats 07 16'!G278</f>
        <v>0</v>
      </c>
      <c r="G278" s="61">
        <v>0</v>
      </c>
      <c r="H278" s="63" t="str">
        <f t="shared" si="28"/>
        <v>ACH</v>
      </c>
      <c r="I278" s="64">
        <f t="shared" si="30"/>
        <v>0</v>
      </c>
      <c r="J278" s="62"/>
      <c r="L278" s="63" t="str">
        <f t="shared" si="31"/>
        <v xml:space="preserve"> FA </v>
      </c>
      <c r="M278" s="65">
        <f>+'Achats 07 16'!I278</f>
        <v>0</v>
      </c>
      <c r="N278" s="65">
        <v>0</v>
      </c>
      <c r="O278" s="66" t="str">
        <f t="shared" si="29"/>
        <v>ACH</v>
      </c>
      <c r="P278" s="68">
        <f t="shared" si="32"/>
        <v>0</v>
      </c>
      <c r="Q278" s="62"/>
      <c r="R278" s="62"/>
      <c r="S278" s="66" t="str">
        <f t="shared" si="33"/>
        <v xml:space="preserve"> FA </v>
      </c>
      <c r="T278" s="67">
        <v>0</v>
      </c>
      <c r="U278" s="67">
        <f t="shared" si="34"/>
        <v>0</v>
      </c>
      <c r="V278" s="45">
        <f>+'Achats 07 16'!A278</f>
        <v>276</v>
      </c>
    </row>
    <row r="279" spans="1:22" ht="16.5" customHeight="1">
      <c r="A279" s="60" t="s">
        <v>20</v>
      </c>
      <c r="B279" s="59">
        <f>+'Achats 07 16'!C279</f>
        <v>0</v>
      </c>
      <c r="C279" s="62"/>
      <c r="E279" s="60" t="str">
        <f>CONCATENATE('Achats 07 16'!D279," ","FA", " ",'Achats 07 16'!B279)</f>
        <v xml:space="preserve"> FA </v>
      </c>
      <c r="F279" s="61">
        <f>+'Achats 07 16'!G279</f>
        <v>0</v>
      </c>
      <c r="G279" s="61">
        <v>0</v>
      </c>
      <c r="H279" s="63" t="str">
        <f t="shared" si="28"/>
        <v>ACH</v>
      </c>
      <c r="I279" s="64">
        <f t="shared" si="30"/>
        <v>0</v>
      </c>
      <c r="J279" s="62"/>
      <c r="L279" s="63" t="str">
        <f t="shared" si="31"/>
        <v xml:space="preserve"> FA </v>
      </c>
      <c r="M279" s="65">
        <f>+'Achats 07 16'!I279</f>
        <v>0</v>
      </c>
      <c r="N279" s="65">
        <v>0</v>
      </c>
      <c r="O279" s="66" t="str">
        <f t="shared" si="29"/>
        <v>ACH</v>
      </c>
      <c r="P279" s="68">
        <f t="shared" si="32"/>
        <v>0</v>
      </c>
      <c r="Q279" s="62"/>
      <c r="R279" s="62"/>
      <c r="S279" s="66" t="str">
        <f t="shared" si="33"/>
        <v xml:space="preserve"> FA </v>
      </c>
      <c r="T279" s="67">
        <v>0</v>
      </c>
      <c r="U279" s="67">
        <f t="shared" si="34"/>
        <v>0</v>
      </c>
      <c r="V279" s="45">
        <f>+'Achats 07 16'!A279</f>
        <v>277</v>
      </c>
    </row>
    <row r="280" spans="1:22" ht="16.5" customHeight="1">
      <c r="A280" s="60" t="s">
        <v>20</v>
      </c>
      <c r="B280" s="59">
        <f>+'Achats 07 16'!C280</f>
        <v>0</v>
      </c>
      <c r="C280" s="62"/>
      <c r="E280" s="60" t="str">
        <f>CONCATENATE('Achats 07 16'!D280," ","FA", " ",'Achats 07 16'!B280)</f>
        <v xml:space="preserve"> FA </v>
      </c>
      <c r="F280" s="61">
        <f>+'Achats 07 16'!G280</f>
        <v>0</v>
      </c>
      <c r="G280" s="61">
        <v>0</v>
      </c>
      <c r="H280" s="63" t="str">
        <f t="shared" si="28"/>
        <v>ACH</v>
      </c>
      <c r="I280" s="64">
        <f t="shared" si="30"/>
        <v>0</v>
      </c>
      <c r="J280" s="62"/>
      <c r="L280" s="63" t="str">
        <f t="shared" si="31"/>
        <v xml:space="preserve"> FA </v>
      </c>
      <c r="M280" s="65">
        <f>+'Achats 07 16'!I280</f>
        <v>0</v>
      </c>
      <c r="N280" s="65">
        <v>0</v>
      </c>
      <c r="O280" s="66" t="str">
        <f t="shared" si="29"/>
        <v>ACH</v>
      </c>
      <c r="P280" s="68">
        <f t="shared" si="32"/>
        <v>0</v>
      </c>
      <c r="Q280" s="62"/>
      <c r="R280" s="62"/>
      <c r="S280" s="66" t="str">
        <f t="shared" si="33"/>
        <v xml:space="preserve"> FA </v>
      </c>
      <c r="T280" s="67">
        <v>0</v>
      </c>
      <c r="U280" s="67">
        <f t="shared" si="34"/>
        <v>0</v>
      </c>
      <c r="V280" s="45">
        <f>+'Achats 07 16'!A280</f>
        <v>278</v>
      </c>
    </row>
    <row r="281" spans="1:22" ht="16.5" customHeight="1">
      <c r="A281" s="60" t="s">
        <v>20</v>
      </c>
      <c r="B281" s="59">
        <f>+'Achats 07 16'!C281</f>
        <v>0</v>
      </c>
      <c r="C281" s="62"/>
      <c r="E281" s="60" t="str">
        <f>CONCATENATE('Achats 07 16'!D281," ","FA", " ",'Achats 07 16'!B281)</f>
        <v xml:space="preserve"> FA </v>
      </c>
      <c r="F281" s="61">
        <f>+'Achats 07 16'!G281</f>
        <v>0</v>
      </c>
      <c r="G281" s="61">
        <v>0</v>
      </c>
      <c r="H281" s="63" t="str">
        <f t="shared" si="28"/>
        <v>ACH</v>
      </c>
      <c r="I281" s="64">
        <f t="shared" si="30"/>
        <v>0</v>
      </c>
      <c r="J281" s="62"/>
      <c r="L281" s="63" t="str">
        <f t="shared" si="31"/>
        <v xml:space="preserve"> FA </v>
      </c>
      <c r="M281" s="65">
        <f>+'Achats 07 16'!I281</f>
        <v>0</v>
      </c>
      <c r="N281" s="65">
        <v>0</v>
      </c>
      <c r="O281" s="66" t="str">
        <f t="shared" si="29"/>
        <v>ACH</v>
      </c>
      <c r="P281" s="68">
        <f t="shared" si="32"/>
        <v>0</v>
      </c>
      <c r="Q281" s="62"/>
      <c r="R281" s="62"/>
      <c r="S281" s="66" t="str">
        <f t="shared" si="33"/>
        <v xml:space="preserve"> FA </v>
      </c>
      <c r="T281" s="67">
        <v>0</v>
      </c>
      <c r="U281" s="67">
        <f t="shared" si="34"/>
        <v>0</v>
      </c>
      <c r="V281" s="45">
        <f>+'Achats 07 16'!A281</f>
        <v>279</v>
      </c>
    </row>
    <row r="282" spans="1:22" ht="16.5" customHeight="1">
      <c r="A282" s="60" t="s">
        <v>20</v>
      </c>
      <c r="B282" s="59">
        <f>+'Achats 07 16'!C282</f>
        <v>0</v>
      </c>
      <c r="C282" s="62"/>
      <c r="E282" s="60" t="str">
        <f>CONCATENATE('Achats 07 16'!D282," ","FA", " ",'Achats 07 16'!B282)</f>
        <v xml:space="preserve"> FA </v>
      </c>
      <c r="F282" s="61">
        <f>+'Achats 07 16'!G282</f>
        <v>0</v>
      </c>
      <c r="G282" s="61">
        <v>0</v>
      </c>
      <c r="H282" s="63" t="str">
        <f t="shared" si="28"/>
        <v>ACH</v>
      </c>
      <c r="I282" s="64">
        <f t="shared" si="30"/>
        <v>0</v>
      </c>
      <c r="J282" s="62"/>
      <c r="L282" s="63" t="str">
        <f t="shared" si="31"/>
        <v xml:space="preserve"> FA </v>
      </c>
      <c r="M282" s="65">
        <f>+'Achats 07 16'!I282</f>
        <v>0</v>
      </c>
      <c r="N282" s="65">
        <v>0</v>
      </c>
      <c r="O282" s="66" t="str">
        <f t="shared" si="29"/>
        <v>ACH</v>
      </c>
      <c r="P282" s="68">
        <f t="shared" si="32"/>
        <v>0</v>
      </c>
      <c r="Q282" s="62"/>
      <c r="R282" s="62"/>
      <c r="S282" s="66" t="str">
        <f t="shared" si="33"/>
        <v xml:space="preserve"> FA </v>
      </c>
      <c r="T282" s="67">
        <v>0</v>
      </c>
      <c r="U282" s="67">
        <f t="shared" si="34"/>
        <v>0</v>
      </c>
      <c r="V282" s="45">
        <f>+'Achats 07 16'!A282</f>
        <v>280</v>
      </c>
    </row>
    <row r="283" spans="1:22" ht="16.5" customHeight="1">
      <c r="A283" s="60" t="s">
        <v>20</v>
      </c>
      <c r="B283" s="59">
        <f>+'Achats 07 16'!C283</f>
        <v>0</v>
      </c>
      <c r="C283" s="62"/>
      <c r="E283" s="60" t="str">
        <f>CONCATENATE('Achats 07 16'!D283," ","FA", " ",'Achats 07 16'!B283)</f>
        <v xml:space="preserve"> FA </v>
      </c>
      <c r="F283" s="61">
        <f>+'Achats 07 16'!G283</f>
        <v>0</v>
      </c>
      <c r="G283" s="61">
        <v>0</v>
      </c>
      <c r="H283" s="63" t="str">
        <f t="shared" si="28"/>
        <v>ACH</v>
      </c>
      <c r="I283" s="64">
        <f t="shared" si="30"/>
        <v>0</v>
      </c>
      <c r="J283" s="62"/>
      <c r="L283" s="63" t="str">
        <f t="shared" si="31"/>
        <v xml:space="preserve"> FA </v>
      </c>
      <c r="M283" s="65">
        <f>+'Achats 07 16'!I283</f>
        <v>0</v>
      </c>
      <c r="N283" s="65">
        <v>0</v>
      </c>
      <c r="O283" s="66" t="str">
        <f t="shared" si="29"/>
        <v>ACH</v>
      </c>
      <c r="P283" s="68">
        <f t="shared" si="32"/>
        <v>0</v>
      </c>
      <c r="Q283" s="62"/>
      <c r="R283" s="62"/>
      <c r="S283" s="66" t="str">
        <f t="shared" si="33"/>
        <v xml:space="preserve"> FA </v>
      </c>
      <c r="T283" s="67">
        <v>0</v>
      </c>
      <c r="U283" s="67">
        <f t="shared" si="34"/>
        <v>0</v>
      </c>
      <c r="V283" s="45">
        <f>+'Achats 07 16'!A283</f>
        <v>281</v>
      </c>
    </row>
    <row r="284" spans="1:22" ht="16.5" customHeight="1">
      <c r="A284" s="60" t="s">
        <v>20</v>
      </c>
      <c r="B284" s="59">
        <f>+'Achats 07 16'!C284</f>
        <v>0</v>
      </c>
      <c r="C284" s="62"/>
      <c r="E284" s="60" t="str">
        <f>CONCATENATE('Achats 07 16'!D284," ","FA", " ",'Achats 07 16'!B284)</f>
        <v xml:space="preserve"> FA </v>
      </c>
      <c r="F284" s="61">
        <f>+'Achats 07 16'!G284</f>
        <v>0</v>
      </c>
      <c r="G284" s="61">
        <v>0</v>
      </c>
      <c r="H284" s="63" t="str">
        <f t="shared" si="28"/>
        <v>ACH</v>
      </c>
      <c r="I284" s="64">
        <f t="shared" si="30"/>
        <v>0</v>
      </c>
      <c r="J284" s="62"/>
      <c r="L284" s="63" t="str">
        <f t="shared" si="31"/>
        <v xml:space="preserve"> FA </v>
      </c>
      <c r="M284" s="65">
        <f>+'Achats 07 16'!I284</f>
        <v>0</v>
      </c>
      <c r="N284" s="65">
        <v>0</v>
      </c>
      <c r="O284" s="66" t="str">
        <f t="shared" si="29"/>
        <v>ACH</v>
      </c>
      <c r="P284" s="68">
        <f t="shared" si="32"/>
        <v>0</v>
      </c>
      <c r="Q284" s="62"/>
      <c r="R284" s="62"/>
      <c r="S284" s="66" t="str">
        <f t="shared" si="33"/>
        <v xml:space="preserve"> FA </v>
      </c>
      <c r="T284" s="67">
        <v>0</v>
      </c>
      <c r="U284" s="67">
        <f t="shared" si="34"/>
        <v>0</v>
      </c>
      <c r="V284" s="45">
        <f>+'Achats 07 16'!A284</f>
        <v>282</v>
      </c>
    </row>
    <row r="285" spans="1:22" ht="16.5" customHeight="1">
      <c r="A285" s="60" t="s">
        <v>20</v>
      </c>
      <c r="B285" s="59">
        <f>+'Achats 07 16'!C285</f>
        <v>0</v>
      </c>
      <c r="C285" s="62"/>
      <c r="E285" s="60" t="str">
        <f>CONCATENATE('Achats 07 16'!D285," ","FA", " ",'Achats 07 16'!B285)</f>
        <v xml:space="preserve"> FA </v>
      </c>
      <c r="F285" s="61">
        <f>+'Achats 07 16'!G285</f>
        <v>0</v>
      </c>
      <c r="G285" s="61">
        <v>0</v>
      </c>
      <c r="H285" s="63" t="str">
        <f t="shared" si="28"/>
        <v>ACH</v>
      </c>
      <c r="I285" s="64">
        <f t="shared" si="30"/>
        <v>0</v>
      </c>
      <c r="J285" s="62"/>
      <c r="L285" s="63" t="str">
        <f t="shared" si="31"/>
        <v xml:space="preserve"> FA </v>
      </c>
      <c r="M285" s="65">
        <f>+'Achats 07 16'!I285</f>
        <v>0</v>
      </c>
      <c r="N285" s="65">
        <v>0</v>
      </c>
      <c r="O285" s="66" t="str">
        <f t="shared" si="29"/>
        <v>ACH</v>
      </c>
      <c r="P285" s="68">
        <f t="shared" si="32"/>
        <v>0</v>
      </c>
      <c r="Q285" s="62"/>
      <c r="R285" s="62"/>
      <c r="S285" s="66" t="str">
        <f t="shared" si="33"/>
        <v xml:space="preserve"> FA </v>
      </c>
      <c r="T285" s="67">
        <v>0</v>
      </c>
      <c r="U285" s="67">
        <f t="shared" si="34"/>
        <v>0</v>
      </c>
      <c r="V285" s="45">
        <f>+'Achats 07 16'!A285</f>
        <v>283</v>
      </c>
    </row>
    <row r="286" spans="1:22" ht="16.5" customHeight="1">
      <c r="A286" s="60" t="s">
        <v>20</v>
      </c>
      <c r="B286" s="59">
        <f>+'Achats 07 16'!C286</f>
        <v>0</v>
      </c>
      <c r="C286" s="62"/>
      <c r="E286" s="60" t="str">
        <f>CONCATENATE('Achats 07 16'!D286," ","FA", " ",'Achats 07 16'!B286)</f>
        <v xml:space="preserve"> FA </v>
      </c>
      <c r="F286" s="61">
        <f>+'Achats 07 16'!G286</f>
        <v>0</v>
      </c>
      <c r="G286" s="61">
        <v>0</v>
      </c>
      <c r="H286" s="63" t="str">
        <f t="shared" si="28"/>
        <v>ACH</v>
      </c>
      <c r="I286" s="64">
        <f t="shared" si="30"/>
        <v>0</v>
      </c>
      <c r="J286" s="62"/>
      <c r="L286" s="63" t="str">
        <f t="shared" si="31"/>
        <v xml:space="preserve"> FA </v>
      </c>
      <c r="M286" s="65">
        <f>+'Achats 07 16'!I286</f>
        <v>0</v>
      </c>
      <c r="N286" s="65">
        <v>0</v>
      </c>
      <c r="O286" s="66" t="str">
        <f t="shared" si="29"/>
        <v>ACH</v>
      </c>
      <c r="P286" s="68">
        <f t="shared" si="32"/>
        <v>0</v>
      </c>
      <c r="Q286" s="62"/>
      <c r="R286" s="62"/>
      <c r="S286" s="66" t="str">
        <f t="shared" si="33"/>
        <v xml:space="preserve"> FA </v>
      </c>
      <c r="T286" s="67">
        <v>0</v>
      </c>
      <c r="U286" s="67">
        <f t="shared" si="34"/>
        <v>0</v>
      </c>
      <c r="V286" s="45">
        <f>+'Achats 07 16'!A286</f>
        <v>284</v>
      </c>
    </row>
    <row r="287" spans="1:22" ht="16.5" customHeight="1">
      <c r="A287" s="60" t="s">
        <v>20</v>
      </c>
      <c r="B287" s="59">
        <f>+'Achats 07 16'!C287</f>
        <v>0</v>
      </c>
      <c r="C287" s="62"/>
      <c r="E287" s="60" t="str">
        <f>CONCATENATE('Achats 07 16'!D287," ","FA", " ",'Achats 07 16'!B287)</f>
        <v xml:space="preserve"> FA </v>
      </c>
      <c r="F287" s="61">
        <f>+'Achats 07 16'!G287</f>
        <v>0</v>
      </c>
      <c r="G287" s="61">
        <v>0</v>
      </c>
      <c r="H287" s="63" t="str">
        <f t="shared" si="28"/>
        <v>ACH</v>
      </c>
      <c r="I287" s="64">
        <f t="shared" si="30"/>
        <v>0</v>
      </c>
      <c r="J287" s="62"/>
      <c r="L287" s="63" t="str">
        <f t="shared" si="31"/>
        <v xml:space="preserve"> FA </v>
      </c>
      <c r="M287" s="65">
        <f>+'Achats 07 16'!I287</f>
        <v>0</v>
      </c>
      <c r="N287" s="65">
        <v>0</v>
      </c>
      <c r="O287" s="66" t="str">
        <f t="shared" si="29"/>
        <v>ACH</v>
      </c>
      <c r="P287" s="68">
        <f t="shared" si="32"/>
        <v>0</v>
      </c>
      <c r="Q287" s="62"/>
      <c r="R287" s="62"/>
      <c r="S287" s="66" t="str">
        <f t="shared" si="33"/>
        <v xml:space="preserve"> FA </v>
      </c>
      <c r="T287" s="67">
        <v>0</v>
      </c>
      <c r="U287" s="67">
        <f t="shared" si="34"/>
        <v>0</v>
      </c>
      <c r="V287" s="45">
        <f>+'Achats 07 16'!A287</f>
        <v>285</v>
      </c>
    </row>
    <row r="288" spans="1:22" ht="16.5" customHeight="1">
      <c r="A288" s="60" t="s">
        <v>20</v>
      </c>
      <c r="B288" s="59">
        <f>+'Achats 07 16'!C288</f>
        <v>0</v>
      </c>
      <c r="C288" s="62"/>
      <c r="E288" s="60" t="str">
        <f>CONCATENATE('Achats 07 16'!D288," ","FA", " ",'Achats 07 16'!B288)</f>
        <v xml:space="preserve"> FA </v>
      </c>
      <c r="F288" s="61">
        <f>+'Achats 07 16'!G288</f>
        <v>0</v>
      </c>
      <c r="G288" s="61">
        <v>0</v>
      </c>
      <c r="H288" s="63" t="str">
        <f t="shared" si="28"/>
        <v>ACH</v>
      </c>
      <c r="I288" s="64">
        <f t="shared" si="30"/>
        <v>0</v>
      </c>
      <c r="J288" s="62"/>
      <c r="L288" s="63" t="str">
        <f t="shared" si="31"/>
        <v xml:space="preserve"> FA </v>
      </c>
      <c r="M288" s="65">
        <f>+'Achats 07 16'!I288</f>
        <v>0</v>
      </c>
      <c r="N288" s="65">
        <v>0</v>
      </c>
      <c r="O288" s="66" t="str">
        <f t="shared" si="29"/>
        <v>ACH</v>
      </c>
      <c r="P288" s="68">
        <f t="shared" si="32"/>
        <v>0</v>
      </c>
      <c r="Q288" s="62"/>
      <c r="R288" s="62"/>
      <c r="S288" s="66" t="str">
        <f t="shared" si="33"/>
        <v xml:space="preserve"> FA </v>
      </c>
      <c r="T288" s="67">
        <v>0</v>
      </c>
      <c r="U288" s="67">
        <f t="shared" si="34"/>
        <v>0</v>
      </c>
      <c r="V288" s="45">
        <f>+'Achats 07 16'!A288</f>
        <v>286</v>
      </c>
    </row>
    <row r="289" spans="1:22" ht="16.5" customHeight="1">
      <c r="A289" s="60" t="s">
        <v>20</v>
      </c>
      <c r="B289" s="59">
        <f>+'Achats 07 16'!C289</f>
        <v>0</v>
      </c>
      <c r="C289" s="62"/>
      <c r="E289" s="60" t="str">
        <f>CONCATENATE('Achats 07 16'!D289," ","FA", " ",'Achats 07 16'!B289)</f>
        <v xml:space="preserve"> FA </v>
      </c>
      <c r="F289" s="61">
        <f>+'Achats 07 16'!G289</f>
        <v>0</v>
      </c>
      <c r="G289" s="61">
        <v>0</v>
      </c>
      <c r="H289" s="63" t="str">
        <f t="shared" si="28"/>
        <v>ACH</v>
      </c>
      <c r="I289" s="64">
        <f t="shared" si="30"/>
        <v>0</v>
      </c>
      <c r="J289" s="62"/>
      <c r="L289" s="63" t="str">
        <f t="shared" si="31"/>
        <v xml:space="preserve"> FA </v>
      </c>
      <c r="M289" s="65">
        <f>+'Achats 07 16'!I289</f>
        <v>0</v>
      </c>
      <c r="N289" s="65">
        <v>0</v>
      </c>
      <c r="O289" s="66" t="str">
        <f t="shared" si="29"/>
        <v>ACH</v>
      </c>
      <c r="P289" s="68">
        <f t="shared" si="32"/>
        <v>0</v>
      </c>
      <c r="Q289" s="62"/>
      <c r="R289" s="62"/>
      <c r="S289" s="66" t="str">
        <f t="shared" si="33"/>
        <v xml:space="preserve"> FA </v>
      </c>
      <c r="T289" s="67">
        <v>0</v>
      </c>
      <c r="U289" s="67">
        <f t="shared" si="34"/>
        <v>0</v>
      </c>
      <c r="V289" s="45">
        <f>+'Achats 07 16'!A289</f>
        <v>287</v>
      </c>
    </row>
    <row r="290" spans="1:22" ht="16.5" customHeight="1">
      <c r="A290" s="60" t="s">
        <v>20</v>
      </c>
      <c r="B290" s="59">
        <f>+'Achats 07 16'!C290</f>
        <v>0</v>
      </c>
      <c r="C290" s="62"/>
      <c r="E290" s="60" t="str">
        <f>CONCATENATE('Achats 07 16'!D290," ","FA", " ",'Achats 07 16'!B290)</f>
        <v xml:space="preserve"> FA </v>
      </c>
      <c r="F290" s="61">
        <f>+'Achats 07 16'!G290</f>
        <v>0</v>
      </c>
      <c r="G290" s="61">
        <v>0</v>
      </c>
      <c r="H290" s="63" t="str">
        <f t="shared" si="28"/>
        <v>ACH</v>
      </c>
      <c r="I290" s="64">
        <f t="shared" si="30"/>
        <v>0</v>
      </c>
      <c r="J290" s="62"/>
      <c r="L290" s="63" t="str">
        <f t="shared" si="31"/>
        <v xml:space="preserve"> FA </v>
      </c>
      <c r="M290" s="65">
        <f>+'Achats 07 16'!I290</f>
        <v>0</v>
      </c>
      <c r="N290" s="65">
        <v>0</v>
      </c>
      <c r="O290" s="66" t="str">
        <f t="shared" si="29"/>
        <v>ACH</v>
      </c>
      <c r="P290" s="68">
        <f t="shared" si="32"/>
        <v>0</v>
      </c>
      <c r="Q290" s="62"/>
      <c r="R290" s="62"/>
      <c r="S290" s="66" t="str">
        <f t="shared" si="33"/>
        <v xml:space="preserve"> FA </v>
      </c>
      <c r="T290" s="67">
        <v>0</v>
      </c>
      <c r="U290" s="67">
        <f t="shared" si="34"/>
        <v>0</v>
      </c>
      <c r="V290" s="45">
        <f>+'Achats 07 16'!A290</f>
        <v>288</v>
      </c>
    </row>
    <row r="291" spans="1:22" ht="16.5" customHeight="1">
      <c r="A291" s="60" t="s">
        <v>20</v>
      </c>
      <c r="B291" s="59">
        <f>+'Achats 07 16'!C291</f>
        <v>0</v>
      </c>
      <c r="C291" s="62"/>
      <c r="E291" s="60" t="str">
        <f>CONCATENATE('Achats 07 16'!D291," ","FA", " ",'Achats 07 16'!B291)</f>
        <v xml:space="preserve"> FA </v>
      </c>
      <c r="F291" s="61">
        <f>+'Achats 07 16'!G291</f>
        <v>0</v>
      </c>
      <c r="G291" s="61">
        <v>0</v>
      </c>
      <c r="H291" s="63" t="str">
        <f t="shared" si="28"/>
        <v>ACH</v>
      </c>
      <c r="I291" s="64">
        <f t="shared" si="30"/>
        <v>0</v>
      </c>
      <c r="J291" s="62"/>
      <c r="L291" s="63" t="str">
        <f t="shared" si="31"/>
        <v xml:space="preserve"> FA </v>
      </c>
      <c r="M291" s="65">
        <f>+'Achats 07 16'!I291</f>
        <v>0</v>
      </c>
      <c r="N291" s="65">
        <v>0</v>
      </c>
      <c r="O291" s="66" t="str">
        <f t="shared" si="29"/>
        <v>ACH</v>
      </c>
      <c r="P291" s="68">
        <f t="shared" si="32"/>
        <v>0</v>
      </c>
      <c r="Q291" s="62"/>
      <c r="R291" s="62"/>
      <c r="S291" s="66" t="str">
        <f t="shared" si="33"/>
        <v xml:space="preserve"> FA </v>
      </c>
      <c r="T291" s="67">
        <v>0</v>
      </c>
      <c r="U291" s="67">
        <f t="shared" si="34"/>
        <v>0</v>
      </c>
      <c r="V291" s="45">
        <f>+'Achats 07 16'!A291</f>
        <v>289</v>
      </c>
    </row>
    <row r="292" spans="1:22" ht="16.5" customHeight="1">
      <c r="A292" s="60" t="s">
        <v>20</v>
      </c>
      <c r="B292" s="59">
        <f>+'Achats 07 16'!C292</f>
        <v>0</v>
      </c>
      <c r="C292" s="62"/>
      <c r="E292" s="60" t="str">
        <f>CONCATENATE('Achats 07 16'!D292," ","FA", " ",'Achats 07 16'!B292)</f>
        <v xml:space="preserve"> FA </v>
      </c>
      <c r="F292" s="61">
        <f>+'Achats 07 16'!G292</f>
        <v>0</v>
      </c>
      <c r="G292" s="61">
        <v>0</v>
      </c>
      <c r="H292" s="63" t="str">
        <f t="shared" si="28"/>
        <v>ACH</v>
      </c>
      <c r="I292" s="64">
        <f t="shared" si="30"/>
        <v>0</v>
      </c>
      <c r="J292" s="62"/>
      <c r="L292" s="63" t="str">
        <f t="shared" si="31"/>
        <v xml:space="preserve"> FA </v>
      </c>
      <c r="M292" s="65">
        <f>+'Achats 07 16'!I292</f>
        <v>0</v>
      </c>
      <c r="N292" s="65">
        <v>0</v>
      </c>
      <c r="O292" s="66" t="str">
        <f t="shared" si="29"/>
        <v>ACH</v>
      </c>
      <c r="P292" s="68">
        <f t="shared" si="32"/>
        <v>0</v>
      </c>
      <c r="Q292" s="62"/>
      <c r="R292" s="62"/>
      <c r="S292" s="66" t="str">
        <f t="shared" si="33"/>
        <v xml:space="preserve"> FA </v>
      </c>
      <c r="T292" s="67">
        <v>0</v>
      </c>
      <c r="U292" s="67">
        <f t="shared" si="34"/>
        <v>0</v>
      </c>
      <c r="V292" s="45">
        <f>+'Achats 07 16'!A292</f>
        <v>290</v>
      </c>
    </row>
    <row r="293" spans="1:22" ht="16.5" customHeight="1">
      <c r="A293" s="60" t="s">
        <v>20</v>
      </c>
      <c r="B293" s="59">
        <f>+'Achats 07 16'!C293</f>
        <v>0</v>
      </c>
      <c r="C293" s="62"/>
      <c r="E293" s="60" t="str">
        <f>CONCATENATE('Achats 07 16'!D293," ","FA", " ",'Achats 07 16'!B293)</f>
        <v xml:space="preserve"> FA </v>
      </c>
      <c r="F293" s="61">
        <f>+'Achats 07 16'!G293</f>
        <v>0</v>
      </c>
      <c r="G293" s="61">
        <v>0</v>
      </c>
      <c r="H293" s="63" t="str">
        <f t="shared" si="28"/>
        <v>ACH</v>
      </c>
      <c r="I293" s="64">
        <f t="shared" si="30"/>
        <v>0</v>
      </c>
      <c r="J293" s="62"/>
      <c r="L293" s="63" t="str">
        <f t="shared" si="31"/>
        <v xml:space="preserve"> FA </v>
      </c>
      <c r="M293" s="65">
        <f>+'Achats 07 16'!I293</f>
        <v>0</v>
      </c>
      <c r="N293" s="65">
        <v>0</v>
      </c>
      <c r="O293" s="66" t="str">
        <f t="shared" si="29"/>
        <v>ACH</v>
      </c>
      <c r="P293" s="68">
        <f t="shared" si="32"/>
        <v>0</v>
      </c>
      <c r="Q293" s="62"/>
      <c r="R293" s="62"/>
      <c r="S293" s="66" t="str">
        <f t="shared" si="33"/>
        <v xml:space="preserve"> FA </v>
      </c>
      <c r="T293" s="67">
        <v>0</v>
      </c>
      <c r="U293" s="67">
        <f t="shared" si="34"/>
        <v>0</v>
      </c>
      <c r="V293" s="45">
        <f>+'Achats 07 16'!A293</f>
        <v>291</v>
      </c>
    </row>
    <row r="294" spans="1:22" ht="16.5" customHeight="1">
      <c r="A294" s="60" t="s">
        <v>20</v>
      </c>
      <c r="B294" s="59">
        <f>+'Achats 07 16'!C294</f>
        <v>0</v>
      </c>
      <c r="C294" s="62"/>
      <c r="E294" s="60" t="str">
        <f>CONCATENATE('Achats 07 16'!D294," ","FA", " ",'Achats 07 16'!B294)</f>
        <v xml:space="preserve"> FA </v>
      </c>
      <c r="F294" s="61">
        <f>+'Achats 07 16'!G294</f>
        <v>0</v>
      </c>
      <c r="G294" s="61">
        <v>0</v>
      </c>
      <c r="H294" s="63" t="str">
        <f t="shared" si="28"/>
        <v>ACH</v>
      </c>
      <c r="I294" s="64">
        <f t="shared" si="30"/>
        <v>0</v>
      </c>
      <c r="J294" s="62"/>
      <c r="L294" s="63" t="str">
        <f t="shared" si="31"/>
        <v xml:space="preserve"> FA </v>
      </c>
      <c r="M294" s="65">
        <f>+'Achats 07 16'!I294</f>
        <v>0</v>
      </c>
      <c r="N294" s="65">
        <v>0</v>
      </c>
      <c r="O294" s="66" t="str">
        <f t="shared" si="29"/>
        <v>ACH</v>
      </c>
      <c r="P294" s="68">
        <f t="shared" si="32"/>
        <v>0</v>
      </c>
      <c r="Q294" s="62"/>
      <c r="R294" s="62"/>
      <c r="S294" s="66" t="str">
        <f t="shared" si="33"/>
        <v xml:space="preserve"> FA </v>
      </c>
      <c r="T294" s="67">
        <v>0</v>
      </c>
      <c r="U294" s="67">
        <f t="shared" si="34"/>
        <v>0</v>
      </c>
      <c r="V294" s="45">
        <f>+'Achats 07 16'!A294</f>
        <v>292</v>
      </c>
    </row>
    <row r="295" spans="1:22" ht="16.5" customHeight="1">
      <c r="A295" s="60" t="s">
        <v>20</v>
      </c>
      <c r="B295" s="59">
        <f>+'Achats 07 16'!C295</f>
        <v>0</v>
      </c>
      <c r="C295" s="62"/>
      <c r="E295" s="60" t="str">
        <f>CONCATENATE('Achats 07 16'!D295," ","FA", " ",'Achats 07 16'!B295)</f>
        <v xml:space="preserve"> FA </v>
      </c>
      <c r="F295" s="61">
        <f>+'Achats 07 16'!G295</f>
        <v>0</v>
      </c>
      <c r="G295" s="61">
        <v>0</v>
      </c>
      <c r="H295" s="63" t="str">
        <f t="shared" si="28"/>
        <v>ACH</v>
      </c>
      <c r="I295" s="64">
        <f t="shared" si="30"/>
        <v>0</v>
      </c>
      <c r="J295" s="62"/>
      <c r="L295" s="63" t="str">
        <f t="shared" si="31"/>
        <v xml:space="preserve"> FA </v>
      </c>
      <c r="M295" s="65">
        <f>+'Achats 07 16'!I295</f>
        <v>0</v>
      </c>
      <c r="N295" s="65">
        <v>0</v>
      </c>
      <c r="O295" s="66" t="str">
        <f t="shared" si="29"/>
        <v>ACH</v>
      </c>
      <c r="P295" s="68">
        <f t="shared" si="32"/>
        <v>0</v>
      </c>
      <c r="Q295" s="62"/>
      <c r="R295" s="62"/>
      <c r="S295" s="66" t="str">
        <f t="shared" si="33"/>
        <v xml:space="preserve"> FA </v>
      </c>
      <c r="T295" s="67">
        <v>0</v>
      </c>
      <c r="U295" s="67">
        <f t="shared" si="34"/>
        <v>0</v>
      </c>
      <c r="V295" s="45">
        <f>+'Achats 07 16'!A295</f>
        <v>293</v>
      </c>
    </row>
    <row r="296" spans="1:22" ht="16.5" customHeight="1">
      <c r="A296" s="60" t="s">
        <v>20</v>
      </c>
      <c r="B296" s="59">
        <f>+'Achats 07 16'!C296</f>
        <v>0</v>
      </c>
      <c r="C296" s="62"/>
      <c r="E296" s="60" t="str">
        <f>CONCATENATE('Achats 07 16'!D296," ","FA", " ",'Achats 07 16'!B296)</f>
        <v xml:space="preserve"> FA </v>
      </c>
      <c r="F296" s="61">
        <f>+'Achats 07 16'!G296</f>
        <v>0</v>
      </c>
      <c r="G296" s="61">
        <v>0</v>
      </c>
      <c r="H296" s="63" t="str">
        <f t="shared" si="28"/>
        <v>ACH</v>
      </c>
      <c r="I296" s="64">
        <f t="shared" si="30"/>
        <v>0</v>
      </c>
      <c r="J296" s="62"/>
      <c r="L296" s="63" t="str">
        <f t="shared" si="31"/>
        <v xml:space="preserve"> FA </v>
      </c>
      <c r="M296" s="65">
        <f>+'Achats 07 16'!I296</f>
        <v>0</v>
      </c>
      <c r="N296" s="65">
        <v>0</v>
      </c>
      <c r="O296" s="66" t="str">
        <f t="shared" si="29"/>
        <v>ACH</v>
      </c>
      <c r="P296" s="68">
        <f t="shared" si="32"/>
        <v>0</v>
      </c>
      <c r="Q296" s="62"/>
      <c r="R296" s="62"/>
      <c r="S296" s="66" t="str">
        <f t="shared" si="33"/>
        <v xml:space="preserve"> FA </v>
      </c>
      <c r="T296" s="67">
        <v>0</v>
      </c>
      <c r="U296" s="67">
        <f t="shared" si="34"/>
        <v>0</v>
      </c>
      <c r="V296" s="45">
        <f>+'Achats 07 16'!A296</f>
        <v>294</v>
      </c>
    </row>
    <row r="297" spans="1:22" ht="16.5" customHeight="1">
      <c r="A297" s="60" t="s">
        <v>20</v>
      </c>
      <c r="B297" s="59">
        <f>+'Achats 07 16'!C297</f>
        <v>0</v>
      </c>
      <c r="C297" s="62"/>
      <c r="E297" s="60" t="str">
        <f>CONCATENATE('Achats 07 16'!D297," ","FA", " ",'Achats 07 16'!B297)</f>
        <v xml:space="preserve"> FA </v>
      </c>
      <c r="F297" s="61">
        <f>+'Achats 07 16'!G297</f>
        <v>0</v>
      </c>
      <c r="G297" s="61">
        <v>0</v>
      </c>
      <c r="H297" s="63" t="str">
        <f t="shared" si="28"/>
        <v>ACH</v>
      </c>
      <c r="I297" s="64">
        <f t="shared" si="30"/>
        <v>0</v>
      </c>
      <c r="J297" s="62"/>
      <c r="L297" s="63" t="str">
        <f t="shared" si="31"/>
        <v xml:space="preserve"> FA </v>
      </c>
      <c r="M297" s="65">
        <f>+'Achats 07 16'!I297</f>
        <v>0</v>
      </c>
      <c r="N297" s="65">
        <v>0</v>
      </c>
      <c r="O297" s="66" t="str">
        <f t="shared" si="29"/>
        <v>ACH</v>
      </c>
      <c r="P297" s="68">
        <f t="shared" si="32"/>
        <v>0</v>
      </c>
      <c r="Q297" s="62"/>
      <c r="R297" s="62"/>
      <c r="S297" s="66" t="str">
        <f t="shared" si="33"/>
        <v xml:space="preserve"> FA </v>
      </c>
      <c r="T297" s="67">
        <v>0</v>
      </c>
      <c r="U297" s="67">
        <f t="shared" si="34"/>
        <v>0</v>
      </c>
      <c r="V297" s="45">
        <f>+'Achats 07 16'!A297</f>
        <v>295</v>
      </c>
    </row>
    <row r="298" spans="1:22" ht="16.5" customHeight="1">
      <c r="A298" s="60" t="s">
        <v>20</v>
      </c>
      <c r="B298" s="59">
        <f>+'Achats 07 16'!C298</f>
        <v>0</v>
      </c>
      <c r="C298" s="62"/>
      <c r="E298" s="60" t="str">
        <f>CONCATENATE('Achats 07 16'!D298," ","FA", " ",'Achats 07 16'!B298)</f>
        <v xml:space="preserve"> FA </v>
      </c>
      <c r="F298" s="61">
        <f>+'Achats 07 16'!G298</f>
        <v>0</v>
      </c>
      <c r="G298" s="61">
        <v>0</v>
      </c>
      <c r="H298" s="63" t="str">
        <f t="shared" si="28"/>
        <v>ACH</v>
      </c>
      <c r="I298" s="64">
        <f t="shared" si="30"/>
        <v>0</v>
      </c>
      <c r="J298" s="62"/>
      <c r="L298" s="63" t="str">
        <f t="shared" si="31"/>
        <v xml:space="preserve"> FA </v>
      </c>
      <c r="M298" s="65">
        <f>+'Achats 07 16'!I298</f>
        <v>0</v>
      </c>
      <c r="N298" s="65">
        <v>0</v>
      </c>
      <c r="O298" s="66" t="str">
        <f t="shared" si="29"/>
        <v>ACH</v>
      </c>
      <c r="P298" s="68">
        <f t="shared" si="32"/>
        <v>0</v>
      </c>
      <c r="Q298" s="62"/>
      <c r="R298" s="62"/>
      <c r="S298" s="66" t="str">
        <f t="shared" si="33"/>
        <v xml:space="preserve"> FA </v>
      </c>
      <c r="T298" s="67">
        <v>0</v>
      </c>
      <c r="U298" s="67">
        <f t="shared" si="34"/>
        <v>0</v>
      </c>
      <c r="V298" s="45">
        <f>+'Achats 07 16'!A298</f>
        <v>296</v>
      </c>
    </row>
    <row r="299" spans="1:22" ht="16.5" customHeight="1">
      <c r="A299" s="60" t="s">
        <v>20</v>
      </c>
      <c r="B299" s="59">
        <f>+'Achats 07 16'!C299</f>
        <v>0</v>
      </c>
      <c r="C299" s="62"/>
      <c r="E299" s="60" t="str">
        <f>CONCATENATE('Achats 07 16'!D299," ","FA", " ",'Achats 07 16'!B299)</f>
        <v xml:space="preserve"> FA </v>
      </c>
      <c r="F299" s="61">
        <f>+'Achats 07 16'!G299</f>
        <v>0</v>
      </c>
      <c r="G299" s="61">
        <v>0</v>
      </c>
      <c r="H299" s="63" t="str">
        <f t="shared" si="28"/>
        <v>ACH</v>
      </c>
      <c r="I299" s="64">
        <f t="shared" si="30"/>
        <v>0</v>
      </c>
      <c r="J299" s="62"/>
      <c r="L299" s="63" t="str">
        <f t="shared" si="31"/>
        <v xml:space="preserve"> FA </v>
      </c>
      <c r="M299" s="65">
        <f>+'Achats 07 16'!I299</f>
        <v>0</v>
      </c>
      <c r="N299" s="65">
        <v>0</v>
      </c>
      <c r="O299" s="66" t="str">
        <f t="shared" si="29"/>
        <v>ACH</v>
      </c>
      <c r="P299" s="68">
        <f t="shared" si="32"/>
        <v>0</v>
      </c>
      <c r="Q299" s="62"/>
      <c r="R299" s="62"/>
      <c r="S299" s="66" t="str">
        <f t="shared" si="33"/>
        <v xml:space="preserve"> FA </v>
      </c>
      <c r="T299" s="67">
        <v>0</v>
      </c>
      <c r="U299" s="67">
        <f t="shared" si="34"/>
        <v>0</v>
      </c>
      <c r="V299" s="45">
        <f>+'Achats 07 16'!A299</f>
        <v>297</v>
      </c>
    </row>
    <row r="300" spans="1:22" ht="16.5" customHeight="1">
      <c r="A300" s="60" t="s">
        <v>20</v>
      </c>
      <c r="B300" s="59">
        <f>+'Achats 07 16'!C300</f>
        <v>0</v>
      </c>
      <c r="C300" s="62"/>
      <c r="E300" s="60" t="str">
        <f>CONCATENATE('Achats 07 16'!D300," ","FA", " ",'Achats 07 16'!B300)</f>
        <v xml:space="preserve"> FA </v>
      </c>
      <c r="F300" s="61">
        <f>+'Achats 07 16'!G300</f>
        <v>0</v>
      </c>
      <c r="G300" s="61">
        <v>0</v>
      </c>
      <c r="H300" s="63" t="str">
        <f t="shared" si="28"/>
        <v>ACH</v>
      </c>
      <c r="I300" s="64">
        <f t="shared" si="30"/>
        <v>0</v>
      </c>
      <c r="J300" s="62"/>
      <c r="L300" s="63" t="str">
        <f t="shared" si="31"/>
        <v xml:space="preserve"> FA </v>
      </c>
      <c r="M300" s="65">
        <f>+'Achats 07 16'!I300</f>
        <v>0</v>
      </c>
      <c r="N300" s="65">
        <v>0</v>
      </c>
      <c r="O300" s="66" t="str">
        <f t="shared" si="29"/>
        <v>ACH</v>
      </c>
      <c r="P300" s="68">
        <f t="shared" si="32"/>
        <v>0</v>
      </c>
      <c r="Q300" s="62"/>
      <c r="R300" s="62"/>
      <c r="S300" s="66" t="str">
        <f t="shared" si="33"/>
        <v xml:space="preserve"> FA </v>
      </c>
      <c r="T300" s="67">
        <v>0</v>
      </c>
      <c r="U300" s="67">
        <f t="shared" si="34"/>
        <v>0</v>
      </c>
      <c r="V300" s="45">
        <f>+'Achats 07 16'!A300</f>
        <v>298</v>
      </c>
    </row>
    <row r="301" spans="1:22" ht="16.5" customHeight="1">
      <c r="A301" s="60" t="s">
        <v>20</v>
      </c>
      <c r="B301" s="59">
        <f>+'Achats 07 16'!C301</f>
        <v>0</v>
      </c>
      <c r="C301" s="62"/>
      <c r="E301" s="60" t="str">
        <f>CONCATENATE('Achats 07 16'!D301," ","FA", " ",'Achats 07 16'!B301)</f>
        <v xml:space="preserve"> FA </v>
      </c>
      <c r="F301" s="61">
        <f>+'Achats 07 16'!G301</f>
        <v>0</v>
      </c>
      <c r="G301" s="61">
        <v>0</v>
      </c>
      <c r="H301" s="63" t="str">
        <f t="shared" si="28"/>
        <v>ACH</v>
      </c>
      <c r="I301" s="64">
        <f t="shared" si="30"/>
        <v>0</v>
      </c>
      <c r="J301" s="62"/>
      <c r="L301" s="63" t="str">
        <f t="shared" si="31"/>
        <v xml:space="preserve"> FA </v>
      </c>
      <c r="M301" s="65">
        <f>+'Achats 07 16'!I301</f>
        <v>0</v>
      </c>
      <c r="N301" s="65">
        <v>0</v>
      </c>
      <c r="O301" s="66" t="str">
        <f t="shared" si="29"/>
        <v>ACH</v>
      </c>
      <c r="P301" s="68">
        <f t="shared" si="32"/>
        <v>0</v>
      </c>
      <c r="Q301" s="62"/>
      <c r="R301" s="62"/>
      <c r="S301" s="66" t="str">
        <f t="shared" si="33"/>
        <v xml:space="preserve"> FA </v>
      </c>
      <c r="T301" s="67">
        <v>0</v>
      </c>
      <c r="U301" s="67">
        <f t="shared" si="34"/>
        <v>0</v>
      </c>
      <c r="V301" s="45">
        <f>+'Achats 07 16'!A301</f>
        <v>299</v>
      </c>
    </row>
    <row r="302" spans="1:22" ht="16.5" customHeight="1">
      <c r="A302" s="60" t="s">
        <v>20</v>
      </c>
      <c r="B302" s="59">
        <f>+'Achats 07 16'!C302</f>
        <v>0</v>
      </c>
      <c r="C302" s="62"/>
      <c r="E302" s="60" t="str">
        <f>CONCATENATE('Achats 07 16'!D302," ","FA", " ",'Achats 07 16'!B302)</f>
        <v xml:space="preserve"> FA </v>
      </c>
      <c r="F302" s="61">
        <f>+'Achats 07 16'!G302</f>
        <v>0</v>
      </c>
      <c r="G302" s="61">
        <v>0</v>
      </c>
      <c r="H302" s="63" t="str">
        <f t="shared" si="28"/>
        <v>ACH</v>
      </c>
      <c r="I302" s="64">
        <f t="shared" si="30"/>
        <v>0</v>
      </c>
      <c r="J302" s="62"/>
      <c r="L302" s="63" t="str">
        <f t="shared" si="31"/>
        <v xml:space="preserve"> FA </v>
      </c>
      <c r="M302" s="65">
        <f>+'Achats 07 16'!I302</f>
        <v>0</v>
      </c>
      <c r="N302" s="65">
        <v>0</v>
      </c>
      <c r="O302" s="66" t="str">
        <f t="shared" si="29"/>
        <v>ACH</v>
      </c>
      <c r="P302" s="68">
        <f t="shared" si="32"/>
        <v>0</v>
      </c>
      <c r="Q302" s="62"/>
      <c r="R302" s="62"/>
      <c r="S302" s="66" t="str">
        <f t="shared" si="33"/>
        <v xml:space="preserve"> FA </v>
      </c>
      <c r="T302" s="67">
        <v>0</v>
      </c>
      <c r="U302" s="67">
        <f t="shared" si="34"/>
        <v>0</v>
      </c>
      <c r="V302" s="45">
        <f>+'Achats 07 16'!A302</f>
        <v>300</v>
      </c>
    </row>
    <row r="303" spans="1:22" ht="16.5" customHeight="1">
      <c r="A303" s="60" t="s">
        <v>20</v>
      </c>
      <c r="B303" s="59">
        <f>+'Achats 07 16'!C303</f>
        <v>0</v>
      </c>
      <c r="C303" s="62"/>
      <c r="E303" s="60" t="str">
        <f>CONCATENATE('Achats 07 16'!D303," ","FA", " ",'Achats 07 16'!B303)</f>
        <v xml:space="preserve"> FA </v>
      </c>
      <c r="F303" s="61">
        <f>+'Achats 07 16'!G303</f>
        <v>0</v>
      </c>
      <c r="G303" s="61">
        <v>0</v>
      </c>
      <c r="H303" s="63" t="str">
        <f t="shared" si="28"/>
        <v>ACH</v>
      </c>
      <c r="I303" s="64">
        <f t="shared" si="30"/>
        <v>0</v>
      </c>
      <c r="J303" s="62"/>
      <c r="L303" s="63" t="str">
        <f t="shared" si="31"/>
        <v xml:space="preserve"> FA </v>
      </c>
      <c r="M303" s="65">
        <f>+'Achats 07 16'!I303</f>
        <v>0</v>
      </c>
      <c r="N303" s="65">
        <v>0</v>
      </c>
      <c r="O303" s="66" t="str">
        <f t="shared" si="29"/>
        <v>ACH</v>
      </c>
      <c r="P303" s="68">
        <f t="shared" si="32"/>
        <v>0</v>
      </c>
      <c r="Q303" s="62"/>
      <c r="R303" s="62"/>
      <c r="S303" s="66" t="str">
        <f t="shared" si="33"/>
        <v xml:space="preserve"> FA </v>
      </c>
      <c r="T303" s="67">
        <v>0</v>
      </c>
      <c r="U303" s="67">
        <f t="shared" si="34"/>
        <v>0</v>
      </c>
      <c r="V303" s="45">
        <f>+'Achats 07 16'!A303</f>
        <v>301</v>
      </c>
    </row>
    <row r="304" spans="1:22" ht="16.5" customHeight="1">
      <c r="A304" s="60" t="s">
        <v>20</v>
      </c>
      <c r="B304" s="59">
        <f>+'Achats 07 16'!C304</f>
        <v>0</v>
      </c>
      <c r="C304" s="62"/>
      <c r="E304" s="60" t="str">
        <f>CONCATENATE('Achats 07 16'!D304," ","FA", " ",'Achats 07 16'!B304)</f>
        <v xml:space="preserve"> FA </v>
      </c>
      <c r="F304" s="61">
        <f>+'Achats 07 16'!G304</f>
        <v>0</v>
      </c>
      <c r="G304" s="61">
        <v>0</v>
      </c>
      <c r="H304" s="63" t="str">
        <f t="shared" si="28"/>
        <v>ACH</v>
      </c>
      <c r="I304" s="64">
        <f t="shared" si="30"/>
        <v>0</v>
      </c>
      <c r="J304" s="62"/>
      <c r="L304" s="63" t="str">
        <f t="shared" si="31"/>
        <v xml:space="preserve"> FA </v>
      </c>
      <c r="M304" s="65">
        <f>+'Achats 07 16'!I304</f>
        <v>0</v>
      </c>
      <c r="N304" s="65">
        <v>0</v>
      </c>
      <c r="O304" s="66" t="str">
        <f t="shared" si="29"/>
        <v>ACH</v>
      </c>
      <c r="P304" s="68">
        <f t="shared" si="32"/>
        <v>0</v>
      </c>
      <c r="Q304" s="62"/>
      <c r="R304" s="62"/>
      <c r="S304" s="66" t="str">
        <f t="shared" si="33"/>
        <v xml:space="preserve"> FA </v>
      </c>
      <c r="T304" s="67">
        <v>0</v>
      </c>
      <c r="U304" s="67">
        <f t="shared" si="34"/>
        <v>0</v>
      </c>
      <c r="V304" s="45">
        <f>+'Achats 07 16'!A304</f>
        <v>302</v>
      </c>
    </row>
    <row r="305" spans="1:22" ht="16.5" customHeight="1">
      <c r="A305" s="60" t="s">
        <v>20</v>
      </c>
      <c r="B305" s="59">
        <f>+'Achats 07 16'!C305</f>
        <v>0</v>
      </c>
      <c r="C305" s="62"/>
      <c r="E305" s="60" t="str">
        <f>CONCATENATE('Achats 07 16'!D305," ","FA", " ",'Achats 07 16'!B305)</f>
        <v xml:space="preserve"> FA </v>
      </c>
      <c r="F305" s="61">
        <f>+'Achats 07 16'!G305</f>
        <v>0</v>
      </c>
      <c r="G305" s="61">
        <v>0</v>
      </c>
      <c r="H305" s="63" t="str">
        <f t="shared" si="28"/>
        <v>ACH</v>
      </c>
      <c r="I305" s="64">
        <f t="shared" si="30"/>
        <v>0</v>
      </c>
      <c r="J305" s="62"/>
      <c r="L305" s="63" t="str">
        <f t="shared" si="31"/>
        <v xml:space="preserve"> FA </v>
      </c>
      <c r="M305" s="65">
        <f>+'Achats 07 16'!I305</f>
        <v>0</v>
      </c>
      <c r="N305" s="65">
        <v>0</v>
      </c>
      <c r="O305" s="66" t="str">
        <f t="shared" si="29"/>
        <v>ACH</v>
      </c>
      <c r="P305" s="68">
        <f t="shared" si="32"/>
        <v>0</v>
      </c>
      <c r="Q305" s="62"/>
      <c r="R305" s="62"/>
      <c r="S305" s="66" t="str">
        <f t="shared" si="33"/>
        <v xml:space="preserve"> FA </v>
      </c>
      <c r="T305" s="67">
        <v>0</v>
      </c>
      <c r="U305" s="67">
        <f t="shared" si="34"/>
        <v>0</v>
      </c>
      <c r="V305" s="45">
        <f>+'Achats 07 16'!A305</f>
        <v>303</v>
      </c>
    </row>
    <row r="306" spans="1:22" ht="16.5" customHeight="1">
      <c r="A306" s="60" t="s">
        <v>20</v>
      </c>
      <c r="B306" s="59">
        <f>+'Achats 07 16'!C306</f>
        <v>0</v>
      </c>
      <c r="C306" s="62"/>
      <c r="E306" s="60" t="str">
        <f>CONCATENATE('Achats 07 16'!D306," ","FA", " ",'Achats 07 16'!B306)</f>
        <v xml:space="preserve"> FA </v>
      </c>
      <c r="F306" s="61">
        <f>+'Achats 07 16'!G306</f>
        <v>0</v>
      </c>
      <c r="G306" s="61">
        <v>0</v>
      </c>
      <c r="H306" s="63" t="str">
        <f t="shared" si="28"/>
        <v>ACH</v>
      </c>
      <c r="I306" s="64">
        <f t="shared" si="30"/>
        <v>0</v>
      </c>
      <c r="J306" s="62"/>
      <c r="L306" s="63" t="str">
        <f t="shared" si="31"/>
        <v xml:space="preserve"> FA </v>
      </c>
      <c r="M306" s="65">
        <f>+'Achats 07 16'!I306</f>
        <v>0</v>
      </c>
      <c r="N306" s="65">
        <v>0</v>
      </c>
      <c r="O306" s="66" t="str">
        <f t="shared" si="29"/>
        <v>ACH</v>
      </c>
      <c r="P306" s="68">
        <f t="shared" si="32"/>
        <v>0</v>
      </c>
      <c r="Q306" s="62"/>
      <c r="R306" s="62"/>
      <c r="S306" s="66" t="str">
        <f t="shared" si="33"/>
        <v xml:space="preserve"> FA </v>
      </c>
      <c r="T306" s="67">
        <v>0</v>
      </c>
      <c r="U306" s="67">
        <f t="shared" si="34"/>
        <v>0</v>
      </c>
      <c r="V306" s="45">
        <f>+'Achats 07 16'!A306</f>
        <v>304</v>
      </c>
    </row>
    <row r="307" spans="1:22" ht="16.5" customHeight="1">
      <c r="A307" s="60" t="s">
        <v>20</v>
      </c>
      <c r="B307" s="59">
        <f>+'Achats 07 16'!C307</f>
        <v>0</v>
      </c>
      <c r="C307" s="62"/>
      <c r="E307" s="60" t="str">
        <f>CONCATENATE('Achats 07 16'!D307," ","FA", " ",'Achats 07 16'!B307)</f>
        <v xml:space="preserve"> FA </v>
      </c>
      <c r="F307" s="61">
        <f>+'Achats 07 16'!G307</f>
        <v>0</v>
      </c>
      <c r="G307" s="61">
        <v>0</v>
      </c>
      <c r="H307" s="63" t="str">
        <f t="shared" si="28"/>
        <v>ACH</v>
      </c>
      <c r="I307" s="64">
        <f t="shared" si="30"/>
        <v>0</v>
      </c>
      <c r="J307" s="62"/>
      <c r="L307" s="63" t="str">
        <f t="shared" si="31"/>
        <v xml:space="preserve"> FA </v>
      </c>
      <c r="M307" s="65">
        <f>+'Achats 07 16'!I307</f>
        <v>0</v>
      </c>
      <c r="N307" s="65">
        <v>0</v>
      </c>
      <c r="O307" s="66" t="str">
        <f t="shared" si="29"/>
        <v>ACH</v>
      </c>
      <c r="P307" s="68">
        <f t="shared" si="32"/>
        <v>0</v>
      </c>
      <c r="Q307" s="62"/>
      <c r="R307" s="62"/>
      <c r="S307" s="66" t="str">
        <f t="shared" si="33"/>
        <v xml:space="preserve"> FA </v>
      </c>
      <c r="T307" s="67">
        <v>0</v>
      </c>
      <c r="U307" s="67">
        <f t="shared" si="34"/>
        <v>0</v>
      </c>
      <c r="V307" s="45">
        <f>+'Achats 07 16'!A307</f>
        <v>305</v>
      </c>
    </row>
    <row r="308" spans="1:22" ht="16.5" customHeight="1">
      <c r="A308" s="60" t="s">
        <v>20</v>
      </c>
      <c r="B308" s="59">
        <f>+'Achats 07 16'!C308</f>
        <v>0</v>
      </c>
      <c r="C308" s="62"/>
      <c r="E308" s="60" t="str">
        <f>CONCATENATE('Achats 07 16'!D308," ","FA", " ",'Achats 07 16'!B308)</f>
        <v xml:space="preserve"> FA </v>
      </c>
      <c r="F308" s="61">
        <f>+'Achats 07 16'!G308</f>
        <v>0</v>
      </c>
      <c r="G308" s="61">
        <v>0</v>
      </c>
      <c r="H308" s="63" t="str">
        <f t="shared" si="28"/>
        <v>ACH</v>
      </c>
      <c r="I308" s="64">
        <f t="shared" si="30"/>
        <v>0</v>
      </c>
      <c r="J308" s="62"/>
      <c r="L308" s="63" t="str">
        <f t="shared" si="31"/>
        <v xml:space="preserve"> FA </v>
      </c>
      <c r="M308" s="65">
        <f>+'Achats 07 16'!I308</f>
        <v>0</v>
      </c>
      <c r="N308" s="65">
        <v>0</v>
      </c>
      <c r="O308" s="66" t="str">
        <f t="shared" si="29"/>
        <v>ACH</v>
      </c>
      <c r="P308" s="68">
        <f t="shared" si="32"/>
        <v>0</v>
      </c>
      <c r="Q308" s="62"/>
      <c r="R308" s="62"/>
      <c r="S308" s="66" t="str">
        <f t="shared" si="33"/>
        <v xml:space="preserve"> FA </v>
      </c>
      <c r="T308" s="67">
        <v>0</v>
      </c>
      <c r="U308" s="67">
        <f t="shared" si="34"/>
        <v>0</v>
      </c>
      <c r="V308" s="45">
        <f>+'Achats 07 16'!A308</f>
        <v>306</v>
      </c>
    </row>
    <row r="309" spans="1:22" ht="16.5" customHeight="1">
      <c r="A309" s="60" t="s">
        <v>20</v>
      </c>
      <c r="B309" s="59">
        <f>+'Achats 07 16'!C309</f>
        <v>0</v>
      </c>
      <c r="C309" s="62"/>
      <c r="E309" s="60" t="str">
        <f>CONCATENATE('Achats 07 16'!D309," ","FA", " ",'Achats 07 16'!B309)</f>
        <v xml:space="preserve"> FA </v>
      </c>
      <c r="F309" s="61">
        <f>+'Achats 07 16'!G309</f>
        <v>0</v>
      </c>
      <c r="G309" s="61">
        <v>0</v>
      </c>
      <c r="H309" s="63" t="str">
        <f t="shared" si="28"/>
        <v>ACH</v>
      </c>
      <c r="I309" s="64">
        <f t="shared" si="30"/>
        <v>0</v>
      </c>
      <c r="J309" s="62"/>
      <c r="L309" s="63" t="str">
        <f t="shared" si="31"/>
        <v xml:space="preserve"> FA </v>
      </c>
      <c r="M309" s="65">
        <f>+'Achats 07 16'!I309</f>
        <v>0</v>
      </c>
      <c r="N309" s="65">
        <v>0</v>
      </c>
      <c r="O309" s="66" t="str">
        <f t="shared" si="29"/>
        <v>ACH</v>
      </c>
      <c r="P309" s="68">
        <f t="shared" si="32"/>
        <v>0</v>
      </c>
      <c r="Q309" s="62"/>
      <c r="R309" s="62"/>
      <c r="S309" s="66" t="str">
        <f t="shared" si="33"/>
        <v xml:space="preserve"> FA </v>
      </c>
      <c r="T309" s="67">
        <v>0</v>
      </c>
      <c r="U309" s="67">
        <f t="shared" si="34"/>
        <v>0</v>
      </c>
      <c r="V309" s="45">
        <f>+'Achats 07 16'!A309</f>
        <v>307</v>
      </c>
    </row>
    <row r="310" spans="1:22" ht="16.5" customHeight="1">
      <c r="A310" s="60" t="s">
        <v>20</v>
      </c>
      <c r="B310" s="59">
        <f>+'Achats 07 16'!C310</f>
        <v>0</v>
      </c>
      <c r="C310" s="62"/>
      <c r="E310" s="60" t="str">
        <f>CONCATENATE('Achats 07 16'!D310," ","FA", " ",'Achats 07 16'!B310)</f>
        <v xml:space="preserve"> FA </v>
      </c>
      <c r="F310" s="61">
        <f>+'Achats 07 16'!G310</f>
        <v>0</v>
      </c>
      <c r="G310" s="61">
        <v>0</v>
      </c>
      <c r="H310" s="63" t="str">
        <f t="shared" si="28"/>
        <v>ACH</v>
      </c>
      <c r="I310" s="64">
        <f t="shared" si="30"/>
        <v>0</v>
      </c>
      <c r="J310" s="62"/>
      <c r="L310" s="63" t="str">
        <f t="shared" si="31"/>
        <v xml:space="preserve"> FA </v>
      </c>
      <c r="M310" s="65">
        <f>+'Achats 07 16'!I310</f>
        <v>0</v>
      </c>
      <c r="N310" s="65">
        <v>0</v>
      </c>
      <c r="O310" s="66" t="str">
        <f t="shared" si="29"/>
        <v>ACH</v>
      </c>
      <c r="P310" s="68">
        <f t="shared" si="32"/>
        <v>0</v>
      </c>
      <c r="Q310" s="62"/>
      <c r="R310" s="62"/>
      <c r="S310" s="66" t="str">
        <f t="shared" si="33"/>
        <v xml:space="preserve"> FA </v>
      </c>
      <c r="T310" s="67">
        <v>0</v>
      </c>
      <c r="U310" s="67">
        <f t="shared" si="34"/>
        <v>0</v>
      </c>
      <c r="V310" s="45">
        <f>+'Achats 07 16'!A310</f>
        <v>308</v>
      </c>
    </row>
    <row r="311" spans="1:22" ht="16.5" customHeight="1">
      <c r="A311" s="60" t="s">
        <v>20</v>
      </c>
      <c r="B311" s="59">
        <f>+'Achats 07 16'!C311</f>
        <v>0</v>
      </c>
      <c r="C311" s="62"/>
      <c r="E311" s="60" t="str">
        <f>CONCATENATE('Achats 07 16'!D311," ","FA", " ",'Achats 07 16'!B311)</f>
        <v xml:space="preserve"> FA </v>
      </c>
      <c r="F311" s="61">
        <f>+'Achats 07 16'!G311</f>
        <v>0</v>
      </c>
      <c r="G311" s="61">
        <v>0</v>
      </c>
      <c r="H311" s="63" t="str">
        <f t="shared" si="28"/>
        <v>ACH</v>
      </c>
      <c r="I311" s="64">
        <f t="shared" si="30"/>
        <v>0</v>
      </c>
      <c r="J311" s="62"/>
      <c r="L311" s="63" t="str">
        <f t="shared" si="31"/>
        <v xml:space="preserve"> FA </v>
      </c>
      <c r="M311" s="65">
        <f>+'Achats 07 16'!I311</f>
        <v>0</v>
      </c>
      <c r="N311" s="65">
        <v>0</v>
      </c>
      <c r="O311" s="66" t="str">
        <f t="shared" si="29"/>
        <v>ACH</v>
      </c>
      <c r="P311" s="68">
        <f t="shared" si="32"/>
        <v>0</v>
      </c>
      <c r="Q311" s="62"/>
      <c r="R311" s="62"/>
      <c r="S311" s="66" t="str">
        <f t="shared" si="33"/>
        <v xml:space="preserve"> FA </v>
      </c>
      <c r="T311" s="67">
        <v>0</v>
      </c>
      <c r="U311" s="67">
        <f t="shared" si="34"/>
        <v>0</v>
      </c>
      <c r="V311" s="45">
        <f>+'Achats 07 16'!A311</f>
        <v>309</v>
      </c>
    </row>
    <row r="312" spans="1:22" ht="16.5" customHeight="1">
      <c r="A312" s="60" t="s">
        <v>20</v>
      </c>
      <c r="B312" s="59">
        <f>+'Achats 07 16'!C312</f>
        <v>0</v>
      </c>
      <c r="C312" s="62"/>
      <c r="E312" s="60" t="str">
        <f>CONCATENATE('Achats 07 16'!D312," ","FA", " ",'Achats 07 16'!B312)</f>
        <v xml:space="preserve"> FA </v>
      </c>
      <c r="F312" s="61">
        <f>+'Achats 07 16'!G312</f>
        <v>0</v>
      </c>
      <c r="G312" s="61">
        <v>0</v>
      </c>
      <c r="H312" s="63" t="str">
        <f t="shared" si="28"/>
        <v>ACH</v>
      </c>
      <c r="I312" s="64">
        <f t="shared" si="30"/>
        <v>0</v>
      </c>
      <c r="J312" s="62"/>
      <c r="L312" s="63" t="str">
        <f t="shared" si="31"/>
        <v xml:space="preserve"> FA </v>
      </c>
      <c r="M312" s="65">
        <f>+'Achats 07 16'!I312</f>
        <v>0</v>
      </c>
      <c r="N312" s="65">
        <v>0</v>
      </c>
      <c r="O312" s="66" t="str">
        <f t="shared" si="29"/>
        <v>ACH</v>
      </c>
      <c r="P312" s="68">
        <f t="shared" si="32"/>
        <v>0</v>
      </c>
      <c r="Q312" s="62"/>
      <c r="R312" s="62"/>
      <c r="S312" s="66" t="str">
        <f t="shared" si="33"/>
        <v xml:space="preserve"> FA </v>
      </c>
      <c r="T312" s="67">
        <v>0</v>
      </c>
      <c r="U312" s="67">
        <f t="shared" si="34"/>
        <v>0</v>
      </c>
      <c r="V312" s="45">
        <f>+'Achats 07 16'!A312</f>
        <v>310</v>
      </c>
    </row>
    <row r="313" spans="1:22" ht="16.5" customHeight="1">
      <c r="A313" s="60" t="s">
        <v>20</v>
      </c>
      <c r="B313" s="59">
        <f>+'Achats 07 16'!C313</f>
        <v>0</v>
      </c>
      <c r="C313" s="62"/>
      <c r="E313" s="60" t="str">
        <f>CONCATENATE('Achats 07 16'!D313," ","FA", " ",'Achats 07 16'!B313)</f>
        <v xml:space="preserve"> FA </v>
      </c>
      <c r="F313" s="61">
        <f>+'Achats 07 16'!G313</f>
        <v>0</v>
      </c>
      <c r="G313" s="61">
        <v>0</v>
      </c>
      <c r="H313" s="63" t="str">
        <f t="shared" si="28"/>
        <v>ACH</v>
      </c>
      <c r="I313" s="64">
        <f t="shared" si="30"/>
        <v>0</v>
      </c>
      <c r="J313" s="62"/>
      <c r="L313" s="63" t="str">
        <f t="shared" si="31"/>
        <v xml:space="preserve"> FA </v>
      </c>
      <c r="M313" s="65">
        <f>+'Achats 07 16'!I313</f>
        <v>0</v>
      </c>
      <c r="N313" s="65">
        <v>0</v>
      </c>
      <c r="O313" s="66" t="str">
        <f t="shared" si="29"/>
        <v>ACH</v>
      </c>
      <c r="P313" s="68">
        <f t="shared" si="32"/>
        <v>0</v>
      </c>
      <c r="Q313" s="62"/>
      <c r="R313" s="62"/>
      <c r="S313" s="66" t="str">
        <f t="shared" si="33"/>
        <v xml:space="preserve"> FA </v>
      </c>
      <c r="T313" s="67">
        <v>0</v>
      </c>
      <c r="U313" s="67">
        <f t="shared" si="34"/>
        <v>0</v>
      </c>
      <c r="V313" s="45">
        <f>+'Achats 07 16'!A313</f>
        <v>311</v>
      </c>
    </row>
    <row r="314" spans="1:22" ht="16.5" customHeight="1">
      <c r="A314" s="60" t="s">
        <v>20</v>
      </c>
      <c r="B314" s="59">
        <f>+'Achats 07 16'!C314</f>
        <v>0</v>
      </c>
      <c r="C314" s="62"/>
      <c r="E314" s="60" t="str">
        <f>CONCATENATE('Achats 07 16'!D314," ","FA", " ",'Achats 07 16'!B314)</f>
        <v xml:space="preserve"> FA </v>
      </c>
      <c r="F314" s="61">
        <f>+'Achats 07 16'!G314</f>
        <v>0</v>
      </c>
      <c r="G314" s="61">
        <v>0</v>
      </c>
      <c r="H314" s="63" t="str">
        <f t="shared" si="28"/>
        <v>ACH</v>
      </c>
      <c r="I314" s="64">
        <f t="shared" si="30"/>
        <v>0</v>
      </c>
      <c r="J314" s="62"/>
      <c r="L314" s="63" t="str">
        <f t="shared" si="31"/>
        <v xml:space="preserve"> FA </v>
      </c>
      <c r="M314" s="65">
        <f>+'Achats 07 16'!I314</f>
        <v>0</v>
      </c>
      <c r="N314" s="65">
        <v>0</v>
      </c>
      <c r="O314" s="66" t="str">
        <f t="shared" si="29"/>
        <v>ACH</v>
      </c>
      <c r="P314" s="68">
        <f t="shared" si="32"/>
        <v>0</v>
      </c>
      <c r="Q314" s="62"/>
      <c r="R314" s="62"/>
      <c r="S314" s="66" t="str">
        <f t="shared" si="33"/>
        <v xml:space="preserve"> FA </v>
      </c>
      <c r="T314" s="67">
        <v>0</v>
      </c>
      <c r="U314" s="67">
        <f t="shared" si="34"/>
        <v>0</v>
      </c>
      <c r="V314" s="45">
        <f>+'Achats 07 16'!A314</f>
        <v>312</v>
      </c>
    </row>
    <row r="315" spans="1:22" ht="16.5" customHeight="1">
      <c r="A315" s="60" t="s">
        <v>20</v>
      </c>
      <c r="B315" s="59">
        <f>+'Achats 07 16'!C315</f>
        <v>0</v>
      </c>
      <c r="C315" s="62"/>
      <c r="E315" s="60" t="str">
        <f>CONCATENATE('Achats 07 16'!D315," ","FA", " ",'Achats 07 16'!B315)</f>
        <v xml:space="preserve"> FA </v>
      </c>
      <c r="F315" s="61">
        <f>+'Achats 07 16'!G315</f>
        <v>0</v>
      </c>
      <c r="G315" s="61">
        <v>0</v>
      </c>
      <c r="H315" s="63" t="str">
        <f t="shared" si="28"/>
        <v>ACH</v>
      </c>
      <c r="I315" s="64">
        <f t="shared" si="30"/>
        <v>0</v>
      </c>
      <c r="J315" s="62"/>
      <c r="L315" s="63" t="str">
        <f t="shared" si="31"/>
        <v xml:space="preserve"> FA </v>
      </c>
      <c r="M315" s="65">
        <f>+'Achats 07 16'!I315</f>
        <v>0</v>
      </c>
      <c r="N315" s="65">
        <v>0</v>
      </c>
      <c r="O315" s="66" t="str">
        <f t="shared" si="29"/>
        <v>ACH</v>
      </c>
      <c r="P315" s="68">
        <f t="shared" si="32"/>
        <v>0</v>
      </c>
      <c r="Q315" s="62"/>
      <c r="R315" s="62"/>
      <c r="S315" s="66" t="str">
        <f t="shared" si="33"/>
        <v xml:space="preserve"> FA </v>
      </c>
      <c r="T315" s="67">
        <v>0</v>
      </c>
      <c r="U315" s="67">
        <f t="shared" si="34"/>
        <v>0</v>
      </c>
      <c r="V315" s="45">
        <f>+'Achats 07 16'!A315</f>
        <v>313</v>
      </c>
    </row>
    <row r="316" spans="1:22" ht="16.5" customHeight="1">
      <c r="A316" s="60" t="s">
        <v>20</v>
      </c>
      <c r="B316" s="59">
        <f>+'Achats 07 16'!C316</f>
        <v>0</v>
      </c>
      <c r="C316" s="62"/>
      <c r="E316" s="60" t="str">
        <f>CONCATENATE('Achats 07 16'!D316," ","FA", " ",'Achats 07 16'!B316)</f>
        <v xml:space="preserve"> FA </v>
      </c>
      <c r="F316" s="61">
        <f>+'Achats 07 16'!G316</f>
        <v>0</v>
      </c>
      <c r="G316" s="61">
        <v>0</v>
      </c>
      <c r="H316" s="63" t="str">
        <f t="shared" si="28"/>
        <v>ACH</v>
      </c>
      <c r="I316" s="64">
        <f t="shared" si="30"/>
        <v>0</v>
      </c>
      <c r="J316" s="62"/>
      <c r="L316" s="63" t="str">
        <f t="shared" si="31"/>
        <v xml:space="preserve"> FA </v>
      </c>
      <c r="M316" s="65">
        <f>+'Achats 07 16'!I316</f>
        <v>0</v>
      </c>
      <c r="N316" s="65">
        <v>0</v>
      </c>
      <c r="O316" s="66" t="str">
        <f t="shared" si="29"/>
        <v>ACH</v>
      </c>
      <c r="P316" s="68">
        <f t="shared" si="32"/>
        <v>0</v>
      </c>
      <c r="Q316" s="62"/>
      <c r="R316" s="62"/>
      <c r="S316" s="66" t="str">
        <f t="shared" si="33"/>
        <v xml:space="preserve"> FA </v>
      </c>
      <c r="T316" s="67">
        <v>0</v>
      </c>
      <c r="U316" s="67">
        <f t="shared" si="34"/>
        <v>0</v>
      </c>
      <c r="V316" s="45">
        <f>+'Achats 07 16'!A316</f>
        <v>314</v>
      </c>
    </row>
    <row r="317" spans="1:22" ht="16.5" customHeight="1">
      <c r="A317" s="60" t="s">
        <v>20</v>
      </c>
      <c r="B317" s="59">
        <f>+'Achats 07 16'!C317</f>
        <v>0</v>
      </c>
      <c r="C317" s="62"/>
      <c r="E317" s="60" t="str">
        <f>CONCATENATE('Achats 07 16'!D317," ","FA", " ",'Achats 07 16'!B317)</f>
        <v xml:space="preserve"> FA </v>
      </c>
      <c r="F317" s="61">
        <f>+'Achats 07 16'!G317</f>
        <v>0</v>
      </c>
      <c r="G317" s="61">
        <v>0</v>
      </c>
      <c r="H317" s="63" t="str">
        <f t="shared" si="28"/>
        <v>ACH</v>
      </c>
      <c r="I317" s="64">
        <f t="shared" si="30"/>
        <v>0</v>
      </c>
      <c r="J317" s="62"/>
      <c r="L317" s="63" t="str">
        <f t="shared" si="31"/>
        <v xml:space="preserve"> FA </v>
      </c>
      <c r="M317" s="65">
        <f>+'Achats 07 16'!I317</f>
        <v>0</v>
      </c>
      <c r="N317" s="65">
        <v>0</v>
      </c>
      <c r="O317" s="66" t="str">
        <f t="shared" si="29"/>
        <v>ACH</v>
      </c>
      <c r="P317" s="68">
        <f t="shared" si="32"/>
        <v>0</v>
      </c>
      <c r="Q317" s="62"/>
      <c r="R317" s="62"/>
      <c r="S317" s="66" t="str">
        <f t="shared" si="33"/>
        <v xml:space="preserve"> FA </v>
      </c>
      <c r="T317" s="67">
        <v>0</v>
      </c>
      <c r="U317" s="67">
        <f t="shared" si="34"/>
        <v>0</v>
      </c>
      <c r="V317" s="45">
        <f>+'Achats 07 16'!A317</f>
        <v>315</v>
      </c>
    </row>
    <row r="318" spans="1:22" ht="16.5" customHeight="1">
      <c r="A318" s="60" t="s">
        <v>20</v>
      </c>
      <c r="B318" s="59">
        <f>+'Achats 07 16'!C318</f>
        <v>0</v>
      </c>
      <c r="C318" s="62"/>
      <c r="E318" s="60" t="str">
        <f>CONCATENATE('Achats 07 16'!D318," ","FA", " ",'Achats 07 16'!B318)</f>
        <v xml:space="preserve"> FA </v>
      </c>
      <c r="F318" s="61">
        <f>+'Achats 07 16'!G318</f>
        <v>0</v>
      </c>
      <c r="G318" s="61">
        <v>0</v>
      </c>
      <c r="H318" s="63" t="str">
        <f t="shared" si="28"/>
        <v>ACH</v>
      </c>
      <c r="I318" s="64">
        <f t="shared" si="30"/>
        <v>0</v>
      </c>
      <c r="J318" s="62"/>
      <c r="L318" s="63" t="str">
        <f t="shared" si="31"/>
        <v xml:space="preserve"> FA </v>
      </c>
      <c r="M318" s="65">
        <f>+'Achats 07 16'!I318</f>
        <v>0</v>
      </c>
      <c r="N318" s="65">
        <v>0</v>
      </c>
      <c r="O318" s="66" t="str">
        <f t="shared" si="29"/>
        <v>ACH</v>
      </c>
      <c r="P318" s="68">
        <f t="shared" si="32"/>
        <v>0</v>
      </c>
      <c r="Q318" s="62"/>
      <c r="R318" s="62"/>
      <c r="S318" s="66" t="str">
        <f t="shared" si="33"/>
        <v xml:space="preserve"> FA </v>
      </c>
      <c r="T318" s="67">
        <v>0</v>
      </c>
      <c r="U318" s="67">
        <f t="shared" si="34"/>
        <v>0</v>
      </c>
      <c r="V318" s="45">
        <f>+'Achats 07 16'!A318</f>
        <v>316</v>
      </c>
    </row>
    <row r="319" spans="1:22" ht="16.5" customHeight="1">
      <c r="A319" s="60" t="s">
        <v>20</v>
      </c>
      <c r="B319" s="59">
        <f>+'Achats 07 16'!C319</f>
        <v>0</v>
      </c>
      <c r="C319" s="62"/>
      <c r="E319" s="60" t="str">
        <f>CONCATENATE('Achats 07 16'!D319," ","FA", " ",'Achats 07 16'!B319)</f>
        <v xml:space="preserve"> FA </v>
      </c>
      <c r="F319" s="61">
        <f>+'Achats 07 16'!G319</f>
        <v>0</v>
      </c>
      <c r="G319" s="61">
        <v>0</v>
      </c>
      <c r="H319" s="63" t="str">
        <f t="shared" si="28"/>
        <v>ACH</v>
      </c>
      <c r="I319" s="64">
        <f t="shared" si="30"/>
        <v>0</v>
      </c>
      <c r="J319" s="62"/>
      <c r="L319" s="63" t="str">
        <f t="shared" si="31"/>
        <v xml:space="preserve"> FA </v>
      </c>
      <c r="M319" s="65">
        <f>+'Achats 07 16'!I319</f>
        <v>0</v>
      </c>
      <c r="N319" s="65">
        <v>0</v>
      </c>
      <c r="O319" s="66" t="str">
        <f t="shared" si="29"/>
        <v>ACH</v>
      </c>
      <c r="P319" s="68">
        <f t="shared" si="32"/>
        <v>0</v>
      </c>
      <c r="Q319" s="62"/>
      <c r="R319" s="62"/>
      <c r="S319" s="66" t="str">
        <f t="shared" si="33"/>
        <v xml:space="preserve"> FA </v>
      </c>
      <c r="T319" s="67">
        <v>0</v>
      </c>
      <c r="U319" s="67">
        <f t="shared" si="34"/>
        <v>0</v>
      </c>
      <c r="V319" s="45">
        <f>+'Achats 07 16'!A319</f>
        <v>317</v>
      </c>
    </row>
    <row r="320" spans="1:22" ht="16.5" customHeight="1">
      <c r="A320" s="60" t="s">
        <v>20</v>
      </c>
      <c r="B320" s="59">
        <f>+'Achats 07 16'!C320</f>
        <v>0</v>
      </c>
      <c r="C320" s="62"/>
      <c r="E320" s="60" t="str">
        <f>CONCATENATE('Achats 07 16'!D320," ","FA", " ",'Achats 07 16'!B320)</f>
        <v xml:space="preserve"> FA </v>
      </c>
      <c r="F320" s="61">
        <f>+'Achats 07 16'!G320</f>
        <v>0</v>
      </c>
      <c r="G320" s="61">
        <v>0</v>
      </c>
      <c r="H320" s="63" t="str">
        <f t="shared" si="28"/>
        <v>ACH</v>
      </c>
      <c r="I320" s="64">
        <f t="shared" si="30"/>
        <v>0</v>
      </c>
      <c r="J320" s="62"/>
      <c r="L320" s="63" t="str">
        <f t="shared" si="31"/>
        <v xml:space="preserve"> FA </v>
      </c>
      <c r="M320" s="65">
        <f>+'Achats 07 16'!I320</f>
        <v>0</v>
      </c>
      <c r="N320" s="65">
        <v>0</v>
      </c>
      <c r="O320" s="66" t="str">
        <f t="shared" si="29"/>
        <v>ACH</v>
      </c>
      <c r="P320" s="68">
        <f t="shared" si="32"/>
        <v>0</v>
      </c>
      <c r="Q320" s="62"/>
      <c r="R320" s="62"/>
      <c r="S320" s="66" t="str">
        <f t="shared" si="33"/>
        <v xml:space="preserve"> FA </v>
      </c>
      <c r="T320" s="67">
        <v>0</v>
      </c>
      <c r="U320" s="67">
        <f t="shared" si="34"/>
        <v>0</v>
      </c>
      <c r="V320" s="45">
        <f>+'Achats 07 16'!A320</f>
        <v>318</v>
      </c>
    </row>
    <row r="321" spans="1:22" ht="16.5" customHeight="1">
      <c r="A321" s="60" t="s">
        <v>20</v>
      </c>
      <c r="B321" s="59">
        <f>+'Achats 07 16'!C321</f>
        <v>0</v>
      </c>
      <c r="C321" s="62"/>
      <c r="E321" s="60" t="str">
        <f>CONCATENATE('Achats 07 16'!D321," ","FA", " ",'Achats 07 16'!B321)</f>
        <v xml:space="preserve"> FA </v>
      </c>
      <c r="F321" s="61">
        <f>+'Achats 07 16'!G321</f>
        <v>0</v>
      </c>
      <c r="G321" s="61">
        <v>0</v>
      </c>
      <c r="H321" s="63" t="str">
        <f t="shared" si="28"/>
        <v>ACH</v>
      </c>
      <c r="I321" s="64">
        <f t="shared" si="30"/>
        <v>0</v>
      </c>
      <c r="J321" s="62"/>
      <c r="L321" s="63" t="str">
        <f t="shared" si="31"/>
        <v xml:space="preserve"> FA </v>
      </c>
      <c r="M321" s="65">
        <f>+'Achats 07 16'!I321</f>
        <v>0</v>
      </c>
      <c r="N321" s="65">
        <v>0</v>
      </c>
      <c r="O321" s="66" t="str">
        <f t="shared" si="29"/>
        <v>ACH</v>
      </c>
      <c r="P321" s="68">
        <f t="shared" si="32"/>
        <v>0</v>
      </c>
      <c r="Q321" s="62"/>
      <c r="R321" s="62"/>
      <c r="S321" s="66" t="str">
        <f t="shared" si="33"/>
        <v xml:space="preserve"> FA </v>
      </c>
      <c r="T321" s="67">
        <v>0</v>
      </c>
      <c r="U321" s="67">
        <f t="shared" si="34"/>
        <v>0</v>
      </c>
      <c r="V321" s="45">
        <f>+'Achats 07 16'!A321</f>
        <v>319</v>
      </c>
    </row>
    <row r="322" spans="1:22" ht="16.5" customHeight="1">
      <c r="A322" s="60" t="s">
        <v>20</v>
      </c>
      <c r="B322" s="59">
        <f>+'Achats 07 16'!C322</f>
        <v>0</v>
      </c>
      <c r="C322" s="62"/>
      <c r="E322" s="60" t="str">
        <f>CONCATENATE('Achats 07 16'!D322," ","FA", " ",'Achats 07 16'!B322)</f>
        <v xml:space="preserve"> FA </v>
      </c>
      <c r="F322" s="61">
        <f>+'Achats 07 16'!G322</f>
        <v>0</v>
      </c>
      <c r="G322" s="61">
        <v>0</v>
      </c>
      <c r="H322" s="63" t="str">
        <f t="shared" si="28"/>
        <v>ACH</v>
      </c>
      <c r="I322" s="64">
        <f t="shared" si="30"/>
        <v>0</v>
      </c>
      <c r="J322" s="62"/>
      <c r="L322" s="63" t="str">
        <f t="shared" si="31"/>
        <v xml:space="preserve"> FA </v>
      </c>
      <c r="M322" s="65">
        <f>+'Achats 07 16'!I322</f>
        <v>0</v>
      </c>
      <c r="N322" s="65">
        <v>0</v>
      </c>
      <c r="O322" s="66" t="str">
        <f t="shared" si="29"/>
        <v>ACH</v>
      </c>
      <c r="P322" s="68">
        <f t="shared" si="32"/>
        <v>0</v>
      </c>
      <c r="Q322" s="62"/>
      <c r="R322" s="62"/>
      <c r="S322" s="66" t="str">
        <f t="shared" si="33"/>
        <v xml:space="preserve"> FA </v>
      </c>
      <c r="T322" s="67">
        <v>0</v>
      </c>
      <c r="U322" s="67">
        <f t="shared" si="34"/>
        <v>0</v>
      </c>
      <c r="V322" s="45">
        <f>+'Achats 07 16'!A322</f>
        <v>320</v>
      </c>
    </row>
    <row r="323" spans="1:22" ht="16.5" customHeight="1">
      <c r="A323" s="60" t="s">
        <v>20</v>
      </c>
      <c r="B323" s="59">
        <f>+'Achats 07 16'!C323</f>
        <v>0</v>
      </c>
      <c r="C323" s="62"/>
      <c r="E323" s="60" t="str">
        <f>CONCATENATE('Achats 07 16'!D323," ","FA", " ",'Achats 07 16'!B323)</f>
        <v xml:space="preserve"> FA </v>
      </c>
      <c r="F323" s="61">
        <f>+'Achats 07 16'!G323</f>
        <v>0</v>
      </c>
      <c r="G323" s="61">
        <v>0</v>
      </c>
      <c r="H323" s="63" t="str">
        <f t="shared" si="28"/>
        <v>ACH</v>
      </c>
      <c r="I323" s="64">
        <f t="shared" si="30"/>
        <v>0</v>
      </c>
      <c r="J323" s="62"/>
      <c r="L323" s="63" t="str">
        <f t="shared" si="31"/>
        <v xml:space="preserve"> FA </v>
      </c>
      <c r="M323" s="65">
        <f>+'Achats 07 16'!I323</f>
        <v>0</v>
      </c>
      <c r="N323" s="65">
        <v>0</v>
      </c>
      <c r="O323" s="66" t="str">
        <f t="shared" si="29"/>
        <v>ACH</v>
      </c>
      <c r="P323" s="68">
        <f t="shared" si="32"/>
        <v>0</v>
      </c>
      <c r="Q323" s="62"/>
      <c r="R323" s="62"/>
      <c r="S323" s="66" t="str">
        <f t="shared" si="33"/>
        <v xml:space="preserve"> FA </v>
      </c>
      <c r="T323" s="67">
        <v>0</v>
      </c>
      <c r="U323" s="67">
        <f t="shared" si="34"/>
        <v>0</v>
      </c>
      <c r="V323" s="45">
        <f>+'Achats 07 16'!A323</f>
        <v>321</v>
      </c>
    </row>
    <row r="324" spans="1:22" ht="16.5" customHeight="1">
      <c r="A324" s="60" t="s">
        <v>20</v>
      </c>
      <c r="B324" s="59">
        <f>+'Achats 07 16'!C324</f>
        <v>0</v>
      </c>
      <c r="C324" s="62"/>
      <c r="E324" s="60" t="str">
        <f>CONCATENATE('Achats 07 16'!D324," ","FA", " ",'Achats 07 16'!B324)</f>
        <v xml:space="preserve"> FA </v>
      </c>
      <c r="F324" s="61">
        <f>+'Achats 07 16'!G324</f>
        <v>0</v>
      </c>
      <c r="G324" s="61">
        <v>0</v>
      </c>
      <c r="H324" s="63" t="str">
        <f t="shared" ref="H324:H387" si="35">+A324</f>
        <v>ACH</v>
      </c>
      <c r="I324" s="64">
        <f t="shared" si="30"/>
        <v>0</v>
      </c>
      <c r="J324" s="62"/>
      <c r="L324" s="63" t="str">
        <f t="shared" si="31"/>
        <v xml:space="preserve"> FA </v>
      </c>
      <c r="M324" s="65">
        <f>+'Achats 07 16'!I324</f>
        <v>0</v>
      </c>
      <c r="N324" s="65">
        <v>0</v>
      </c>
      <c r="O324" s="66" t="str">
        <f t="shared" ref="O324:O387" si="36">+H324</f>
        <v>ACH</v>
      </c>
      <c r="P324" s="68">
        <f t="shared" si="32"/>
        <v>0</v>
      </c>
      <c r="Q324" s="62"/>
      <c r="R324" s="62"/>
      <c r="S324" s="66" t="str">
        <f t="shared" si="33"/>
        <v xml:space="preserve"> FA </v>
      </c>
      <c r="T324" s="67">
        <v>0</v>
      </c>
      <c r="U324" s="67">
        <f t="shared" si="34"/>
        <v>0</v>
      </c>
      <c r="V324" s="45">
        <f>+'Achats 07 16'!A324</f>
        <v>322</v>
      </c>
    </row>
    <row r="325" spans="1:22" ht="16.5" customHeight="1">
      <c r="A325" s="60" t="s">
        <v>20</v>
      </c>
      <c r="B325" s="59">
        <f>+'Achats 07 16'!C325</f>
        <v>0</v>
      </c>
      <c r="C325" s="62"/>
      <c r="E325" s="60" t="str">
        <f>CONCATENATE('Achats 07 16'!D325," ","FA", " ",'Achats 07 16'!B325)</f>
        <v xml:space="preserve"> FA </v>
      </c>
      <c r="F325" s="61">
        <f>+'Achats 07 16'!G325</f>
        <v>0</v>
      </c>
      <c r="G325" s="61">
        <v>0</v>
      </c>
      <c r="H325" s="63" t="str">
        <f t="shared" si="35"/>
        <v>ACH</v>
      </c>
      <c r="I325" s="64">
        <f t="shared" ref="I325:I388" si="37">+B325</f>
        <v>0</v>
      </c>
      <c r="J325" s="62"/>
      <c r="L325" s="63" t="str">
        <f t="shared" ref="L325:L388" si="38">+E325</f>
        <v xml:space="preserve"> FA </v>
      </c>
      <c r="M325" s="65">
        <f>+'Achats 07 16'!I325</f>
        <v>0</v>
      </c>
      <c r="N325" s="65">
        <v>0</v>
      </c>
      <c r="O325" s="66" t="str">
        <f t="shared" si="36"/>
        <v>ACH</v>
      </c>
      <c r="P325" s="68">
        <f t="shared" ref="P325:P388" si="39">+I325</f>
        <v>0</v>
      </c>
      <c r="Q325" s="62"/>
      <c r="R325" s="62"/>
      <c r="S325" s="66" t="str">
        <f t="shared" ref="S325:S388" si="40">+L325</f>
        <v xml:space="preserve"> FA </v>
      </c>
      <c r="T325" s="67">
        <v>0</v>
      </c>
      <c r="U325" s="67">
        <f t="shared" ref="U325:U388" si="41">+F325+M325</f>
        <v>0</v>
      </c>
      <c r="V325" s="45">
        <f>+'Achats 07 16'!A325</f>
        <v>323</v>
      </c>
    </row>
    <row r="326" spans="1:22" ht="16.5" customHeight="1">
      <c r="A326" s="60" t="s">
        <v>20</v>
      </c>
      <c r="B326" s="59">
        <f>+'Achats 07 16'!C326</f>
        <v>0</v>
      </c>
      <c r="C326" s="62"/>
      <c r="E326" s="60" t="str">
        <f>CONCATENATE('Achats 07 16'!D326," ","FA", " ",'Achats 07 16'!B326)</f>
        <v xml:space="preserve"> FA </v>
      </c>
      <c r="F326" s="61">
        <f>+'Achats 07 16'!G326</f>
        <v>0</v>
      </c>
      <c r="G326" s="61">
        <v>0</v>
      </c>
      <c r="H326" s="63" t="str">
        <f t="shared" si="35"/>
        <v>ACH</v>
      </c>
      <c r="I326" s="64">
        <f t="shared" si="37"/>
        <v>0</v>
      </c>
      <c r="J326" s="62"/>
      <c r="L326" s="63" t="str">
        <f t="shared" si="38"/>
        <v xml:space="preserve"> FA </v>
      </c>
      <c r="M326" s="65">
        <f>+'Achats 07 16'!I326</f>
        <v>0</v>
      </c>
      <c r="N326" s="65">
        <v>0</v>
      </c>
      <c r="O326" s="66" t="str">
        <f t="shared" si="36"/>
        <v>ACH</v>
      </c>
      <c r="P326" s="68">
        <f t="shared" si="39"/>
        <v>0</v>
      </c>
      <c r="Q326" s="62"/>
      <c r="R326" s="62"/>
      <c r="S326" s="66" t="str">
        <f t="shared" si="40"/>
        <v xml:space="preserve"> FA </v>
      </c>
      <c r="T326" s="67">
        <v>0</v>
      </c>
      <c r="U326" s="67">
        <f t="shared" si="41"/>
        <v>0</v>
      </c>
      <c r="V326" s="45">
        <f>+'Achats 07 16'!A326</f>
        <v>324</v>
      </c>
    </row>
    <row r="327" spans="1:22" ht="16.5" customHeight="1">
      <c r="A327" s="60" t="s">
        <v>20</v>
      </c>
      <c r="B327" s="59">
        <f>+'Achats 07 16'!C327</f>
        <v>0</v>
      </c>
      <c r="C327" s="62"/>
      <c r="E327" s="60" t="str">
        <f>CONCATENATE('Achats 07 16'!D327," ","FA", " ",'Achats 07 16'!B327)</f>
        <v xml:space="preserve"> FA </v>
      </c>
      <c r="F327" s="61">
        <f>+'Achats 07 16'!G327</f>
        <v>0</v>
      </c>
      <c r="G327" s="61">
        <v>0</v>
      </c>
      <c r="H327" s="63" t="str">
        <f t="shared" si="35"/>
        <v>ACH</v>
      </c>
      <c r="I327" s="64">
        <f t="shared" si="37"/>
        <v>0</v>
      </c>
      <c r="J327" s="62"/>
      <c r="L327" s="63" t="str">
        <f t="shared" si="38"/>
        <v xml:space="preserve"> FA </v>
      </c>
      <c r="M327" s="65">
        <f>+'Achats 07 16'!I327</f>
        <v>0</v>
      </c>
      <c r="N327" s="65">
        <v>0</v>
      </c>
      <c r="O327" s="66" t="str">
        <f t="shared" si="36"/>
        <v>ACH</v>
      </c>
      <c r="P327" s="68">
        <f t="shared" si="39"/>
        <v>0</v>
      </c>
      <c r="Q327" s="62"/>
      <c r="R327" s="62"/>
      <c r="S327" s="66" t="str">
        <f t="shared" si="40"/>
        <v xml:space="preserve"> FA </v>
      </c>
      <c r="T327" s="67">
        <v>0</v>
      </c>
      <c r="U327" s="67">
        <f t="shared" si="41"/>
        <v>0</v>
      </c>
      <c r="V327" s="45">
        <f>+'Achats 07 16'!A327</f>
        <v>325</v>
      </c>
    </row>
    <row r="328" spans="1:22" ht="16.5" customHeight="1">
      <c r="A328" s="60" t="s">
        <v>20</v>
      </c>
      <c r="B328" s="59">
        <f>+'Achats 07 16'!C328</f>
        <v>0</v>
      </c>
      <c r="C328" s="62"/>
      <c r="E328" s="60" t="str">
        <f>CONCATENATE('Achats 07 16'!D328," ","FA", " ",'Achats 07 16'!B328)</f>
        <v xml:space="preserve"> FA </v>
      </c>
      <c r="F328" s="61">
        <f>+'Achats 07 16'!G328</f>
        <v>0</v>
      </c>
      <c r="G328" s="61">
        <v>0</v>
      </c>
      <c r="H328" s="63" t="str">
        <f t="shared" si="35"/>
        <v>ACH</v>
      </c>
      <c r="I328" s="64">
        <f t="shared" si="37"/>
        <v>0</v>
      </c>
      <c r="J328" s="62"/>
      <c r="L328" s="63" t="str">
        <f t="shared" si="38"/>
        <v xml:space="preserve"> FA </v>
      </c>
      <c r="M328" s="65">
        <f>+'Achats 07 16'!I328</f>
        <v>0</v>
      </c>
      <c r="N328" s="65">
        <v>0</v>
      </c>
      <c r="O328" s="66" t="str">
        <f t="shared" si="36"/>
        <v>ACH</v>
      </c>
      <c r="P328" s="68">
        <f t="shared" si="39"/>
        <v>0</v>
      </c>
      <c r="Q328" s="62"/>
      <c r="R328" s="62"/>
      <c r="S328" s="66" t="str">
        <f t="shared" si="40"/>
        <v xml:space="preserve"> FA </v>
      </c>
      <c r="T328" s="67">
        <v>0</v>
      </c>
      <c r="U328" s="67">
        <f t="shared" si="41"/>
        <v>0</v>
      </c>
      <c r="V328" s="45">
        <f>+'Achats 07 16'!A328</f>
        <v>326</v>
      </c>
    </row>
    <row r="329" spans="1:22" ht="16.5" customHeight="1">
      <c r="A329" s="60" t="s">
        <v>20</v>
      </c>
      <c r="B329" s="59">
        <f>+'Achats 07 16'!C329</f>
        <v>0</v>
      </c>
      <c r="C329" s="62"/>
      <c r="E329" s="60" t="str">
        <f>CONCATENATE('Achats 07 16'!D329," ","FA", " ",'Achats 07 16'!B329)</f>
        <v xml:space="preserve"> FA </v>
      </c>
      <c r="F329" s="61">
        <f>+'Achats 07 16'!G329</f>
        <v>0</v>
      </c>
      <c r="G329" s="61">
        <v>0</v>
      </c>
      <c r="H329" s="63" t="str">
        <f t="shared" si="35"/>
        <v>ACH</v>
      </c>
      <c r="I329" s="64">
        <f t="shared" si="37"/>
        <v>0</v>
      </c>
      <c r="J329" s="62"/>
      <c r="L329" s="63" t="str">
        <f t="shared" si="38"/>
        <v xml:space="preserve"> FA </v>
      </c>
      <c r="M329" s="65">
        <f>+'Achats 07 16'!I329</f>
        <v>0</v>
      </c>
      <c r="N329" s="65">
        <v>0</v>
      </c>
      <c r="O329" s="66" t="str">
        <f t="shared" si="36"/>
        <v>ACH</v>
      </c>
      <c r="P329" s="68">
        <f t="shared" si="39"/>
        <v>0</v>
      </c>
      <c r="Q329" s="62"/>
      <c r="R329" s="62"/>
      <c r="S329" s="66" t="str">
        <f t="shared" si="40"/>
        <v xml:space="preserve"> FA </v>
      </c>
      <c r="T329" s="67">
        <v>0</v>
      </c>
      <c r="U329" s="67">
        <f t="shared" si="41"/>
        <v>0</v>
      </c>
      <c r="V329" s="45">
        <f>+'Achats 07 16'!A329</f>
        <v>327</v>
      </c>
    </row>
    <row r="330" spans="1:22" ht="16.5" customHeight="1">
      <c r="A330" s="60" t="s">
        <v>20</v>
      </c>
      <c r="B330" s="59">
        <f>+'Achats 07 16'!C330</f>
        <v>0</v>
      </c>
      <c r="C330" s="62"/>
      <c r="E330" s="60" t="str">
        <f>CONCATENATE('Achats 07 16'!D330," ","FA", " ",'Achats 07 16'!B330)</f>
        <v xml:space="preserve"> FA </v>
      </c>
      <c r="F330" s="61">
        <f>+'Achats 07 16'!G330</f>
        <v>0</v>
      </c>
      <c r="G330" s="61">
        <v>0</v>
      </c>
      <c r="H330" s="63" t="str">
        <f t="shared" si="35"/>
        <v>ACH</v>
      </c>
      <c r="I330" s="64">
        <f t="shared" si="37"/>
        <v>0</v>
      </c>
      <c r="J330" s="62"/>
      <c r="L330" s="63" t="str">
        <f t="shared" si="38"/>
        <v xml:space="preserve"> FA </v>
      </c>
      <c r="M330" s="65">
        <f>+'Achats 07 16'!I330</f>
        <v>0</v>
      </c>
      <c r="N330" s="65">
        <v>0</v>
      </c>
      <c r="O330" s="66" t="str">
        <f t="shared" si="36"/>
        <v>ACH</v>
      </c>
      <c r="P330" s="68">
        <f t="shared" si="39"/>
        <v>0</v>
      </c>
      <c r="Q330" s="62"/>
      <c r="R330" s="62"/>
      <c r="S330" s="66" t="str">
        <f t="shared" si="40"/>
        <v xml:space="preserve"> FA </v>
      </c>
      <c r="T330" s="67">
        <v>0</v>
      </c>
      <c r="U330" s="67">
        <f t="shared" si="41"/>
        <v>0</v>
      </c>
      <c r="V330" s="45">
        <f>+'Achats 07 16'!A330</f>
        <v>328</v>
      </c>
    </row>
    <row r="331" spans="1:22" ht="16.5" customHeight="1">
      <c r="A331" s="60" t="s">
        <v>20</v>
      </c>
      <c r="B331" s="59">
        <f>+'Achats 07 16'!C331</f>
        <v>0</v>
      </c>
      <c r="C331" s="62"/>
      <c r="E331" s="60" t="str">
        <f>CONCATENATE('Achats 07 16'!D331," ","FA", " ",'Achats 07 16'!B331)</f>
        <v xml:space="preserve"> FA </v>
      </c>
      <c r="F331" s="61">
        <f>+'Achats 07 16'!G331</f>
        <v>0</v>
      </c>
      <c r="G331" s="61">
        <v>0</v>
      </c>
      <c r="H331" s="63" t="str">
        <f t="shared" si="35"/>
        <v>ACH</v>
      </c>
      <c r="I331" s="64">
        <f t="shared" si="37"/>
        <v>0</v>
      </c>
      <c r="J331" s="62"/>
      <c r="L331" s="63" t="str">
        <f t="shared" si="38"/>
        <v xml:space="preserve"> FA </v>
      </c>
      <c r="M331" s="65">
        <f>+'Achats 07 16'!I331</f>
        <v>0</v>
      </c>
      <c r="N331" s="65">
        <v>0</v>
      </c>
      <c r="O331" s="66" t="str">
        <f t="shared" si="36"/>
        <v>ACH</v>
      </c>
      <c r="P331" s="68">
        <f t="shared" si="39"/>
        <v>0</v>
      </c>
      <c r="Q331" s="62"/>
      <c r="R331" s="62"/>
      <c r="S331" s="66" t="str">
        <f t="shared" si="40"/>
        <v xml:space="preserve"> FA </v>
      </c>
      <c r="T331" s="67">
        <v>0</v>
      </c>
      <c r="U331" s="67">
        <f t="shared" si="41"/>
        <v>0</v>
      </c>
      <c r="V331" s="45">
        <f>+'Achats 07 16'!A331</f>
        <v>329</v>
      </c>
    </row>
    <row r="332" spans="1:22" ht="16.5" customHeight="1">
      <c r="A332" s="60" t="s">
        <v>20</v>
      </c>
      <c r="B332" s="59">
        <f>+'Achats 07 16'!C332</f>
        <v>0</v>
      </c>
      <c r="C332" s="62"/>
      <c r="E332" s="60" t="str">
        <f>CONCATENATE('Achats 07 16'!D332," ","FA", " ",'Achats 07 16'!B332)</f>
        <v xml:space="preserve"> FA </v>
      </c>
      <c r="F332" s="61">
        <f>+'Achats 07 16'!G332</f>
        <v>0</v>
      </c>
      <c r="G332" s="61">
        <v>0</v>
      </c>
      <c r="H332" s="63" t="str">
        <f t="shared" si="35"/>
        <v>ACH</v>
      </c>
      <c r="I332" s="64">
        <f t="shared" si="37"/>
        <v>0</v>
      </c>
      <c r="J332" s="62"/>
      <c r="L332" s="63" t="str">
        <f t="shared" si="38"/>
        <v xml:space="preserve"> FA </v>
      </c>
      <c r="M332" s="65">
        <f>+'Achats 07 16'!I332</f>
        <v>0</v>
      </c>
      <c r="N332" s="65">
        <v>0</v>
      </c>
      <c r="O332" s="66" t="str">
        <f t="shared" si="36"/>
        <v>ACH</v>
      </c>
      <c r="P332" s="68">
        <f t="shared" si="39"/>
        <v>0</v>
      </c>
      <c r="Q332" s="62"/>
      <c r="R332" s="62"/>
      <c r="S332" s="66" t="str">
        <f t="shared" si="40"/>
        <v xml:space="preserve"> FA </v>
      </c>
      <c r="T332" s="67">
        <v>0</v>
      </c>
      <c r="U332" s="67">
        <f t="shared" si="41"/>
        <v>0</v>
      </c>
      <c r="V332" s="45">
        <f>+'Achats 07 16'!A332</f>
        <v>330</v>
      </c>
    </row>
    <row r="333" spans="1:22" ht="16.5" customHeight="1">
      <c r="A333" s="60" t="s">
        <v>20</v>
      </c>
      <c r="B333" s="59">
        <f>+'Achats 07 16'!C333</f>
        <v>0</v>
      </c>
      <c r="C333" s="62"/>
      <c r="E333" s="60" t="str">
        <f>CONCATENATE('Achats 07 16'!D333," ","FA", " ",'Achats 07 16'!B333)</f>
        <v xml:space="preserve"> FA </v>
      </c>
      <c r="F333" s="61">
        <f>+'Achats 07 16'!G333</f>
        <v>0</v>
      </c>
      <c r="G333" s="61">
        <v>0</v>
      </c>
      <c r="H333" s="63" t="str">
        <f t="shared" si="35"/>
        <v>ACH</v>
      </c>
      <c r="I333" s="64">
        <f t="shared" si="37"/>
        <v>0</v>
      </c>
      <c r="J333" s="62"/>
      <c r="L333" s="63" t="str">
        <f t="shared" si="38"/>
        <v xml:space="preserve"> FA </v>
      </c>
      <c r="M333" s="65">
        <f>+'Achats 07 16'!I333</f>
        <v>0</v>
      </c>
      <c r="N333" s="65">
        <v>0</v>
      </c>
      <c r="O333" s="66" t="str">
        <f t="shared" si="36"/>
        <v>ACH</v>
      </c>
      <c r="P333" s="68">
        <f t="shared" si="39"/>
        <v>0</v>
      </c>
      <c r="Q333" s="62"/>
      <c r="R333" s="62"/>
      <c r="S333" s="66" t="str">
        <f t="shared" si="40"/>
        <v xml:space="preserve"> FA </v>
      </c>
      <c r="T333" s="67">
        <v>0</v>
      </c>
      <c r="U333" s="67">
        <f t="shared" si="41"/>
        <v>0</v>
      </c>
      <c r="V333" s="45">
        <f>+'Achats 07 16'!A333</f>
        <v>331</v>
      </c>
    </row>
    <row r="334" spans="1:22" ht="16.5" customHeight="1">
      <c r="A334" s="60" t="s">
        <v>20</v>
      </c>
      <c r="B334" s="59">
        <f>+'Achats 07 16'!C334</f>
        <v>0</v>
      </c>
      <c r="C334" s="62"/>
      <c r="E334" s="60" t="str">
        <f>CONCATENATE('Achats 07 16'!D334," ","FA", " ",'Achats 07 16'!B334)</f>
        <v xml:space="preserve"> FA </v>
      </c>
      <c r="F334" s="61">
        <f>+'Achats 07 16'!G334</f>
        <v>0</v>
      </c>
      <c r="G334" s="61">
        <v>0</v>
      </c>
      <c r="H334" s="63" t="str">
        <f t="shared" si="35"/>
        <v>ACH</v>
      </c>
      <c r="I334" s="64">
        <f t="shared" si="37"/>
        <v>0</v>
      </c>
      <c r="J334" s="62"/>
      <c r="L334" s="63" t="str">
        <f t="shared" si="38"/>
        <v xml:space="preserve"> FA </v>
      </c>
      <c r="M334" s="65">
        <f>+'Achats 07 16'!I334</f>
        <v>0</v>
      </c>
      <c r="N334" s="65">
        <v>0</v>
      </c>
      <c r="O334" s="66" t="str">
        <f t="shared" si="36"/>
        <v>ACH</v>
      </c>
      <c r="P334" s="68">
        <f t="shared" si="39"/>
        <v>0</v>
      </c>
      <c r="Q334" s="62"/>
      <c r="R334" s="62"/>
      <c r="S334" s="66" t="str">
        <f t="shared" si="40"/>
        <v xml:space="preserve"> FA </v>
      </c>
      <c r="T334" s="67">
        <v>0</v>
      </c>
      <c r="U334" s="67">
        <f t="shared" si="41"/>
        <v>0</v>
      </c>
      <c r="V334" s="45">
        <f>+'Achats 07 16'!A334</f>
        <v>332</v>
      </c>
    </row>
    <row r="335" spans="1:22" ht="16.5" customHeight="1">
      <c r="A335" s="60" t="s">
        <v>20</v>
      </c>
      <c r="B335" s="59">
        <f>+'Achats 07 16'!C335</f>
        <v>0</v>
      </c>
      <c r="C335" s="62"/>
      <c r="E335" s="60" t="str">
        <f>CONCATENATE('Achats 07 16'!D335," ","FA", " ",'Achats 07 16'!B335)</f>
        <v xml:space="preserve"> FA </v>
      </c>
      <c r="F335" s="61">
        <f>+'Achats 07 16'!G335</f>
        <v>0</v>
      </c>
      <c r="G335" s="61">
        <v>0</v>
      </c>
      <c r="H335" s="63" t="str">
        <f t="shared" si="35"/>
        <v>ACH</v>
      </c>
      <c r="I335" s="64">
        <f t="shared" si="37"/>
        <v>0</v>
      </c>
      <c r="J335" s="62"/>
      <c r="L335" s="63" t="str">
        <f t="shared" si="38"/>
        <v xml:space="preserve"> FA </v>
      </c>
      <c r="M335" s="65">
        <f>+'Achats 07 16'!I335</f>
        <v>0</v>
      </c>
      <c r="N335" s="65">
        <v>0</v>
      </c>
      <c r="O335" s="66" t="str">
        <f t="shared" si="36"/>
        <v>ACH</v>
      </c>
      <c r="P335" s="68">
        <f t="shared" si="39"/>
        <v>0</v>
      </c>
      <c r="Q335" s="62"/>
      <c r="R335" s="62"/>
      <c r="S335" s="66" t="str">
        <f t="shared" si="40"/>
        <v xml:space="preserve"> FA </v>
      </c>
      <c r="T335" s="67">
        <v>0</v>
      </c>
      <c r="U335" s="67">
        <f t="shared" si="41"/>
        <v>0</v>
      </c>
      <c r="V335" s="45">
        <f>+'Achats 07 16'!A335</f>
        <v>333</v>
      </c>
    </row>
    <row r="336" spans="1:22" ht="16.5" customHeight="1">
      <c r="A336" s="60" t="s">
        <v>20</v>
      </c>
      <c r="B336" s="59">
        <f>+'Achats 07 16'!C336</f>
        <v>0</v>
      </c>
      <c r="C336" s="62"/>
      <c r="E336" s="60" t="str">
        <f>CONCATENATE('Achats 07 16'!D336," ","FA", " ",'Achats 07 16'!B336)</f>
        <v xml:space="preserve"> FA </v>
      </c>
      <c r="F336" s="61">
        <f>+'Achats 07 16'!G336</f>
        <v>0</v>
      </c>
      <c r="G336" s="61">
        <v>0</v>
      </c>
      <c r="H336" s="63" t="str">
        <f t="shared" si="35"/>
        <v>ACH</v>
      </c>
      <c r="I336" s="64">
        <f t="shared" si="37"/>
        <v>0</v>
      </c>
      <c r="J336" s="62"/>
      <c r="L336" s="63" t="str">
        <f t="shared" si="38"/>
        <v xml:space="preserve"> FA </v>
      </c>
      <c r="M336" s="65">
        <f>+'Achats 07 16'!I336</f>
        <v>0</v>
      </c>
      <c r="N336" s="65">
        <v>0</v>
      </c>
      <c r="O336" s="66" t="str">
        <f t="shared" si="36"/>
        <v>ACH</v>
      </c>
      <c r="P336" s="68">
        <f t="shared" si="39"/>
        <v>0</v>
      </c>
      <c r="Q336" s="62"/>
      <c r="R336" s="62"/>
      <c r="S336" s="66" t="str">
        <f t="shared" si="40"/>
        <v xml:space="preserve"> FA </v>
      </c>
      <c r="T336" s="67">
        <v>0</v>
      </c>
      <c r="U336" s="67">
        <f t="shared" si="41"/>
        <v>0</v>
      </c>
      <c r="V336" s="45">
        <f>+'Achats 07 16'!A336</f>
        <v>334</v>
      </c>
    </row>
    <row r="337" spans="1:22" ht="16.5" customHeight="1">
      <c r="A337" s="60" t="s">
        <v>20</v>
      </c>
      <c r="B337" s="59">
        <f>+'Achats 07 16'!C337</f>
        <v>0</v>
      </c>
      <c r="C337" s="62"/>
      <c r="E337" s="60" t="str">
        <f>CONCATENATE('Achats 07 16'!D337," ","FA", " ",'Achats 07 16'!B337)</f>
        <v xml:space="preserve"> FA </v>
      </c>
      <c r="F337" s="61">
        <f>+'Achats 07 16'!G337</f>
        <v>0</v>
      </c>
      <c r="G337" s="61">
        <v>0</v>
      </c>
      <c r="H337" s="63" t="str">
        <f t="shared" si="35"/>
        <v>ACH</v>
      </c>
      <c r="I337" s="64">
        <f t="shared" si="37"/>
        <v>0</v>
      </c>
      <c r="J337" s="62"/>
      <c r="L337" s="63" t="str">
        <f t="shared" si="38"/>
        <v xml:space="preserve"> FA </v>
      </c>
      <c r="M337" s="65">
        <f>+'Achats 07 16'!I337</f>
        <v>0</v>
      </c>
      <c r="N337" s="65">
        <v>0</v>
      </c>
      <c r="O337" s="66" t="str">
        <f t="shared" si="36"/>
        <v>ACH</v>
      </c>
      <c r="P337" s="68">
        <f t="shared" si="39"/>
        <v>0</v>
      </c>
      <c r="Q337" s="62"/>
      <c r="R337" s="62"/>
      <c r="S337" s="66" t="str">
        <f t="shared" si="40"/>
        <v xml:space="preserve"> FA </v>
      </c>
      <c r="T337" s="67">
        <v>0</v>
      </c>
      <c r="U337" s="67">
        <f t="shared" si="41"/>
        <v>0</v>
      </c>
      <c r="V337" s="45">
        <f>+'Achats 07 16'!A337</f>
        <v>335</v>
      </c>
    </row>
    <row r="338" spans="1:22" ht="16.5" customHeight="1">
      <c r="A338" s="60" t="s">
        <v>20</v>
      </c>
      <c r="B338" s="59">
        <f>+'Achats 07 16'!C338</f>
        <v>0</v>
      </c>
      <c r="C338" s="62"/>
      <c r="E338" s="60" t="str">
        <f>CONCATENATE('Achats 07 16'!D338," ","FA", " ",'Achats 07 16'!B338)</f>
        <v xml:space="preserve"> FA </v>
      </c>
      <c r="F338" s="61">
        <f>+'Achats 07 16'!G338</f>
        <v>0</v>
      </c>
      <c r="G338" s="61">
        <v>0</v>
      </c>
      <c r="H338" s="63" t="str">
        <f t="shared" si="35"/>
        <v>ACH</v>
      </c>
      <c r="I338" s="64">
        <f t="shared" si="37"/>
        <v>0</v>
      </c>
      <c r="J338" s="62"/>
      <c r="L338" s="63" t="str">
        <f t="shared" si="38"/>
        <v xml:space="preserve"> FA </v>
      </c>
      <c r="M338" s="65">
        <f>+'Achats 07 16'!I338</f>
        <v>0</v>
      </c>
      <c r="N338" s="65">
        <v>0</v>
      </c>
      <c r="O338" s="66" t="str">
        <f t="shared" si="36"/>
        <v>ACH</v>
      </c>
      <c r="P338" s="68">
        <f t="shared" si="39"/>
        <v>0</v>
      </c>
      <c r="Q338" s="62"/>
      <c r="R338" s="62"/>
      <c r="S338" s="66" t="str">
        <f t="shared" si="40"/>
        <v xml:space="preserve"> FA </v>
      </c>
      <c r="T338" s="67">
        <v>0</v>
      </c>
      <c r="U338" s="67">
        <f t="shared" si="41"/>
        <v>0</v>
      </c>
      <c r="V338" s="45">
        <f>+'Achats 07 16'!A338</f>
        <v>336</v>
      </c>
    </row>
    <row r="339" spans="1:22" ht="16.5" customHeight="1">
      <c r="A339" s="60" t="s">
        <v>20</v>
      </c>
      <c r="B339" s="59">
        <f>+'Achats 07 16'!C339</f>
        <v>0</v>
      </c>
      <c r="C339" s="62"/>
      <c r="E339" s="60" t="str">
        <f>CONCATENATE('Achats 07 16'!D339," ","FA", " ",'Achats 07 16'!B339)</f>
        <v xml:space="preserve"> FA </v>
      </c>
      <c r="F339" s="61">
        <f>+'Achats 07 16'!G339</f>
        <v>0</v>
      </c>
      <c r="G339" s="61">
        <v>0</v>
      </c>
      <c r="H339" s="63" t="str">
        <f t="shared" si="35"/>
        <v>ACH</v>
      </c>
      <c r="I339" s="64">
        <f t="shared" si="37"/>
        <v>0</v>
      </c>
      <c r="J339" s="62"/>
      <c r="L339" s="63" t="str">
        <f t="shared" si="38"/>
        <v xml:space="preserve"> FA </v>
      </c>
      <c r="M339" s="65">
        <f>+'Achats 07 16'!I339</f>
        <v>0</v>
      </c>
      <c r="N339" s="65">
        <v>0</v>
      </c>
      <c r="O339" s="66" t="str">
        <f t="shared" si="36"/>
        <v>ACH</v>
      </c>
      <c r="P339" s="68">
        <f t="shared" si="39"/>
        <v>0</v>
      </c>
      <c r="Q339" s="62"/>
      <c r="R339" s="62"/>
      <c r="S339" s="66" t="str">
        <f t="shared" si="40"/>
        <v xml:space="preserve"> FA </v>
      </c>
      <c r="T339" s="67">
        <v>0</v>
      </c>
      <c r="U339" s="67">
        <f t="shared" si="41"/>
        <v>0</v>
      </c>
      <c r="V339" s="45">
        <f>+'Achats 07 16'!A339</f>
        <v>337</v>
      </c>
    </row>
    <row r="340" spans="1:22" ht="16.5" customHeight="1">
      <c r="A340" s="60" t="s">
        <v>20</v>
      </c>
      <c r="B340" s="59">
        <f>+'Achats 07 16'!C340</f>
        <v>0</v>
      </c>
      <c r="C340" s="62"/>
      <c r="E340" s="60" t="str">
        <f>CONCATENATE('Achats 07 16'!D340," ","FA", " ",'Achats 07 16'!B340)</f>
        <v xml:space="preserve"> FA </v>
      </c>
      <c r="F340" s="61">
        <f>+'Achats 07 16'!G340</f>
        <v>0</v>
      </c>
      <c r="G340" s="61">
        <v>0</v>
      </c>
      <c r="H340" s="63" t="str">
        <f t="shared" si="35"/>
        <v>ACH</v>
      </c>
      <c r="I340" s="64">
        <f t="shared" si="37"/>
        <v>0</v>
      </c>
      <c r="J340" s="62"/>
      <c r="L340" s="63" t="str">
        <f t="shared" si="38"/>
        <v xml:space="preserve"> FA </v>
      </c>
      <c r="M340" s="65">
        <f>+'Achats 07 16'!I340</f>
        <v>0</v>
      </c>
      <c r="N340" s="65">
        <v>0</v>
      </c>
      <c r="O340" s="66" t="str">
        <f t="shared" si="36"/>
        <v>ACH</v>
      </c>
      <c r="P340" s="68">
        <f t="shared" si="39"/>
        <v>0</v>
      </c>
      <c r="Q340" s="62"/>
      <c r="R340" s="62"/>
      <c r="S340" s="66" t="str">
        <f t="shared" si="40"/>
        <v xml:space="preserve"> FA </v>
      </c>
      <c r="T340" s="67">
        <v>0</v>
      </c>
      <c r="U340" s="67">
        <f t="shared" si="41"/>
        <v>0</v>
      </c>
      <c r="V340" s="45">
        <f>+'Achats 07 16'!A340</f>
        <v>338</v>
      </c>
    </row>
    <row r="341" spans="1:22" ht="16.5" customHeight="1">
      <c r="A341" s="60" t="s">
        <v>20</v>
      </c>
      <c r="B341" s="59">
        <f>+'Achats 07 16'!C341</f>
        <v>0</v>
      </c>
      <c r="C341" s="62"/>
      <c r="E341" s="60" t="str">
        <f>CONCATENATE('Achats 07 16'!D341," ","FA", " ",'Achats 07 16'!B341)</f>
        <v xml:space="preserve"> FA </v>
      </c>
      <c r="F341" s="61">
        <f>+'Achats 07 16'!G341</f>
        <v>0</v>
      </c>
      <c r="G341" s="61">
        <v>0</v>
      </c>
      <c r="H341" s="63" t="str">
        <f t="shared" si="35"/>
        <v>ACH</v>
      </c>
      <c r="I341" s="64">
        <f t="shared" si="37"/>
        <v>0</v>
      </c>
      <c r="J341" s="62"/>
      <c r="L341" s="63" t="str">
        <f t="shared" si="38"/>
        <v xml:space="preserve"> FA </v>
      </c>
      <c r="M341" s="65">
        <f>+'Achats 07 16'!I341</f>
        <v>0</v>
      </c>
      <c r="N341" s="65">
        <v>0</v>
      </c>
      <c r="O341" s="66" t="str">
        <f t="shared" si="36"/>
        <v>ACH</v>
      </c>
      <c r="P341" s="68">
        <f t="shared" si="39"/>
        <v>0</v>
      </c>
      <c r="Q341" s="62"/>
      <c r="R341" s="62"/>
      <c r="S341" s="66" t="str">
        <f t="shared" si="40"/>
        <v xml:space="preserve"> FA </v>
      </c>
      <c r="T341" s="67">
        <v>0</v>
      </c>
      <c r="U341" s="67">
        <f t="shared" si="41"/>
        <v>0</v>
      </c>
      <c r="V341" s="45">
        <f>+'Achats 07 16'!A341</f>
        <v>339</v>
      </c>
    </row>
    <row r="342" spans="1:22" ht="16.5" customHeight="1">
      <c r="A342" s="60" t="s">
        <v>20</v>
      </c>
      <c r="B342" s="59">
        <f>+'Achats 07 16'!C342</f>
        <v>0</v>
      </c>
      <c r="C342" s="62"/>
      <c r="E342" s="60" t="str">
        <f>CONCATENATE('Achats 07 16'!D342," ","FA", " ",'Achats 07 16'!B342)</f>
        <v xml:space="preserve"> FA </v>
      </c>
      <c r="F342" s="61">
        <f>+'Achats 07 16'!G342</f>
        <v>0</v>
      </c>
      <c r="G342" s="61">
        <v>0</v>
      </c>
      <c r="H342" s="63" t="str">
        <f t="shared" si="35"/>
        <v>ACH</v>
      </c>
      <c r="I342" s="64">
        <f t="shared" si="37"/>
        <v>0</v>
      </c>
      <c r="J342" s="62"/>
      <c r="L342" s="63" t="str">
        <f t="shared" si="38"/>
        <v xml:space="preserve"> FA </v>
      </c>
      <c r="M342" s="65">
        <f>+'Achats 07 16'!I342</f>
        <v>0</v>
      </c>
      <c r="N342" s="65">
        <v>0</v>
      </c>
      <c r="O342" s="66" t="str">
        <f t="shared" si="36"/>
        <v>ACH</v>
      </c>
      <c r="P342" s="68">
        <f t="shared" si="39"/>
        <v>0</v>
      </c>
      <c r="Q342" s="62"/>
      <c r="R342" s="62"/>
      <c r="S342" s="66" t="str">
        <f t="shared" si="40"/>
        <v xml:space="preserve"> FA </v>
      </c>
      <c r="T342" s="67">
        <v>0</v>
      </c>
      <c r="U342" s="67">
        <f t="shared" si="41"/>
        <v>0</v>
      </c>
      <c r="V342" s="45">
        <f>+'Achats 07 16'!A342</f>
        <v>340</v>
      </c>
    </row>
    <row r="343" spans="1:22" ht="16.5" customHeight="1">
      <c r="A343" s="60" t="s">
        <v>20</v>
      </c>
      <c r="B343" s="59">
        <f>+'Achats 07 16'!C343</f>
        <v>0</v>
      </c>
      <c r="C343" s="62"/>
      <c r="E343" s="60" t="str">
        <f>CONCATENATE('Achats 07 16'!D343," ","FA", " ",'Achats 07 16'!B343)</f>
        <v xml:space="preserve"> FA </v>
      </c>
      <c r="F343" s="61">
        <f>+'Achats 07 16'!G343</f>
        <v>0</v>
      </c>
      <c r="G343" s="61">
        <v>0</v>
      </c>
      <c r="H343" s="63" t="str">
        <f t="shared" si="35"/>
        <v>ACH</v>
      </c>
      <c r="I343" s="64">
        <f t="shared" si="37"/>
        <v>0</v>
      </c>
      <c r="J343" s="62"/>
      <c r="L343" s="63" t="str">
        <f t="shared" si="38"/>
        <v xml:space="preserve"> FA </v>
      </c>
      <c r="M343" s="65">
        <f>+'Achats 07 16'!I343</f>
        <v>0</v>
      </c>
      <c r="N343" s="65">
        <v>0</v>
      </c>
      <c r="O343" s="66" t="str">
        <f t="shared" si="36"/>
        <v>ACH</v>
      </c>
      <c r="P343" s="68">
        <f t="shared" si="39"/>
        <v>0</v>
      </c>
      <c r="Q343" s="62"/>
      <c r="R343" s="62"/>
      <c r="S343" s="66" t="str">
        <f t="shared" si="40"/>
        <v xml:space="preserve"> FA </v>
      </c>
      <c r="T343" s="67">
        <v>0</v>
      </c>
      <c r="U343" s="67">
        <f t="shared" si="41"/>
        <v>0</v>
      </c>
      <c r="V343" s="45">
        <f>+'Achats 07 16'!A343</f>
        <v>341</v>
      </c>
    </row>
    <row r="344" spans="1:22" ht="16.5" customHeight="1">
      <c r="A344" s="60" t="s">
        <v>20</v>
      </c>
      <c r="B344" s="59">
        <f>+'Achats 07 16'!C344</f>
        <v>0</v>
      </c>
      <c r="C344" s="62"/>
      <c r="E344" s="60" t="str">
        <f>CONCATENATE('Achats 07 16'!D344," ","FA", " ",'Achats 07 16'!B344)</f>
        <v xml:space="preserve"> FA </v>
      </c>
      <c r="F344" s="61">
        <f>+'Achats 07 16'!G344</f>
        <v>0</v>
      </c>
      <c r="G344" s="61">
        <v>0</v>
      </c>
      <c r="H344" s="63" t="str">
        <f t="shared" si="35"/>
        <v>ACH</v>
      </c>
      <c r="I344" s="64">
        <f t="shared" si="37"/>
        <v>0</v>
      </c>
      <c r="J344" s="62"/>
      <c r="L344" s="63" t="str">
        <f t="shared" si="38"/>
        <v xml:space="preserve"> FA </v>
      </c>
      <c r="M344" s="65">
        <f>+'Achats 07 16'!I344</f>
        <v>0</v>
      </c>
      <c r="N344" s="65">
        <v>0</v>
      </c>
      <c r="O344" s="66" t="str">
        <f t="shared" si="36"/>
        <v>ACH</v>
      </c>
      <c r="P344" s="68">
        <f t="shared" si="39"/>
        <v>0</v>
      </c>
      <c r="Q344" s="62"/>
      <c r="R344" s="62"/>
      <c r="S344" s="66" t="str">
        <f t="shared" si="40"/>
        <v xml:space="preserve"> FA </v>
      </c>
      <c r="T344" s="67">
        <v>0</v>
      </c>
      <c r="U344" s="67">
        <f t="shared" si="41"/>
        <v>0</v>
      </c>
      <c r="V344" s="45">
        <f>+'Achats 07 16'!A344</f>
        <v>342</v>
      </c>
    </row>
    <row r="345" spans="1:22" ht="16.5" customHeight="1">
      <c r="A345" s="60" t="s">
        <v>20</v>
      </c>
      <c r="B345" s="59">
        <f>+'Achats 07 16'!C345</f>
        <v>0</v>
      </c>
      <c r="C345" s="62"/>
      <c r="E345" s="60" t="str">
        <f>CONCATENATE('Achats 07 16'!D345," ","FA", " ",'Achats 07 16'!B345)</f>
        <v xml:space="preserve"> FA </v>
      </c>
      <c r="F345" s="61">
        <f>+'Achats 07 16'!G345</f>
        <v>0</v>
      </c>
      <c r="G345" s="61">
        <v>0</v>
      </c>
      <c r="H345" s="63" t="str">
        <f t="shared" si="35"/>
        <v>ACH</v>
      </c>
      <c r="I345" s="64">
        <f t="shared" si="37"/>
        <v>0</v>
      </c>
      <c r="J345" s="62"/>
      <c r="L345" s="63" t="str">
        <f t="shared" si="38"/>
        <v xml:space="preserve"> FA </v>
      </c>
      <c r="M345" s="65">
        <f>+'Achats 07 16'!I345</f>
        <v>0</v>
      </c>
      <c r="N345" s="65">
        <v>0</v>
      </c>
      <c r="O345" s="66" t="str">
        <f t="shared" si="36"/>
        <v>ACH</v>
      </c>
      <c r="P345" s="68">
        <f t="shared" si="39"/>
        <v>0</v>
      </c>
      <c r="Q345" s="62"/>
      <c r="R345" s="62"/>
      <c r="S345" s="66" t="str">
        <f t="shared" si="40"/>
        <v xml:space="preserve"> FA </v>
      </c>
      <c r="T345" s="67">
        <v>0</v>
      </c>
      <c r="U345" s="67">
        <f t="shared" si="41"/>
        <v>0</v>
      </c>
      <c r="V345" s="45">
        <f>+'Achats 07 16'!A345</f>
        <v>343</v>
      </c>
    </row>
    <row r="346" spans="1:22" ht="16.5" customHeight="1">
      <c r="A346" s="60" t="s">
        <v>20</v>
      </c>
      <c r="B346" s="59">
        <f>+'Achats 07 16'!C346</f>
        <v>0</v>
      </c>
      <c r="C346" s="62"/>
      <c r="E346" s="60" t="str">
        <f>CONCATENATE('Achats 07 16'!D346," ","FA", " ",'Achats 07 16'!B346)</f>
        <v xml:space="preserve"> FA </v>
      </c>
      <c r="F346" s="61">
        <f>+'Achats 07 16'!G346</f>
        <v>0</v>
      </c>
      <c r="G346" s="61">
        <v>0</v>
      </c>
      <c r="H346" s="63" t="str">
        <f t="shared" si="35"/>
        <v>ACH</v>
      </c>
      <c r="I346" s="64">
        <f t="shared" si="37"/>
        <v>0</v>
      </c>
      <c r="J346" s="62"/>
      <c r="L346" s="63" t="str">
        <f t="shared" si="38"/>
        <v xml:space="preserve"> FA </v>
      </c>
      <c r="M346" s="65">
        <f>+'Achats 07 16'!I346</f>
        <v>0</v>
      </c>
      <c r="N346" s="65">
        <v>0</v>
      </c>
      <c r="O346" s="66" t="str">
        <f t="shared" si="36"/>
        <v>ACH</v>
      </c>
      <c r="P346" s="68">
        <f t="shared" si="39"/>
        <v>0</v>
      </c>
      <c r="Q346" s="62"/>
      <c r="R346" s="62"/>
      <c r="S346" s="66" t="str">
        <f t="shared" si="40"/>
        <v xml:space="preserve"> FA </v>
      </c>
      <c r="T346" s="67">
        <v>0</v>
      </c>
      <c r="U346" s="67">
        <f t="shared" si="41"/>
        <v>0</v>
      </c>
      <c r="V346" s="45">
        <f>+'Achats 07 16'!A346</f>
        <v>344</v>
      </c>
    </row>
    <row r="347" spans="1:22" ht="16.5" customHeight="1">
      <c r="A347" s="60" t="s">
        <v>20</v>
      </c>
      <c r="B347" s="59">
        <f>+'Achats 07 16'!C347</f>
        <v>0</v>
      </c>
      <c r="C347" s="62"/>
      <c r="E347" s="60" t="str">
        <f>CONCATENATE('Achats 07 16'!D347," ","FA", " ",'Achats 07 16'!B347)</f>
        <v xml:space="preserve"> FA </v>
      </c>
      <c r="F347" s="61">
        <f>+'Achats 07 16'!G347</f>
        <v>0</v>
      </c>
      <c r="G347" s="61">
        <v>0</v>
      </c>
      <c r="H347" s="63" t="str">
        <f t="shared" si="35"/>
        <v>ACH</v>
      </c>
      <c r="I347" s="64">
        <f t="shared" si="37"/>
        <v>0</v>
      </c>
      <c r="J347" s="62"/>
      <c r="L347" s="63" t="str">
        <f t="shared" si="38"/>
        <v xml:space="preserve"> FA </v>
      </c>
      <c r="M347" s="65">
        <f>+'Achats 07 16'!I347</f>
        <v>0</v>
      </c>
      <c r="N347" s="65">
        <v>0</v>
      </c>
      <c r="O347" s="66" t="str">
        <f t="shared" si="36"/>
        <v>ACH</v>
      </c>
      <c r="P347" s="68">
        <f t="shared" si="39"/>
        <v>0</v>
      </c>
      <c r="Q347" s="62"/>
      <c r="R347" s="62"/>
      <c r="S347" s="66" t="str">
        <f t="shared" si="40"/>
        <v xml:space="preserve"> FA </v>
      </c>
      <c r="T347" s="67">
        <v>0</v>
      </c>
      <c r="U347" s="67">
        <f t="shared" si="41"/>
        <v>0</v>
      </c>
      <c r="V347" s="45">
        <f>+'Achats 07 16'!A347</f>
        <v>345</v>
      </c>
    </row>
    <row r="348" spans="1:22" ht="16.5" customHeight="1">
      <c r="A348" s="60" t="s">
        <v>20</v>
      </c>
      <c r="B348" s="59">
        <f>+'Achats 07 16'!C348</f>
        <v>0</v>
      </c>
      <c r="C348" s="62"/>
      <c r="E348" s="60" t="str">
        <f>CONCATENATE('Achats 07 16'!D348," ","FA", " ",'Achats 07 16'!B348)</f>
        <v xml:space="preserve"> FA </v>
      </c>
      <c r="F348" s="61">
        <f>+'Achats 07 16'!G348</f>
        <v>0</v>
      </c>
      <c r="G348" s="61">
        <v>0</v>
      </c>
      <c r="H348" s="63" t="str">
        <f t="shared" si="35"/>
        <v>ACH</v>
      </c>
      <c r="I348" s="64">
        <f t="shared" si="37"/>
        <v>0</v>
      </c>
      <c r="J348" s="62"/>
      <c r="L348" s="63" t="str">
        <f t="shared" si="38"/>
        <v xml:space="preserve"> FA </v>
      </c>
      <c r="M348" s="65">
        <f>+'Achats 07 16'!I348</f>
        <v>0</v>
      </c>
      <c r="N348" s="65">
        <v>0</v>
      </c>
      <c r="O348" s="66" t="str">
        <f t="shared" si="36"/>
        <v>ACH</v>
      </c>
      <c r="P348" s="68">
        <f t="shared" si="39"/>
        <v>0</v>
      </c>
      <c r="Q348" s="62"/>
      <c r="R348" s="62"/>
      <c r="S348" s="66" t="str">
        <f t="shared" si="40"/>
        <v xml:space="preserve"> FA </v>
      </c>
      <c r="T348" s="67">
        <v>0</v>
      </c>
      <c r="U348" s="67">
        <f t="shared" si="41"/>
        <v>0</v>
      </c>
      <c r="V348" s="45">
        <f>+'Achats 07 16'!A348</f>
        <v>346</v>
      </c>
    </row>
    <row r="349" spans="1:22" ht="16.5" customHeight="1">
      <c r="A349" s="60" t="s">
        <v>20</v>
      </c>
      <c r="B349" s="59">
        <f>+'Achats 07 16'!C349</f>
        <v>0</v>
      </c>
      <c r="C349" s="62"/>
      <c r="E349" s="60" t="str">
        <f>CONCATENATE('Achats 07 16'!D349," ","FA", " ",'Achats 07 16'!B349)</f>
        <v xml:space="preserve"> FA </v>
      </c>
      <c r="F349" s="61">
        <f>+'Achats 07 16'!G349</f>
        <v>0</v>
      </c>
      <c r="G349" s="61">
        <v>0</v>
      </c>
      <c r="H349" s="63" t="str">
        <f t="shared" si="35"/>
        <v>ACH</v>
      </c>
      <c r="I349" s="64">
        <f t="shared" si="37"/>
        <v>0</v>
      </c>
      <c r="J349" s="62"/>
      <c r="L349" s="63" t="str">
        <f t="shared" si="38"/>
        <v xml:space="preserve"> FA </v>
      </c>
      <c r="M349" s="65">
        <f>+'Achats 07 16'!I349</f>
        <v>0</v>
      </c>
      <c r="N349" s="65">
        <v>0</v>
      </c>
      <c r="O349" s="66" t="str">
        <f t="shared" si="36"/>
        <v>ACH</v>
      </c>
      <c r="P349" s="68">
        <f t="shared" si="39"/>
        <v>0</v>
      </c>
      <c r="Q349" s="62"/>
      <c r="R349" s="62"/>
      <c r="S349" s="66" t="str">
        <f t="shared" si="40"/>
        <v xml:space="preserve"> FA </v>
      </c>
      <c r="T349" s="67">
        <v>0</v>
      </c>
      <c r="U349" s="67">
        <f t="shared" si="41"/>
        <v>0</v>
      </c>
      <c r="V349" s="45">
        <f>+'Achats 07 16'!A349</f>
        <v>347</v>
      </c>
    </row>
    <row r="350" spans="1:22" ht="16.5" customHeight="1">
      <c r="A350" s="60" t="s">
        <v>20</v>
      </c>
      <c r="B350" s="59">
        <f>+'Achats 07 16'!C350</f>
        <v>0</v>
      </c>
      <c r="C350" s="62"/>
      <c r="E350" s="60" t="str">
        <f>CONCATENATE('Achats 07 16'!D350," ","FA", " ",'Achats 07 16'!B350)</f>
        <v xml:space="preserve"> FA </v>
      </c>
      <c r="F350" s="61">
        <f>+'Achats 07 16'!G350</f>
        <v>0</v>
      </c>
      <c r="G350" s="61">
        <v>0</v>
      </c>
      <c r="H350" s="63" t="str">
        <f t="shared" si="35"/>
        <v>ACH</v>
      </c>
      <c r="I350" s="64">
        <f t="shared" si="37"/>
        <v>0</v>
      </c>
      <c r="J350" s="62"/>
      <c r="L350" s="63" t="str">
        <f t="shared" si="38"/>
        <v xml:space="preserve"> FA </v>
      </c>
      <c r="M350" s="65">
        <f>+'Achats 07 16'!I350</f>
        <v>0</v>
      </c>
      <c r="N350" s="65">
        <v>0</v>
      </c>
      <c r="O350" s="66" t="str">
        <f t="shared" si="36"/>
        <v>ACH</v>
      </c>
      <c r="P350" s="68">
        <f t="shared" si="39"/>
        <v>0</v>
      </c>
      <c r="Q350" s="62"/>
      <c r="R350" s="62"/>
      <c r="S350" s="66" t="str">
        <f t="shared" si="40"/>
        <v xml:space="preserve"> FA </v>
      </c>
      <c r="T350" s="67">
        <v>0</v>
      </c>
      <c r="U350" s="67">
        <f t="shared" si="41"/>
        <v>0</v>
      </c>
      <c r="V350" s="45">
        <f>+'Achats 07 16'!A350</f>
        <v>348</v>
      </c>
    </row>
    <row r="351" spans="1:22" ht="16.5" customHeight="1">
      <c r="A351" s="60" t="s">
        <v>20</v>
      </c>
      <c r="B351" s="59">
        <f>+'Achats 07 16'!C351</f>
        <v>0</v>
      </c>
      <c r="C351" s="62"/>
      <c r="E351" s="60" t="str">
        <f>CONCATENATE('Achats 07 16'!D351," ","FA", " ",'Achats 07 16'!B351)</f>
        <v xml:space="preserve"> FA </v>
      </c>
      <c r="F351" s="61">
        <f>+'Achats 07 16'!G351</f>
        <v>0</v>
      </c>
      <c r="G351" s="61">
        <v>0</v>
      </c>
      <c r="H351" s="63" t="str">
        <f t="shared" si="35"/>
        <v>ACH</v>
      </c>
      <c r="I351" s="64">
        <f t="shared" si="37"/>
        <v>0</v>
      </c>
      <c r="J351" s="62"/>
      <c r="L351" s="63" t="str">
        <f t="shared" si="38"/>
        <v xml:space="preserve"> FA </v>
      </c>
      <c r="M351" s="65">
        <f>+'Achats 07 16'!I351</f>
        <v>0</v>
      </c>
      <c r="N351" s="65">
        <v>0</v>
      </c>
      <c r="O351" s="66" t="str">
        <f t="shared" si="36"/>
        <v>ACH</v>
      </c>
      <c r="P351" s="68">
        <f t="shared" si="39"/>
        <v>0</v>
      </c>
      <c r="Q351" s="62"/>
      <c r="R351" s="62"/>
      <c r="S351" s="66" t="str">
        <f t="shared" si="40"/>
        <v xml:space="preserve"> FA </v>
      </c>
      <c r="T351" s="67">
        <v>0</v>
      </c>
      <c r="U351" s="67">
        <f t="shared" si="41"/>
        <v>0</v>
      </c>
      <c r="V351" s="45">
        <f>+'Achats 07 16'!A351</f>
        <v>349</v>
      </c>
    </row>
    <row r="352" spans="1:22" ht="16.5" customHeight="1">
      <c r="A352" s="60" t="s">
        <v>20</v>
      </c>
      <c r="B352" s="59">
        <f>+'Achats 07 16'!C352</f>
        <v>0</v>
      </c>
      <c r="C352" s="62"/>
      <c r="E352" s="60" t="str">
        <f>CONCATENATE('Achats 07 16'!D352," ","FA", " ",'Achats 07 16'!B352)</f>
        <v xml:space="preserve"> FA </v>
      </c>
      <c r="F352" s="61">
        <f>+'Achats 07 16'!G352</f>
        <v>0</v>
      </c>
      <c r="G352" s="61">
        <v>0</v>
      </c>
      <c r="H352" s="63" t="str">
        <f t="shared" si="35"/>
        <v>ACH</v>
      </c>
      <c r="I352" s="64">
        <f t="shared" si="37"/>
        <v>0</v>
      </c>
      <c r="J352" s="62"/>
      <c r="L352" s="63" t="str">
        <f t="shared" si="38"/>
        <v xml:space="preserve"> FA </v>
      </c>
      <c r="M352" s="65">
        <f>+'Achats 07 16'!I352</f>
        <v>0</v>
      </c>
      <c r="N352" s="65">
        <v>0</v>
      </c>
      <c r="O352" s="66" t="str">
        <f t="shared" si="36"/>
        <v>ACH</v>
      </c>
      <c r="P352" s="68">
        <f t="shared" si="39"/>
        <v>0</v>
      </c>
      <c r="Q352" s="62"/>
      <c r="R352" s="62"/>
      <c r="S352" s="66" t="str">
        <f t="shared" si="40"/>
        <v xml:space="preserve"> FA </v>
      </c>
      <c r="T352" s="67">
        <v>0</v>
      </c>
      <c r="U352" s="67">
        <f t="shared" si="41"/>
        <v>0</v>
      </c>
      <c r="V352" s="45">
        <f>+'Achats 07 16'!A352</f>
        <v>350</v>
      </c>
    </row>
    <row r="353" spans="1:22" ht="16.5" customHeight="1">
      <c r="A353" s="60" t="s">
        <v>20</v>
      </c>
      <c r="B353" s="59">
        <f>+'Achats 07 16'!C353</f>
        <v>0</v>
      </c>
      <c r="C353" s="62"/>
      <c r="E353" s="60" t="str">
        <f>CONCATENATE('Achats 07 16'!D353," ","FA", " ",'Achats 07 16'!B353)</f>
        <v xml:space="preserve"> FA </v>
      </c>
      <c r="F353" s="61">
        <f>+'Achats 07 16'!G353</f>
        <v>0</v>
      </c>
      <c r="G353" s="61">
        <v>0</v>
      </c>
      <c r="H353" s="63" t="str">
        <f t="shared" si="35"/>
        <v>ACH</v>
      </c>
      <c r="I353" s="64">
        <f t="shared" si="37"/>
        <v>0</v>
      </c>
      <c r="J353" s="62"/>
      <c r="L353" s="63" t="str">
        <f t="shared" si="38"/>
        <v xml:space="preserve"> FA </v>
      </c>
      <c r="M353" s="65">
        <f>+'Achats 07 16'!I353</f>
        <v>0</v>
      </c>
      <c r="N353" s="65">
        <v>0</v>
      </c>
      <c r="O353" s="66" t="str">
        <f t="shared" si="36"/>
        <v>ACH</v>
      </c>
      <c r="P353" s="68">
        <f t="shared" si="39"/>
        <v>0</v>
      </c>
      <c r="Q353" s="62"/>
      <c r="R353" s="62"/>
      <c r="S353" s="66" t="str">
        <f t="shared" si="40"/>
        <v xml:space="preserve"> FA </v>
      </c>
      <c r="T353" s="67">
        <v>0</v>
      </c>
      <c r="U353" s="67">
        <f t="shared" si="41"/>
        <v>0</v>
      </c>
      <c r="V353" s="45">
        <f>+'Achats 07 16'!A353</f>
        <v>351</v>
      </c>
    </row>
    <row r="354" spans="1:22" ht="16.5" customHeight="1">
      <c r="A354" s="60" t="s">
        <v>20</v>
      </c>
      <c r="B354" s="59">
        <f>+'Achats 07 16'!C354</f>
        <v>0</v>
      </c>
      <c r="C354" s="62"/>
      <c r="E354" s="60" t="str">
        <f>CONCATENATE('Achats 07 16'!D354," ","FA", " ",'Achats 07 16'!B354)</f>
        <v xml:space="preserve"> FA </v>
      </c>
      <c r="F354" s="61">
        <f>+'Achats 07 16'!G354</f>
        <v>0</v>
      </c>
      <c r="G354" s="61">
        <v>0</v>
      </c>
      <c r="H354" s="63" t="str">
        <f t="shared" si="35"/>
        <v>ACH</v>
      </c>
      <c r="I354" s="64">
        <f t="shared" si="37"/>
        <v>0</v>
      </c>
      <c r="J354" s="62"/>
      <c r="L354" s="63" t="str">
        <f t="shared" si="38"/>
        <v xml:space="preserve"> FA </v>
      </c>
      <c r="M354" s="65">
        <f>+'Achats 07 16'!I354</f>
        <v>0</v>
      </c>
      <c r="N354" s="65">
        <v>0</v>
      </c>
      <c r="O354" s="66" t="str">
        <f t="shared" si="36"/>
        <v>ACH</v>
      </c>
      <c r="P354" s="68">
        <f t="shared" si="39"/>
        <v>0</v>
      </c>
      <c r="Q354" s="62"/>
      <c r="R354" s="62"/>
      <c r="S354" s="66" t="str">
        <f t="shared" si="40"/>
        <v xml:space="preserve"> FA </v>
      </c>
      <c r="T354" s="67">
        <v>0</v>
      </c>
      <c r="U354" s="67">
        <f t="shared" si="41"/>
        <v>0</v>
      </c>
      <c r="V354" s="45">
        <f>+'Achats 07 16'!A354</f>
        <v>352</v>
      </c>
    </row>
    <row r="355" spans="1:22" ht="16.5" customHeight="1">
      <c r="A355" s="60" t="s">
        <v>20</v>
      </c>
      <c r="B355" s="59">
        <f>+'Achats 07 16'!C355</f>
        <v>0</v>
      </c>
      <c r="C355" s="62"/>
      <c r="E355" s="60" t="str">
        <f>CONCATENATE('Achats 07 16'!D355," ","FA", " ",'Achats 07 16'!B355)</f>
        <v xml:space="preserve"> FA </v>
      </c>
      <c r="F355" s="61">
        <f>+'Achats 07 16'!G355</f>
        <v>0</v>
      </c>
      <c r="G355" s="61">
        <v>0</v>
      </c>
      <c r="H355" s="63" t="str">
        <f t="shared" si="35"/>
        <v>ACH</v>
      </c>
      <c r="I355" s="64">
        <f t="shared" si="37"/>
        <v>0</v>
      </c>
      <c r="J355" s="62"/>
      <c r="L355" s="63" t="str">
        <f t="shared" si="38"/>
        <v xml:space="preserve"> FA </v>
      </c>
      <c r="M355" s="65">
        <f>+'Achats 07 16'!I355</f>
        <v>0</v>
      </c>
      <c r="N355" s="65">
        <v>0</v>
      </c>
      <c r="O355" s="66" t="str">
        <f t="shared" si="36"/>
        <v>ACH</v>
      </c>
      <c r="P355" s="68">
        <f t="shared" si="39"/>
        <v>0</v>
      </c>
      <c r="Q355" s="62"/>
      <c r="R355" s="62"/>
      <c r="S355" s="66" t="str">
        <f t="shared" si="40"/>
        <v xml:space="preserve"> FA </v>
      </c>
      <c r="T355" s="67">
        <v>0</v>
      </c>
      <c r="U355" s="67">
        <f t="shared" si="41"/>
        <v>0</v>
      </c>
      <c r="V355" s="45">
        <f>+'Achats 07 16'!A355</f>
        <v>353</v>
      </c>
    </row>
    <row r="356" spans="1:22" ht="16.5" customHeight="1">
      <c r="A356" s="60" t="s">
        <v>20</v>
      </c>
      <c r="B356" s="59">
        <f>+'Achats 07 16'!C356</f>
        <v>0</v>
      </c>
      <c r="C356" s="62"/>
      <c r="E356" s="60" t="str">
        <f>CONCATENATE('Achats 07 16'!D356," ","FA", " ",'Achats 07 16'!B356)</f>
        <v xml:space="preserve"> FA </v>
      </c>
      <c r="F356" s="61">
        <f>+'Achats 07 16'!G356</f>
        <v>0</v>
      </c>
      <c r="G356" s="61">
        <v>0</v>
      </c>
      <c r="H356" s="63" t="str">
        <f t="shared" si="35"/>
        <v>ACH</v>
      </c>
      <c r="I356" s="64">
        <f t="shared" si="37"/>
        <v>0</v>
      </c>
      <c r="J356" s="62"/>
      <c r="L356" s="63" t="str">
        <f t="shared" si="38"/>
        <v xml:space="preserve"> FA </v>
      </c>
      <c r="M356" s="65">
        <f>+'Achats 07 16'!I356</f>
        <v>0</v>
      </c>
      <c r="N356" s="65">
        <v>0</v>
      </c>
      <c r="O356" s="66" t="str">
        <f t="shared" si="36"/>
        <v>ACH</v>
      </c>
      <c r="P356" s="68">
        <f t="shared" si="39"/>
        <v>0</v>
      </c>
      <c r="Q356" s="62"/>
      <c r="R356" s="62"/>
      <c r="S356" s="66" t="str">
        <f t="shared" si="40"/>
        <v xml:space="preserve"> FA </v>
      </c>
      <c r="T356" s="67">
        <v>0</v>
      </c>
      <c r="U356" s="67">
        <f t="shared" si="41"/>
        <v>0</v>
      </c>
      <c r="V356" s="45">
        <f>+'Achats 07 16'!A356</f>
        <v>354</v>
      </c>
    </row>
    <row r="357" spans="1:22" ht="16.5" customHeight="1">
      <c r="A357" s="60" t="s">
        <v>20</v>
      </c>
      <c r="B357" s="59">
        <f>+'Achats 07 16'!C357</f>
        <v>0</v>
      </c>
      <c r="C357" s="62"/>
      <c r="E357" s="60" t="str">
        <f>CONCATENATE('Achats 07 16'!D357," ","FA", " ",'Achats 07 16'!B357)</f>
        <v xml:space="preserve"> FA </v>
      </c>
      <c r="F357" s="61">
        <f>+'Achats 07 16'!G357</f>
        <v>0</v>
      </c>
      <c r="G357" s="61">
        <v>0</v>
      </c>
      <c r="H357" s="63" t="str">
        <f t="shared" si="35"/>
        <v>ACH</v>
      </c>
      <c r="I357" s="64">
        <f t="shared" si="37"/>
        <v>0</v>
      </c>
      <c r="J357" s="62"/>
      <c r="L357" s="63" t="str">
        <f t="shared" si="38"/>
        <v xml:space="preserve"> FA </v>
      </c>
      <c r="M357" s="65">
        <f>+'Achats 07 16'!I357</f>
        <v>0</v>
      </c>
      <c r="N357" s="65">
        <v>0</v>
      </c>
      <c r="O357" s="66" t="str">
        <f t="shared" si="36"/>
        <v>ACH</v>
      </c>
      <c r="P357" s="68">
        <f t="shared" si="39"/>
        <v>0</v>
      </c>
      <c r="Q357" s="62"/>
      <c r="R357" s="62"/>
      <c r="S357" s="66" t="str">
        <f t="shared" si="40"/>
        <v xml:space="preserve"> FA </v>
      </c>
      <c r="T357" s="67">
        <v>0</v>
      </c>
      <c r="U357" s="67">
        <f t="shared" si="41"/>
        <v>0</v>
      </c>
      <c r="V357" s="45">
        <f>+'Achats 07 16'!A357</f>
        <v>355</v>
      </c>
    </row>
    <row r="358" spans="1:22" ht="16.5" customHeight="1">
      <c r="A358" s="60" t="s">
        <v>20</v>
      </c>
      <c r="B358" s="59">
        <f>+'Achats 07 16'!C358</f>
        <v>0</v>
      </c>
      <c r="C358" s="62"/>
      <c r="E358" s="60" t="str">
        <f>CONCATENATE('Achats 07 16'!D358," ","FA", " ",'Achats 07 16'!B358)</f>
        <v xml:space="preserve"> FA </v>
      </c>
      <c r="F358" s="61">
        <f>+'Achats 07 16'!G358</f>
        <v>0</v>
      </c>
      <c r="G358" s="61">
        <v>0</v>
      </c>
      <c r="H358" s="63" t="str">
        <f t="shared" si="35"/>
        <v>ACH</v>
      </c>
      <c r="I358" s="64">
        <f t="shared" si="37"/>
        <v>0</v>
      </c>
      <c r="J358" s="62"/>
      <c r="L358" s="63" t="str">
        <f t="shared" si="38"/>
        <v xml:space="preserve"> FA </v>
      </c>
      <c r="M358" s="65">
        <f>+'Achats 07 16'!I358</f>
        <v>0</v>
      </c>
      <c r="N358" s="65">
        <v>0</v>
      </c>
      <c r="O358" s="66" t="str">
        <f t="shared" si="36"/>
        <v>ACH</v>
      </c>
      <c r="P358" s="68">
        <f t="shared" si="39"/>
        <v>0</v>
      </c>
      <c r="Q358" s="62"/>
      <c r="R358" s="62"/>
      <c r="S358" s="66" t="str">
        <f t="shared" si="40"/>
        <v xml:space="preserve"> FA </v>
      </c>
      <c r="T358" s="67">
        <v>0</v>
      </c>
      <c r="U358" s="67">
        <f t="shared" si="41"/>
        <v>0</v>
      </c>
      <c r="V358" s="45">
        <f>+'Achats 07 16'!A358</f>
        <v>356</v>
      </c>
    </row>
    <row r="359" spans="1:22" ht="16.5" customHeight="1">
      <c r="A359" s="60" t="s">
        <v>20</v>
      </c>
      <c r="B359" s="59">
        <f>+'Achats 07 16'!C359</f>
        <v>0</v>
      </c>
      <c r="C359" s="62"/>
      <c r="E359" s="60" t="str">
        <f>CONCATENATE('Achats 07 16'!D359," ","FA", " ",'Achats 07 16'!B359)</f>
        <v xml:space="preserve"> FA </v>
      </c>
      <c r="F359" s="61">
        <f>+'Achats 07 16'!G359</f>
        <v>0</v>
      </c>
      <c r="G359" s="61">
        <v>0</v>
      </c>
      <c r="H359" s="63" t="str">
        <f t="shared" si="35"/>
        <v>ACH</v>
      </c>
      <c r="I359" s="64">
        <f t="shared" si="37"/>
        <v>0</v>
      </c>
      <c r="J359" s="62"/>
      <c r="L359" s="63" t="str">
        <f t="shared" si="38"/>
        <v xml:space="preserve"> FA </v>
      </c>
      <c r="M359" s="65">
        <f>+'Achats 07 16'!I359</f>
        <v>0</v>
      </c>
      <c r="N359" s="65">
        <v>0</v>
      </c>
      <c r="O359" s="66" t="str">
        <f t="shared" si="36"/>
        <v>ACH</v>
      </c>
      <c r="P359" s="68">
        <f t="shared" si="39"/>
        <v>0</v>
      </c>
      <c r="Q359" s="62"/>
      <c r="R359" s="62"/>
      <c r="S359" s="66" t="str">
        <f t="shared" si="40"/>
        <v xml:space="preserve"> FA </v>
      </c>
      <c r="T359" s="67">
        <v>0</v>
      </c>
      <c r="U359" s="67">
        <f t="shared" si="41"/>
        <v>0</v>
      </c>
      <c r="V359" s="45">
        <f>+'Achats 07 16'!A359</f>
        <v>357</v>
      </c>
    </row>
    <row r="360" spans="1:22" ht="16.5" customHeight="1">
      <c r="A360" s="60" t="s">
        <v>20</v>
      </c>
      <c r="B360" s="59">
        <f>+'Achats 07 16'!C360</f>
        <v>0</v>
      </c>
      <c r="C360" s="62"/>
      <c r="E360" s="60" t="str">
        <f>CONCATENATE('Achats 07 16'!D360," ","FA", " ",'Achats 07 16'!B360)</f>
        <v xml:space="preserve"> FA </v>
      </c>
      <c r="F360" s="61">
        <f>+'Achats 07 16'!G360</f>
        <v>0</v>
      </c>
      <c r="G360" s="61">
        <v>0</v>
      </c>
      <c r="H360" s="63" t="str">
        <f t="shared" si="35"/>
        <v>ACH</v>
      </c>
      <c r="I360" s="64">
        <f t="shared" si="37"/>
        <v>0</v>
      </c>
      <c r="J360" s="62"/>
      <c r="L360" s="63" t="str">
        <f t="shared" si="38"/>
        <v xml:space="preserve"> FA </v>
      </c>
      <c r="M360" s="65">
        <f>+'Achats 07 16'!I360</f>
        <v>0</v>
      </c>
      <c r="N360" s="65">
        <v>0</v>
      </c>
      <c r="O360" s="66" t="str">
        <f t="shared" si="36"/>
        <v>ACH</v>
      </c>
      <c r="P360" s="68">
        <f t="shared" si="39"/>
        <v>0</v>
      </c>
      <c r="Q360" s="62"/>
      <c r="R360" s="62"/>
      <c r="S360" s="66" t="str">
        <f t="shared" si="40"/>
        <v xml:space="preserve"> FA </v>
      </c>
      <c r="T360" s="67">
        <v>0</v>
      </c>
      <c r="U360" s="67">
        <f t="shared" si="41"/>
        <v>0</v>
      </c>
      <c r="V360" s="45">
        <f>+'Achats 07 16'!A360</f>
        <v>358</v>
      </c>
    </row>
    <row r="361" spans="1:22" ht="16.5" customHeight="1">
      <c r="A361" s="60" t="s">
        <v>20</v>
      </c>
      <c r="B361" s="59">
        <f>+'Achats 07 16'!C361</f>
        <v>0</v>
      </c>
      <c r="C361" s="62"/>
      <c r="E361" s="60" t="str">
        <f>CONCATENATE('Achats 07 16'!D361," ","FA", " ",'Achats 07 16'!B361)</f>
        <v xml:space="preserve"> FA </v>
      </c>
      <c r="F361" s="61">
        <f>+'Achats 07 16'!G361</f>
        <v>0</v>
      </c>
      <c r="G361" s="61">
        <v>0</v>
      </c>
      <c r="H361" s="63" t="str">
        <f t="shared" si="35"/>
        <v>ACH</v>
      </c>
      <c r="I361" s="64">
        <f t="shared" si="37"/>
        <v>0</v>
      </c>
      <c r="J361" s="62"/>
      <c r="L361" s="63" t="str">
        <f t="shared" si="38"/>
        <v xml:space="preserve"> FA </v>
      </c>
      <c r="M361" s="65">
        <f>+'Achats 07 16'!I361</f>
        <v>0</v>
      </c>
      <c r="N361" s="65">
        <v>0</v>
      </c>
      <c r="O361" s="66" t="str">
        <f t="shared" si="36"/>
        <v>ACH</v>
      </c>
      <c r="P361" s="68">
        <f t="shared" si="39"/>
        <v>0</v>
      </c>
      <c r="Q361" s="62"/>
      <c r="R361" s="62"/>
      <c r="S361" s="66" t="str">
        <f t="shared" si="40"/>
        <v xml:space="preserve"> FA </v>
      </c>
      <c r="T361" s="67">
        <v>0</v>
      </c>
      <c r="U361" s="67">
        <f t="shared" si="41"/>
        <v>0</v>
      </c>
      <c r="V361" s="45">
        <f>+'Achats 07 16'!A361</f>
        <v>359</v>
      </c>
    </row>
    <row r="362" spans="1:22" ht="16.5" customHeight="1">
      <c r="A362" s="60" t="s">
        <v>20</v>
      </c>
      <c r="B362" s="59">
        <f>+'Achats 07 16'!C362</f>
        <v>0</v>
      </c>
      <c r="C362" s="62"/>
      <c r="E362" s="60" t="str">
        <f>CONCATENATE('Achats 07 16'!D362," ","FA", " ",'Achats 07 16'!B362)</f>
        <v xml:space="preserve"> FA </v>
      </c>
      <c r="F362" s="61">
        <f>+'Achats 07 16'!G362</f>
        <v>0</v>
      </c>
      <c r="G362" s="61">
        <v>0</v>
      </c>
      <c r="H362" s="63" t="str">
        <f t="shared" si="35"/>
        <v>ACH</v>
      </c>
      <c r="I362" s="64">
        <f t="shared" si="37"/>
        <v>0</v>
      </c>
      <c r="J362" s="62"/>
      <c r="L362" s="63" t="str">
        <f t="shared" si="38"/>
        <v xml:space="preserve"> FA </v>
      </c>
      <c r="M362" s="65">
        <f>+'Achats 07 16'!I362</f>
        <v>0</v>
      </c>
      <c r="N362" s="65">
        <v>0</v>
      </c>
      <c r="O362" s="66" t="str">
        <f t="shared" si="36"/>
        <v>ACH</v>
      </c>
      <c r="P362" s="68">
        <f t="shared" si="39"/>
        <v>0</v>
      </c>
      <c r="Q362" s="62"/>
      <c r="R362" s="62"/>
      <c r="S362" s="66" t="str">
        <f t="shared" si="40"/>
        <v xml:space="preserve"> FA </v>
      </c>
      <c r="T362" s="67">
        <v>0</v>
      </c>
      <c r="U362" s="67">
        <f t="shared" si="41"/>
        <v>0</v>
      </c>
      <c r="V362" s="45">
        <f>+'Achats 07 16'!A362</f>
        <v>360</v>
      </c>
    </row>
    <row r="363" spans="1:22" ht="16.5" customHeight="1">
      <c r="A363" s="60" t="s">
        <v>20</v>
      </c>
      <c r="B363" s="59">
        <f>+'Achats 07 16'!C363</f>
        <v>0</v>
      </c>
      <c r="C363" s="62"/>
      <c r="E363" s="60" t="str">
        <f>CONCATENATE('Achats 07 16'!D363," ","FA", " ",'Achats 07 16'!B363)</f>
        <v xml:space="preserve"> FA </v>
      </c>
      <c r="F363" s="61">
        <f>+'Achats 07 16'!G363</f>
        <v>0</v>
      </c>
      <c r="G363" s="61">
        <v>0</v>
      </c>
      <c r="H363" s="63" t="str">
        <f t="shared" si="35"/>
        <v>ACH</v>
      </c>
      <c r="I363" s="64">
        <f t="shared" si="37"/>
        <v>0</v>
      </c>
      <c r="J363" s="62"/>
      <c r="L363" s="63" t="str">
        <f t="shared" si="38"/>
        <v xml:space="preserve"> FA </v>
      </c>
      <c r="M363" s="65">
        <f>+'Achats 07 16'!I363</f>
        <v>0</v>
      </c>
      <c r="N363" s="65">
        <v>0</v>
      </c>
      <c r="O363" s="66" t="str">
        <f t="shared" si="36"/>
        <v>ACH</v>
      </c>
      <c r="P363" s="68">
        <f t="shared" si="39"/>
        <v>0</v>
      </c>
      <c r="Q363" s="62"/>
      <c r="R363" s="62"/>
      <c r="S363" s="66" t="str">
        <f t="shared" si="40"/>
        <v xml:space="preserve"> FA </v>
      </c>
      <c r="T363" s="67">
        <v>0</v>
      </c>
      <c r="U363" s="67">
        <f t="shared" si="41"/>
        <v>0</v>
      </c>
      <c r="V363" s="45">
        <f>+'Achats 07 16'!A363</f>
        <v>361</v>
      </c>
    </row>
    <row r="364" spans="1:22" ht="16.5" customHeight="1">
      <c r="A364" s="60" t="s">
        <v>20</v>
      </c>
      <c r="B364" s="59">
        <f>+'Achats 07 16'!C364</f>
        <v>0</v>
      </c>
      <c r="C364" s="62"/>
      <c r="E364" s="60" t="str">
        <f>CONCATENATE('Achats 07 16'!D364," ","FA", " ",'Achats 07 16'!B364)</f>
        <v xml:space="preserve"> FA </v>
      </c>
      <c r="F364" s="61">
        <f>+'Achats 07 16'!G364</f>
        <v>0</v>
      </c>
      <c r="G364" s="61">
        <v>0</v>
      </c>
      <c r="H364" s="63" t="str">
        <f t="shared" si="35"/>
        <v>ACH</v>
      </c>
      <c r="I364" s="64">
        <f t="shared" si="37"/>
        <v>0</v>
      </c>
      <c r="J364" s="62"/>
      <c r="L364" s="63" t="str">
        <f t="shared" si="38"/>
        <v xml:space="preserve"> FA </v>
      </c>
      <c r="M364" s="65">
        <f>+'Achats 07 16'!I364</f>
        <v>0</v>
      </c>
      <c r="N364" s="65">
        <v>0</v>
      </c>
      <c r="O364" s="66" t="str">
        <f t="shared" si="36"/>
        <v>ACH</v>
      </c>
      <c r="P364" s="68">
        <f t="shared" si="39"/>
        <v>0</v>
      </c>
      <c r="Q364" s="62"/>
      <c r="R364" s="62"/>
      <c r="S364" s="66" t="str">
        <f t="shared" si="40"/>
        <v xml:space="preserve"> FA </v>
      </c>
      <c r="T364" s="67">
        <v>0</v>
      </c>
      <c r="U364" s="67">
        <f t="shared" si="41"/>
        <v>0</v>
      </c>
      <c r="V364" s="45">
        <f>+'Achats 07 16'!A364</f>
        <v>362</v>
      </c>
    </row>
    <row r="365" spans="1:22" ht="16.5" customHeight="1">
      <c r="A365" s="60" t="s">
        <v>20</v>
      </c>
      <c r="B365" s="59">
        <f>+'Achats 07 16'!C365</f>
        <v>0</v>
      </c>
      <c r="C365" s="62"/>
      <c r="E365" s="60" t="str">
        <f>CONCATENATE('Achats 07 16'!D365," ","FA", " ",'Achats 07 16'!B365)</f>
        <v xml:space="preserve"> FA </v>
      </c>
      <c r="F365" s="61">
        <f>+'Achats 07 16'!G365</f>
        <v>0</v>
      </c>
      <c r="G365" s="61">
        <v>0</v>
      </c>
      <c r="H365" s="63" t="str">
        <f t="shared" si="35"/>
        <v>ACH</v>
      </c>
      <c r="I365" s="64">
        <f t="shared" si="37"/>
        <v>0</v>
      </c>
      <c r="J365" s="62"/>
      <c r="L365" s="63" t="str">
        <f t="shared" si="38"/>
        <v xml:space="preserve"> FA </v>
      </c>
      <c r="M365" s="65">
        <f>+'Achats 07 16'!I365</f>
        <v>0</v>
      </c>
      <c r="N365" s="65">
        <v>0</v>
      </c>
      <c r="O365" s="66" t="str">
        <f t="shared" si="36"/>
        <v>ACH</v>
      </c>
      <c r="P365" s="68">
        <f t="shared" si="39"/>
        <v>0</v>
      </c>
      <c r="Q365" s="62"/>
      <c r="R365" s="62"/>
      <c r="S365" s="66" t="str">
        <f t="shared" si="40"/>
        <v xml:space="preserve"> FA </v>
      </c>
      <c r="T365" s="67">
        <v>0</v>
      </c>
      <c r="U365" s="67">
        <f t="shared" si="41"/>
        <v>0</v>
      </c>
      <c r="V365" s="45">
        <f>+'Achats 07 16'!A365</f>
        <v>363</v>
      </c>
    </row>
    <row r="366" spans="1:22" ht="16.5" customHeight="1">
      <c r="A366" s="60" t="s">
        <v>20</v>
      </c>
      <c r="B366" s="59">
        <f>+'Achats 07 16'!C366</f>
        <v>0</v>
      </c>
      <c r="C366" s="62"/>
      <c r="E366" s="60" t="str">
        <f>CONCATENATE('Achats 07 16'!D366," ","FA", " ",'Achats 07 16'!B366)</f>
        <v xml:space="preserve"> FA </v>
      </c>
      <c r="F366" s="61">
        <f>+'Achats 07 16'!G366</f>
        <v>0</v>
      </c>
      <c r="G366" s="61">
        <v>0</v>
      </c>
      <c r="H366" s="63" t="str">
        <f t="shared" si="35"/>
        <v>ACH</v>
      </c>
      <c r="I366" s="64">
        <f t="shared" si="37"/>
        <v>0</v>
      </c>
      <c r="J366" s="62"/>
      <c r="L366" s="63" t="str">
        <f t="shared" si="38"/>
        <v xml:space="preserve"> FA </v>
      </c>
      <c r="M366" s="65">
        <f>+'Achats 07 16'!I366</f>
        <v>0</v>
      </c>
      <c r="N366" s="65">
        <v>0</v>
      </c>
      <c r="O366" s="66" t="str">
        <f t="shared" si="36"/>
        <v>ACH</v>
      </c>
      <c r="P366" s="68">
        <f t="shared" si="39"/>
        <v>0</v>
      </c>
      <c r="Q366" s="62"/>
      <c r="R366" s="62"/>
      <c r="S366" s="66" t="str">
        <f t="shared" si="40"/>
        <v xml:space="preserve"> FA </v>
      </c>
      <c r="T366" s="67">
        <v>0</v>
      </c>
      <c r="U366" s="67">
        <f t="shared" si="41"/>
        <v>0</v>
      </c>
      <c r="V366" s="45">
        <f>+'Achats 07 16'!A366</f>
        <v>364</v>
      </c>
    </row>
    <row r="367" spans="1:22" ht="16.5" customHeight="1">
      <c r="A367" s="60" t="s">
        <v>20</v>
      </c>
      <c r="B367" s="59">
        <f>+'Achats 07 16'!C367</f>
        <v>0</v>
      </c>
      <c r="C367" s="62"/>
      <c r="E367" s="60" t="str">
        <f>CONCATENATE('Achats 07 16'!D367," ","FA", " ",'Achats 07 16'!B367)</f>
        <v xml:space="preserve"> FA </v>
      </c>
      <c r="F367" s="61">
        <f>+'Achats 07 16'!G367</f>
        <v>0</v>
      </c>
      <c r="G367" s="61">
        <v>0</v>
      </c>
      <c r="H367" s="63" t="str">
        <f t="shared" si="35"/>
        <v>ACH</v>
      </c>
      <c r="I367" s="64">
        <f t="shared" si="37"/>
        <v>0</v>
      </c>
      <c r="J367" s="62"/>
      <c r="L367" s="63" t="str">
        <f t="shared" si="38"/>
        <v xml:space="preserve"> FA </v>
      </c>
      <c r="M367" s="65">
        <f>+'Achats 07 16'!I367</f>
        <v>0</v>
      </c>
      <c r="N367" s="65">
        <v>0</v>
      </c>
      <c r="O367" s="66" t="str">
        <f t="shared" si="36"/>
        <v>ACH</v>
      </c>
      <c r="P367" s="68">
        <f t="shared" si="39"/>
        <v>0</v>
      </c>
      <c r="Q367" s="62"/>
      <c r="R367" s="62"/>
      <c r="S367" s="66" t="str">
        <f t="shared" si="40"/>
        <v xml:space="preserve"> FA </v>
      </c>
      <c r="T367" s="67">
        <v>0</v>
      </c>
      <c r="U367" s="67">
        <f t="shared" si="41"/>
        <v>0</v>
      </c>
      <c r="V367" s="45">
        <f>+'Achats 07 16'!A367</f>
        <v>365</v>
      </c>
    </row>
    <row r="368" spans="1:22" ht="16.5" customHeight="1">
      <c r="A368" s="60" t="s">
        <v>20</v>
      </c>
      <c r="B368" s="59">
        <f>+'Achats 07 16'!C368</f>
        <v>0</v>
      </c>
      <c r="C368" s="62"/>
      <c r="E368" s="60" t="str">
        <f>CONCATENATE('Achats 07 16'!D368," ","FA", " ",'Achats 07 16'!B368)</f>
        <v xml:space="preserve"> FA </v>
      </c>
      <c r="F368" s="61">
        <f>+'Achats 07 16'!G368</f>
        <v>0</v>
      </c>
      <c r="G368" s="61">
        <v>0</v>
      </c>
      <c r="H368" s="63" t="str">
        <f t="shared" si="35"/>
        <v>ACH</v>
      </c>
      <c r="I368" s="64">
        <f t="shared" si="37"/>
        <v>0</v>
      </c>
      <c r="J368" s="62"/>
      <c r="L368" s="63" t="str">
        <f t="shared" si="38"/>
        <v xml:space="preserve"> FA </v>
      </c>
      <c r="M368" s="65">
        <f>+'Achats 07 16'!I368</f>
        <v>0</v>
      </c>
      <c r="N368" s="65">
        <v>0</v>
      </c>
      <c r="O368" s="66" t="str">
        <f t="shared" si="36"/>
        <v>ACH</v>
      </c>
      <c r="P368" s="68">
        <f t="shared" si="39"/>
        <v>0</v>
      </c>
      <c r="Q368" s="62"/>
      <c r="R368" s="62"/>
      <c r="S368" s="66" t="str">
        <f t="shared" si="40"/>
        <v xml:space="preserve"> FA </v>
      </c>
      <c r="T368" s="67">
        <v>0</v>
      </c>
      <c r="U368" s="67">
        <f t="shared" si="41"/>
        <v>0</v>
      </c>
      <c r="V368" s="45">
        <f>+'Achats 07 16'!A368</f>
        <v>366</v>
      </c>
    </row>
    <row r="369" spans="1:22" ht="16.5" customHeight="1">
      <c r="A369" s="60" t="s">
        <v>20</v>
      </c>
      <c r="B369" s="59">
        <f>+'Achats 07 16'!C369</f>
        <v>0</v>
      </c>
      <c r="C369" s="62"/>
      <c r="E369" s="60" t="str">
        <f>CONCATENATE('Achats 07 16'!D369," ","FA", " ",'Achats 07 16'!B369)</f>
        <v xml:space="preserve"> FA </v>
      </c>
      <c r="F369" s="61">
        <f>+'Achats 07 16'!G369</f>
        <v>0</v>
      </c>
      <c r="G369" s="61">
        <v>0</v>
      </c>
      <c r="H369" s="63" t="str">
        <f t="shared" si="35"/>
        <v>ACH</v>
      </c>
      <c r="I369" s="64">
        <f t="shared" si="37"/>
        <v>0</v>
      </c>
      <c r="J369" s="62"/>
      <c r="L369" s="63" t="str">
        <f t="shared" si="38"/>
        <v xml:space="preserve"> FA </v>
      </c>
      <c r="M369" s="65">
        <f>+'Achats 07 16'!I369</f>
        <v>0</v>
      </c>
      <c r="N369" s="65">
        <v>0</v>
      </c>
      <c r="O369" s="66" t="str">
        <f t="shared" si="36"/>
        <v>ACH</v>
      </c>
      <c r="P369" s="68">
        <f t="shared" si="39"/>
        <v>0</v>
      </c>
      <c r="Q369" s="62"/>
      <c r="R369" s="62"/>
      <c r="S369" s="66" t="str">
        <f t="shared" si="40"/>
        <v xml:space="preserve"> FA </v>
      </c>
      <c r="T369" s="67">
        <v>0</v>
      </c>
      <c r="U369" s="67">
        <f t="shared" si="41"/>
        <v>0</v>
      </c>
      <c r="V369" s="45">
        <f>+'Achats 07 16'!A369</f>
        <v>367</v>
      </c>
    </row>
    <row r="370" spans="1:22" ht="16.5" customHeight="1">
      <c r="A370" s="60" t="s">
        <v>20</v>
      </c>
      <c r="B370" s="59">
        <f>+'Achats 07 16'!C370</f>
        <v>0</v>
      </c>
      <c r="C370" s="62"/>
      <c r="E370" s="60" t="str">
        <f>CONCATENATE('Achats 07 16'!D370," ","FA", " ",'Achats 07 16'!B370)</f>
        <v xml:space="preserve"> FA </v>
      </c>
      <c r="F370" s="61">
        <f>+'Achats 07 16'!G370</f>
        <v>0</v>
      </c>
      <c r="G370" s="61">
        <v>0</v>
      </c>
      <c r="H370" s="63" t="str">
        <f t="shared" si="35"/>
        <v>ACH</v>
      </c>
      <c r="I370" s="64">
        <f t="shared" si="37"/>
        <v>0</v>
      </c>
      <c r="J370" s="62"/>
      <c r="L370" s="63" t="str">
        <f t="shared" si="38"/>
        <v xml:space="preserve"> FA </v>
      </c>
      <c r="M370" s="65">
        <f>+'Achats 07 16'!I370</f>
        <v>0</v>
      </c>
      <c r="N370" s="65">
        <v>0</v>
      </c>
      <c r="O370" s="66" t="str">
        <f t="shared" si="36"/>
        <v>ACH</v>
      </c>
      <c r="P370" s="68">
        <f t="shared" si="39"/>
        <v>0</v>
      </c>
      <c r="Q370" s="62"/>
      <c r="R370" s="62"/>
      <c r="S370" s="66" t="str">
        <f t="shared" si="40"/>
        <v xml:space="preserve"> FA </v>
      </c>
      <c r="T370" s="67">
        <v>0</v>
      </c>
      <c r="U370" s="67">
        <f t="shared" si="41"/>
        <v>0</v>
      </c>
      <c r="V370" s="45">
        <f>+'Achats 07 16'!A370</f>
        <v>368</v>
      </c>
    </row>
    <row r="371" spans="1:22" ht="16.5" customHeight="1">
      <c r="A371" s="60" t="s">
        <v>20</v>
      </c>
      <c r="B371" s="59">
        <f>+'Achats 07 16'!C371</f>
        <v>0</v>
      </c>
      <c r="C371" s="62"/>
      <c r="E371" s="60" t="str">
        <f>CONCATENATE('Achats 07 16'!D371," ","FA", " ",'Achats 07 16'!B371)</f>
        <v xml:space="preserve"> FA </v>
      </c>
      <c r="F371" s="61">
        <f>+'Achats 07 16'!G371</f>
        <v>0</v>
      </c>
      <c r="G371" s="61">
        <v>0</v>
      </c>
      <c r="H371" s="63" t="str">
        <f t="shared" si="35"/>
        <v>ACH</v>
      </c>
      <c r="I371" s="64">
        <f t="shared" si="37"/>
        <v>0</v>
      </c>
      <c r="J371" s="62"/>
      <c r="L371" s="63" t="str">
        <f t="shared" si="38"/>
        <v xml:space="preserve"> FA </v>
      </c>
      <c r="M371" s="65">
        <f>+'Achats 07 16'!I371</f>
        <v>0</v>
      </c>
      <c r="N371" s="65">
        <v>0</v>
      </c>
      <c r="O371" s="66" t="str">
        <f t="shared" si="36"/>
        <v>ACH</v>
      </c>
      <c r="P371" s="68">
        <f t="shared" si="39"/>
        <v>0</v>
      </c>
      <c r="Q371" s="62"/>
      <c r="R371" s="62"/>
      <c r="S371" s="66" t="str">
        <f t="shared" si="40"/>
        <v xml:space="preserve"> FA </v>
      </c>
      <c r="T371" s="67">
        <v>0</v>
      </c>
      <c r="U371" s="67">
        <f t="shared" si="41"/>
        <v>0</v>
      </c>
      <c r="V371" s="45">
        <f>+'Achats 07 16'!A371</f>
        <v>369</v>
      </c>
    </row>
    <row r="372" spans="1:22" ht="16.5" customHeight="1">
      <c r="A372" s="60" t="s">
        <v>20</v>
      </c>
      <c r="B372" s="59">
        <f>+'Achats 07 16'!C372</f>
        <v>0</v>
      </c>
      <c r="C372" s="62"/>
      <c r="E372" s="60" t="str">
        <f>CONCATENATE('Achats 07 16'!D372," ","FA", " ",'Achats 07 16'!B372)</f>
        <v xml:space="preserve"> FA </v>
      </c>
      <c r="F372" s="61">
        <f>+'Achats 07 16'!G372</f>
        <v>0</v>
      </c>
      <c r="G372" s="61">
        <v>0</v>
      </c>
      <c r="H372" s="63" t="str">
        <f t="shared" si="35"/>
        <v>ACH</v>
      </c>
      <c r="I372" s="64">
        <f t="shared" si="37"/>
        <v>0</v>
      </c>
      <c r="J372" s="62"/>
      <c r="L372" s="63" t="str">
        <f t="shared" si="38"/>
        <v xml:space="preserve"> FA </v>
      </c>
      <c r="M372" s="65">
        <f>+'Achats 07 16'!I372</f>
        <v>0</v>
      </c>
      <c r="N372" s="65">
        <v>0</v>
      </c>
      <c r="O372" s="66" t="str">
        <f t="shared" si="36"/>
        <v>ACH</v>
      </c>
      <c r="P372" s="68">
        <f t="shared" si="39"/>
        <v>0</v>
      </c>
      <c r="Q372" s="62"/>
      <c r="R372" s="62"/>
      <c r="S372" s="66" t="str">
        <f t="shared" si="40"/>
        <v xml:space="preserve"> FA </v>
      </c>
      <c r="T372" s="67">
        <v>0</v>
      </c>
      <c r="U372" s="67">
        <f t="shared" si="41"/>
        <v>0</v>
      </c>
      <c r="V372" s="45">
        <f>+'Achats 07 16'!A372</f>
        <v>370</v>
      </c>
    </row>
    <row r="373" spans="1:22" ht="16.5" customHeight="1">
      <c r="A373" s="60" t="s">
        <v>20</v>
      </c>
      <c r="B373" s="59">
        <f>+'Achats 07 16'!C373</f>
        <v>0</v>
      </c>
      <c r="C373" s="62"/>
      <c r="E373" s="60" t="str">
        <f>CONCATENATE('Achats 07 16'!D373," ","FA", " ",'Achats 07 16'!B373)</f>
        <v xml:space="preserve"> FA </v>
      </c>
      <c r="F373" s="61">
        <f>+'Achats 07 16'!G373</f>
        <v>0</v>
      </c>
      <c r="G373" s="61">
        <v>0</v>
      </c>
      <c r="H373" s="63" t="str">
        <f t="shared" si="35"/>
        <v>ACH</v>
      </c>
      <c r="I373" s="64">
        <f t="shared" si="37"/>
        <v>0</v>
      </c>
      <c r="J373" s="62"/>
      <c r="L373" s="63" t="str">
        <f t="shared" si="38"/>
        <v xml:space="preserve"> FA </v>
      </c>
      <c r="M373" s="65">
        <f>+'Achats 07 16'!I373</f>
        <v>0</v>
      </c>
      <c r="N373" s="65">
        <v>0</v>
      </c>
      <c r="O373" s="66" t="str">
        <f t="shared" si="36"/>
        <v>ACH</v>
      </c>
      <c r="P373" s="68">
        <f t="shared" si="39"/>
        <v>0</v>
      </c>
      <c r="Q373" s="62"/>
      <c r="R373" s="62"/>
      <c r="S373" s="66" t="str">
        <f t="shared" si="40"/>
        <v xml:space="preserve"> FA </v>
      </c>
      <c r="T373" s="67">
        <v>0</v>
      </c>
      <c r="U373" s="67">
        <f t="shared" si="41"/>
        <v>0</v>
      </c>
      <c r="V373" s="45">
        <f>+'Achats 07 16'!A373</f>
        <v>371</v>
      </c>
    </row>
    <row r="374" spans="1:22" ht="16.5" customHeight="1">
      <c r="A374" s="60" t="s">
        <v>20</v>
      </c>
      <c r="B374" s="59">
        <f>+'Achats 07 16'!C374</f>
        <v>0</v>
      </c>
      <c r="C374" s="62"/>
      <c r="E374" s="60" t="str">
        <f>CONCATENATE('Achats 07 16'!D374," ","FA", " ",'Achats 07 16'!B374)</f>
        <v xml:space="preserve"> FA </v>
      </c>
      <c r="F374" s="61">
        <f>+'Achats 07 16'!G374</f>
        <v>0</v>
      </c>
      <c r="G374" s="61">
        <v>0</v>
      </c>
      <c r="H374" s="63" t="str">
        <f t="shared" si="35"/>
        <v>ACH</v>
      </c>
      <c r="I374" s="64">
        <f t="shared" si="37"/>
        <v>0</v>
      </c>
      <c r="J374" s="62"/>
      <c r="L374" s="63" t="str">
        <f t="shared" si="38"/>
        <v xml:space="preserve"> FA </v>
      </c>
      <c r="M374" s="65">
        <f>+'Achats 07 16'!I374</f>
        <v>0</v>
      </c>
      <c r="N374" s="65">
        <v>0</v>
      </c>
      <c r="O374" s="66" t="str">
        <f t="shared" si="36"/>
        <v>ACH</v>
      </c>
      <c r="P374" s="68">
        <f t="shared" si="39"/>
        <v>0</v>
      </c>
      <c r="Q374" s="62"/>
      <c r="R374" s="62"/>
      <c r="S374" s="66" t="str">
        <f t="shared" si="40"/>
        <v xml:space="preserve"> FA </v>
      </c>
      <c r="T374" s="67">
        <v>0</v>
      </c>
      <c r="U374" s="67">
        <f t="shared" si="41"/>
        <v>0</v>
      </c>
      <c r="V374" s="45">
        <f>+'Achats 07 16'!A374</f>
        <v>372</v>
      </c>
    </row>
    <row r="375" spans="1:22" ht="16.5" customHeight="1">
      <c r="A375" s="60" t="s">
        <v>20</v>
      </c>
      <c r="B375" s="59">
        <f>+'Achats 07 16'!C375</f>
        <v>0</v>
      </c>
      <c r="C375" s="62"/>
      <c r="E375" s="60" t="str">
        <f>CONCATENATE('Achats 07 16'!D375," ","FA", " ",'Achats 07 16'!B375)</f>
        <v xml:space="preserve"> FA </v>
      </c>
      <c r="F375" s="61">
        <f>+'Achats 07 16'!G375</f>
        <v>0</v>
      </c>
      <c r="G375" s="61">
        <v>0</v>
      </c>
      <c r="H375" s="63" t="str">
        <f t="shared" si="35"/>
        <v>ACH</v>
      </c>
      <c r="I375" s="64">
        <f t="shared" si="37"/>
        <v>0</v>
      </c>
      <c r="J375" s="62"/>
      <c r="L375" s="63" t="str">
        <f t="shared" si="38"/>
        <v xml:space="preserve"> FA </v>
      </c>
      <c r="M375" s="65">
        <f>+'Achats 07 16'!I375</f>
        <v>0</v>
      </c>
      <c r="N375" s="65">
        <v>0</v>
      </c>
      <c r="O375" s="66" t="str">
        <f t="shared" si="36"/>
        <v>ACH</v>
      </c>
      <c r="P375" s="68">
        <f t="shared" si="39"/>
        <v>0</v>
      </c>
      <c r="Q375" s="62"/>
      <c r="R375" s="62"/>
      <c r="S375" s="66" t="str">
        <f t="shared" si="40"/>
        <v xml:space="preserve"> FA </v>
      </c>
      <c r="T375" s="67">
        <v>0</v>
      </c>
      <c r="U375" s="67">
        <f t="shared" si="41"/>
        <v>0</v>
      </c>
      <c r="V375" s="45">
        <f>+'Achats 07 16'!A375</f>
        <v>373</v>
      </c>
    </row>
    <row r="376" spans="1:22" ht="16.5" customHeight="1">
      <c r="A376" s="60" t="s">
        <v>20</v>
      </c>
      <c r="B376" s="59">
        <f>+'Achats 07 16'!C376</f>
        <v>0</v>
      </c>
      <c r="C376" s="62"/>
      <c r="E376" s="60" t="str">
        <f>CONCATENATE('Achats 07 16'!D376," ","FA", " ",'Achats 07 16'!B376)</f>
        <v xml:space="preserve"> FA </v>
      </c>
      <c r="F376" s="61">
        <f>+'Achats 07 16'!G376</f>
        <v>0</v>
      </c>
      <c r="G376" s="61">
        <v>0</v>
      </c>
      <c r="H376" s="63" t="str">
        <f t="shared" si="35"/>
        <v>ACH</v>
      </c>
      <c r="I376" s="64">
        <f t="shared" si="37"/>
        <v>0</v>
      </c>
      <c r="J376" s="62"/>
      <c r="L376" s="63" t="str">
        <f t="shared" si="38"/>
        <v xml:space="preserve"> FA </v>
      </c>
      <c r="M376" s="65">
        <f>+'Achats 07 16'!I376</f>
        <v>0</v>
      </c>
      <c r="N376" s="65">
        <v>0</v>
      </c>
      <c r="O376" s="66" t="str">
        <f t="shared" si="36"/>
        <v>ACH</v>
      </c>
      <c r="P376" s="68">
        <f t="shared" si="39"/>
        <v>0</v>
      </c>
      <c r="Q376" s="62"/>
      <c r="R376" s="62"/>
      <c r="S376" s="66" t="str">
        <f t="shared" si="40"/>
        <v xml:space="preserve"> FA </v>
      </c>
      <c r="T376" s="67">
        <v>0</v>
      </c>
      <c r="U376" s="67">
        <f t="shared" si="41"/>
        <v>0</v>
      </c>
      <c r="V376" s="45">
        <f>+'Achats 07 16'!A376</f>
        <v>374</v>
      </c>
    </row>
    <row r="377" spans="1:22" ht="16.5" customHeight="1">
      <c r="A377" s="60" t="s">
        <v>20</v>
      </c>
      <c r="B377" s="59">
        <f>+'Achats 07 16'!C377</f>
        <v>0</v>
      </c>
      <c r="C377" s="62"/>
      <c r="E377" s="60" t="str">
        <f>CONCATENATE('Achats 07 16'!D377," ","FA", " ",'Achats 07 16'!B377)</f>
        <v xml:space="preserve"> FA </v>
      </c>
      <c r="F377" s="61">
        <f>+'Achats 07 16'!G377</f>
        <v>0</v>
      </c>
      <c r="G377" s="61">
        <v>0</v>
      </c>
      <c r="H377" s="63" t="str">
        <f t="shared" si="35"/>
        <v>ACH</v>
      </c>
      <c r="I377" s="64">
        <f t="shared" si="37"/>
        <v>0</v>
      </c>
      <c r="J377" s="62"/>
      <c r="L377" s="63" t="str">
        <f t="shared" si="38"/>
        <v xml:space="preserve"> FA </v>
      </c>
      <c r="M377" s="65">
        <f>+'Achats 07 16'!I377</f>
        <v>0</v>
      </c>
      <c r="N377" s="65">
        <v>0</v>
      </c>
      <c r="O377" s="66" t="str">
        <f t="shared" si="36"/>
        <v>ACH</v>
      </c>
      <c r="P377" s="68">
        <f t="shared" si="39"/>
        <v>0</v>
      </c>
      <c r="Q377" s="62"/>
      <c r="R377" s="62"/>
      <c r="S377" s="66" t="str">
        <f t="shared" si="40"/>
        <v xml:space="preserve"> FA </v>
      </c>
      <c r="T377" s="67">
        <v>0</v>
      </c>
      <c r="U377" s="67">
        <f t="shared" si="41"/>
        <v>0</v>
      </c>
      <c r="V377" s="45">
        <f>+'Achats 07 16'!A377</f>
        <v>375</v>
      </c>
    </row>
    <row r="378" spans="1:22" ht="16.5" customHeight="1">
      <c r="A378" s="60" t="s">
        <v>20</v>
      </c>
      <c r="B378" s="59">
        <f>+'Achats 07 16'!C378</f>
        <v>0</v>
      </c>
      <c r="C378" s="62"/>
      <c r="E378" s="60" t="str">
        <f>CONCATENATE('Achats 07 16'!D378," ","FA", " ",'Achats 07 16'!B378)</f>
        <v xml:space="preserve"> FA </v>
      </c>
      <c r="F378" s="61">
        <f>+'Achats 07 16'!G378</f>
        <v>0</v>
      </c>
      <c r="G378" s="61">
        <v>0</v>
      </c>
      <c r="H378" s="63" t="str">
        <f t="shared" si="35"/>
        <v>ACH</v>
      </c>
      <c r="I378" s="64">
        <f t="shared" si="37"/>
        <v>0</v>
      </c>
      <c r="J378" s="62"/>
      <c r="L378" s="63" t="str">
        <f t="shared" si="38"/>
        <v xml:space="preserve"> FA </v>
      </c>
      <c r="M378" s="65">
        <f>+'Achats 07 16'!I378</f>
        <v>0</v>
      </c>
      <c r="N378" s="65">
        <v>0</v>
      </c>
      <c r="O378" s="66" t="str">
        <f t="shared" si="36"/>
        <v>ACH</v>
      </c>
      <c r="P378" s="68">
        <f t="shared" si="39"/>
        <v>0</v>
      </c>
      <c r="Q378" s="62"/>
      <c r="R378" s="62"/>
      <c r="S378" s="66" t="str">
        <f t="shared" si="40"/>
        <v xml:space="preserve"> FA </v>
      </c>
      <c r="T378" s="67">
        <v>0</v>
      </c>
      <c r="U378" s="67">
        <f t="shared" si="41"/>
        <v>0</v>
      </c>
      <c r="V378" s="45">
        <f>+'Achats 07 16'!A378</f>
        <v>376</v>
      </c>
    </row>
    <row r="379" spans="1:22" ht="16.5" customHeight="1">
      <c r="A379" s="60" t="s">
        <v>20</v>
      </c>
      <c r="B379" s="59">
        <f>+'Achats 07 16'!C379</f>
        <v>0</v>
      </c>
      <c r="C379" s="62"/>
      <c r="E379" s="60" t="str">
        <f>CONCATENATE('Achats 07 16'!D379," ","FA", " ",'Achats 07 16'!B379)</f>
        <v xml:space="preserve"> FA </v>
      </c>
      <c r="F379" s="61">
        <f>+'Achats 07 16'!G379</f>
        <v>0</v>
      </c>
      <c r="G379" s="61">
        <v>0</v>
      </c>
      <c r="H379" s="63" t="str">
        <f t="shared" si="35"/>
        <v>ACH</v>
      </c>
      <c r="I379" s="64">
        <f t="shared" si="37"/>
        <v>0</v>
      </c>
      <c r="J379" s="62"/>
      <c r="L379" s="63" t="str">
        <f t="shared" si="38"/>
        <v xml:space="preserve"> FA </v>
      </c>
      <c r="M379" s="65">
        <f>+'Achats 07 16'!I379</f>
        <v>0</v>
      </c>
      <c r="N379" s="65">
        <v>0</v>
      </c>
      <c r="O379" s="66" t="str">
        <f t="shared" si="36"/>
        <v>ACH</v>
      </c>
      <c r="P379" s="68">
        <f t="shared" si="39"/>
        <v>0</v>
      </c>
      <c r="Q379" s="62"/>
      <c r="R379" s="62"/>
      <c r="S379" s="66" t="str">
        <f t="shared" si="40"/>
        <v xml:space="preserve"> FA </v>
      </c>
      <c r="T379" s="67">
        <v>0</v>
      </c>
      <c r="U379" s="67">
        <f t="shared" si="41"/>
        <v>0</v>
      </c>
      <c r="V379" s="45">
        <f>+'Achats 07 16'!A379</f>
        <v>377</v>
      </c>
    </row>
    <row r="380" spans="1:22" ht="16.5" customHeight="1">
      <c r="A380" s="60" t="s">
        <v>20</v>
      </c>
      <c r="B380" s="59">
        <f>+'Achats 07 16'!C380</f>
        <v>0</v>
      </c>
      <c r="C380" s="62"/>
      <c r="E380" s="60" t="str">
        <f>CONCATENATE('Achats 07 16'!D380," ","FA", " ",'Achats 07 16'!B380)</f>
        <v xml:space="preserve"> FA </v>
      </c>
      <c r="F380" s="61">
        <f>+'Achats 07 16'!G380</f>
        <v>0</v>
      </c>
      <c r="G380" s="61">
        <v>0</v>
      </c>
      <c r="H380" s="63" t="str">
        <f t="shared" si="35"/>
        <v>ACH</v>
      </c>
      <c r="I380" s="64">
        <f t="shared" si="37"/>
        <v>0</v>
      </c>
      <c r="J380" s="62"/>
      <c r="L380" s="63" t="str">
        <f t="shared" si="38"/>
        <v xml:space="preserve"> FA </v>
      </c>
      <c r="M380" s="65">
        <f>+'Achats 07 16'!I380</f>
        <v>0</v>
      </c>
      <c r="N380" s="65">
        <v>0</v>
      </c>
      <c r="O380" s="66" t="str">
        <f t="shared" si="36"/>
        <v>ACH</v>
      </c>
      <c r="P380" s="68">
        <f t="shared" si="39"/>
        <v>0</v>
      </c>
      <c r="Q380" s="62"/>
      <c r="R380" s="62"/>
      <c r="S380" s="66" t="str">
        <f t="shared" si="40"/>
        <v xml:space="preserve"> FA </v>
      </c>
      <c r="T380" s="67">
        <v>0</v>
      </c>
      <c r="U380" s="67">
        <f t="shared" si="41"/>
        <v>0</v>
      </c>
      <c r="V380" s="45">
        <f>+'Achats 07 16'!A380</f>
        <v>378</v>
      </c>
    </row>
    <row r="381" spans="1:22" ht="16.5" customHeight="1">
      <c r="A381" s="60" t="s">
        <v>20</v>
      </c>
      <c r="B381" s="59">
        <f>+'Achats 07 16'!C381</f>
        <v>0</v>
      </c>
      <c r="C381" s="62"/>
      <c r="E381" s="60" t="str">
        <f>CONCATENATE('Achats 07 16'!D381," ","FA", " ",'Achats 07 16'!B381)</f>
        <v xml:space="preserve"> FA </v>
      </c>
      <c r="F381" s="61">
        <f>+'Achats 07 16'!G381</f>
        <v>0</v>
      </c>
      <c r="G381" s="61">
        <v>0</v>
      </c>
      <c r="H381" s="63" t="str">
        <f t="shared" si="35"/>
        <v>ACH</v>
      </c>
      <c r="I381" s="64">
        <f t="shared" si="37"/>
        <v>0</v>
      </c>
      <c r="J381" s="62"/>
      <c r="L381" s="63" t="str">
        <f t="shared" si="38"/>
        <v xml:space="preserve"> FA </v>
      </c>
      <c r="M381" s="65">
        <f>+'Achats 07 16'!I381</f>
        <v>0</v>
      </c>
      <c r="N381" s="65">
        <v>0</v>
      </c>
      <c r="O381" s="66" t="str">
        <f t="shared" si="36"/>
        <v>ACH</v>
      </c>
      <c r="P381" s="68">
        <f t="shared" si="39"/>
        <v>0</v>
      </c>
      <c r="Q381" s="62"/>
      <c r="R381" s="62"/>
      <c r="S381" s="66" t="str">
        <f t="shared" si="40"/>
        <v xml:space="preserve"> FA </v>
      </c>
      <c r="T381" s="67">
        <v>0</v>
      </c>
      <c r="U381" s="67">
        <f t="shared" si="41"/>
        <v>0</v>
      </c>
      <c r="V381" s="45">
        <f>+'Achats 07 16'!A381</f>
        <v>379</v>
      </c>
    </row>
    <row r="382" spans="1:22" ht="16.5" customHeight="1">
      <c r="A382" s="60" t="s">
        <v>20</v>
      </c>
      <c r="B382" s="59">
        <f>+'Achats 07 16'!C382</f>
        <v>0</v>
      </c>
      <c r="C382" s="62"/>
      <c r="E382" s="60" t="str">
        <f>CONCATENATE('Achats 07 16'!D382," ","FA", " ",'Achats 07 16'!B382)</f>
        <v xml:space="preserve"> FA </v>
      </c>
      <c r="F382" s="61">
        <f>+'Achats 07 16'!G382</f>
        <v>0</v>
      </c>
      <c r="G382" s="61">
        <v>0</v>
      </c>
      <c r="H382" s="63" t="str">
        <f t="shared" si="35"/>
        <v>ACH</v>
      </c>
      <c r="I382" s="64">
        <f t="shared" si="37"/>
        <v>0</v>
      </c>
      <c r="J382" s="62"/>
      <c r="L382" s="63" t="str">
        <f t="shared" si="38"/>
        <v xml:space="preserve"> FA </v>
      </c>
      <c r="M382" s="65">
        <f>+'Achats 07 16'!I382</f>
        <v>0</v>
      </c>
      <c r="N382" s="65">
        <v>0</v>
      </c>
      <c r="O382" s="66" t="str">
        <f t="shared" si="36"/>
        <v>ACH</v>
      </c>
      <c r="P382" s="68">
        <f t="shared" si="39"/>
        <v>0</v>
      </c>
      <c r="Q382" s="62"/>
      <c r="R382" s="62"/>
      <c r="S382" s="66" t="str">
        <f t="shared" si="40"/>
        <v xml:space="preserve"> FA </v>
      </c>
      <c r="T382" s="67">
        <v>0</v>
      </c>
      <c r="U382" s="67">
        <f t="shared" si="41"/>
        <v>0</v>
      </c>
      <c r="V382" s="45">
        <f>+'Achats 07 16'!A382</f>
        <v>380</v>
      </c>
    </row>
    <row r="383" spans="1:22" ht="16.5" customHeight="1">
      <c r="A383" s="60" t="s">
        <v>20</v>
      </c>
      <c r="B383" s="59">
        <f>+'Achats 07 16'!C383</f>
        <v>0</v>
      </c>
      <c r="C383" s="62"/>
      <c r="E383" s="60" t="str">
        <f>CONCATENATE('Achats 07 16'!D383," ","FA", " ",'Achats 07 16'!B383)</f>
        <v xml:space="preserve"> FA </v>
      </c>
      <c r="F383" s="61">
        <f>+'Achats 07 16'!G383</f>
        <v>0</v>
      </c>
      <c r="G383" s="61">
        <v>0</v>
      </c>
      <c r="H383" s="63" t="str">
        <f t="shared" si="35"/>
        <v>ACH</v>
      </c>
      <c r="I383" s="64">
        <f t="shared" si="37"/>
        <v>0</v>
      </c>
      <c r="J383" s="62"/>
      <c r="L383" s="63" t="str">
        <f t="shared" si="38"/>
        <v xml:space="preserve"> FA </v>
      </c>
      <c r="M383" s="65">
        <f>+'Achats 07 16'!I383</f>
        <v>0</v>
      </c>
      <c r="N383" s="65">
        <v>0</v>
      </c>
      <c r="O383" s="66" t="str">
        <f t="shared" si="36"/>
        <v>ACH</v>
      </c>
      <c r="P383" s="68">
        <f t="shared" si="39"/>
        <v>0</v>
      </c>
      <c r="Q383" s="62"/>
      <c r="R383" s="62"/>
      <c r="S383" s="66" t="str">
        <f t="shared" si="40"/>
        <v xml:space="preserve"> FA </v>
      </c>
      <c r="T383" s="67">
        <v>0</v>
      </c>
      <c r="U383" s="67">
        <f t="shared" si="41"/>
        <v>0</v>
      </c>
      <c r="V383" s="45">
        <f>+'Achats 07 16'!A383</f>
        <v>381</v>
      </c>
    </row>
    <row r="384" spans="1:22" ht="16.5" customHeight="1">
      <c r="A384" s="60" t="s">
        <v>20</v>
      </c>
      <c r="B384" s="59">
        <f>+'Achats 07 16'!C384</f>
        <v>0</v>
      </c>
      <c r="C384" s="62"/>
      <c r="E384" s="60" t="str">
        <f>CONCATENATE('Achats 07 16'!D384," ","FA", " ",'Achats 07 16'!B384)</f>
        <v xml:space="preserve"> FA </v>
      </c>
      <c r="F384" s="61">
        <f>+'Achats 07 16'!G384</f>
        <v>0</v>
      </c>
      <c r="G384" s="61">
        <v>0</v>
      </c>
      <c r="H384" s="63" t="str">
        <f t="shared" si="35"/>
        <v>ACH</v>
      </c>
      <c r="I384" s="64">
        <f t="shared" si="37"/>
        <v>0</v>
      </c>
      <c r="J384" s="62"/>
      <c r="L384" s="63" t="str">
        <f t="shared" si="38"/>
        <v xml:space="preserve"> FA </v>
      </c>
      <c r="M384" s="65">
        <f>+'Achats 07 16'!I384</f>
        <v>0</v>
      </c>
      <c r="N384" s="65">
        <v>0</v>
      </c>
      <c r="O384" s="66" t="str">
        <f t="shared" si="36"/>
        <v>ACH</v>
      </c>
      <c r="P384" s="68">
        <f t="shared" si="39"/>
        <v>0</v>
      </c>
      <c r="Q384" s="62"/>
      <c r="R384" s="62"/>
      <c r="S384" s="66" t="str">
        <f t="shared" si="40"/>
        <v xml:space="preserve"> FA </v>
      </c>
      <c r="T384" s="67">
        <v>0</v>
      </c>
      <c r="U384" s="67">
        <f t="shared" si="41"/>
        <v>0</v>
      </c>
      <c r="V384" s="45">
        <f>+'Achats 07 16'!A384</f>
        <v>382</v>
      </c>
    </row>
    <row r="385" spans="1:22" ht="16.5" customHeight="1">
      <c r="A385" s="60" t="s">
        <v>20</v>
      </c>
      <c r="B385" s="59">
        <f>+'Achats 07 16'!C385</f>
        <v>0</v>
      </c>
      <c r="C385" s="62"/>
      <c r="E385" s="60" t="str">
        <f>CONCATENATE('Achats 07 16'!D385," ","FA", " ",'Achats 07 16'!B385)</f>
        <v xml:space="preserve"> FA </v>
      </c>
      <c r="F385" s="61">
        <f>+'Achats 07 16'!G385</f>
        <v>0</v>
      </c>
      <c r="G385" s="61">
        <v>0</v>
      </c>
      <c r="H385" s="63" t="str">
        <f t="shared" si="35"/>
        <v>ACH</v>
      </c>
      <c r="I385" s="64">
        <f t="shared" si="37"/>
        <v>0</v>
      </c>
      <c r="J385" s="62"/>
      <c r="L385" s="63" t="str">
        <f t="shared" si="38"/>
        <v xml:space="preserve"> FA </v>
      </c>
      <c r="M385" s="65">
        <f>+'Achats 07 16'!I385</f>
        <v>0</v>
      </c>
      <c r="N385" s="65">
        <v>0</v>
      </c>
      <c r="O385" s="66" t="str">
        <f t="shared" si="36"/>
        <v>ACH</v>
      </c>
      <c r="P385" s="68">
        <f t="shared" si="39"/>
        <v>0</v>
      </c>
      <c r="Q385" s="62"/>
      <c r="R385" s="62"/>
      <c r="S385" s="66" t="str">
        <f t="shared" si="40"/>
        <v xml:space="preserve"> FA </v>
      </c>
      <c r="T385" s="67">
        <v>0</v>
      </c>
      <c r="U385" s="67">
        <f t="shared" si="41"/>
        <v>0</v>
      </c>
      <c r="V385" s="45">
        <f>+'Achats 07 16'!A385</f>
        <v>383</v>
      </c>
    </row>
    <row r="386" spans="1:22" ht="16.5" customHeight="1">
      <c r="A386" s="60" t="s">
        <v>20</v>
      </c>
      <c r="B386" s="59">
        <f>+'Achats 07 16'!C386</f>
        <v>0</v>
      </c>
      <c r="C386" s="62"/>
      <c r="E386" s="60" t="str">
        <f>CONCATENATE('Achats 07 16'!D386," ","FA", " ",'Achats 07 16'!B386)</f>
        <v xml:space="preserve"> FA </v>
      </c>
      <c r="F386" s="61">
        <f>+'Achats 07 16'!G386</f>
        <v>0</v>
      </c>
      <c r="G386" s="61">
        <v>0</v>
      </c>
      <c r="H386" s="63" t="str">
        <f t="shared" si="35"/>
        <v>ACH</v>
      </c>
      <c r="I386" s="64">
        <f t="shared" si="37"/>
        <v>0</v>
      </c>
      <c r="J386" s="62"/>
      <c r="L386" s="63" t="str">
        <f t="shared" si="38"/>
        <v xml:space="preserve"> FA </v>
      </c>
      <c r="M386" s="65">
        <f>+'Achats 07 16'!I386</f>
        <v>0</v>
      </c>
      <c r="N386" s="65">
        <v>0</v>
      </c>
      <c r="O386" s="66" t="str">
        <f t="shared" si="36"/>
        <v>ACH</v>
      </c>
      <c r="P386" s="68">
        <f t="shared" si="39"/>
        <v>0</v>
      </c>
      <c r="Q386" s="62"/>
      <c r="R386" s="62"/>
      <c r="S386" s="66" t="str">
        <f t="shared" si="40"/>
        <v xml:space="preserve"> FA </v>
      </c>
      <c r="T386" s="67">
        <v>0</v>
      </c>
      <c r="U386" s="67">
        <f t="shared" si="41"/>
        <v>0</v>
      </c>
      <c r="V386" s="45">
        <f>+'Achats 07 16'!A386</f>
        <v>384</v>
      </c>
    </row>
    <row r="387" spans="1:22" ht="16.5" customHeight="1">
      <c r="A387" s="60" t="s">
        <v>20</v>
      </c>
      <c r="B387" s="59">
        <f>+'Achats 07 16'!C387</f>
        <v>0</v>
      </c>
      <c r="C387" s="62"/>
      <c r="E387" s="60" t="str">
        <f>CONCATENATE('Achats 07 16'!D387," ","FA", " ",'Achats 07 16'!B387)</f>
        <v xml:space="preserve"> FA </v>
      </c>
      <c r="F387" s="61">
        <f>+'Achats 07 16'!G387</f>
        <v>0</v>
      </c>
      <c r="G387" s="61">
        <v>0</v>
      </c>
      <c r="H387" s="63" t="str">
        <f t="shared" si="35"/>
        <v>ACH</v>
      </c>
      <c r="I387" s="64">
        <f t="shared" si="37"/>
        <v>0</v>
      </c>
      <c r="J387" s="62"/>
      <c r="L387" s="63" t="str">
        <f t="shared" si="38"/>
        <v xml:space="preserve"> FA </v>
      </c>
      <c r="M387" s="65">
        <f>+'Achats 07 16'!I387</f>
        <v>0</v>
      </c>
      <c r="N387" s="65">
        <v>0</v>
      </c>
      <c r="O387" s="66" t="str">
        <f t="shared" si="36"/>
        <v>ACH</v>
      </c>
      <c r="P387" s="68">
        <f t="shared" si="39"/>
        <v>0</v>
      </c>
      <c r="Q387" s="62"/>
      <c r="R387" s="62"/>
      <c r="S387" s="66" t="str">
        <f t="shared" si="40"/>
        <v xml:space="preserve"> FA </v>
      </c>
      <c r="T387" s="67">
        <v>0</v>
      </c>
      <c r="U387" s="67">
        <f t="shared" si="41"/>
        <v>0</v>
      </c>
      <c r="V387" s="45">
        <f>+'Achats 07 16'!A387</f>
        <v>385</v>
      </c>
    </row>
    <row r="388" spans="1:22" ht="16.5" customHeight="1">
      <c r="A388" s="60" t="s">
        <v>20</v>
      </c>
      <c r="B388" s="59">
        <f>+'Achats 07 16'!C388</f>
        <v>0</v>
      </c>
      <c r="C388" s="62"/>
      <c r="E388" s="60" t="str">
        <f>CONCATENATE('Achats 07 16'!D388," ","FA", " ",'Achats 07 16'!B388)</f>
        <v xml:space="preserve"> FA </v>
      </c>
      <c r="F388" s="61">
        <f>+'Achats 07 16'!G388</f>
        <v>0</v>
      </c>
      <c r="G388" s="61">
        <v>0</v>
      </c>
      <c r="H388" s="63" t="str">
        <f t="shared" ref="H388:H451" si="42">+A388</f>
        <v>ACH</v>
      </c>
      <c r="I388" s="64">
        <f t="shared" si="37"/>
        <v>0</v>
      </c>
      <c r="J388" s="62"/>
      <c r="L388" s="63" t="str">
        <f t="shared" si="38"/>
        <v xml:space="preserve"> FA </v>
      </c>
      <c r="M388" s="65">
        <f>+'Achats 07 16'!I388</f>
        <v>0</v>
      </c>
      <c r="N388" s="65">
        <v>0</v>
      </c>
      <c r="O388" s="66" t="str">
        <f t="shared" ref="O388:O451" si="43">+H388</f>
        <v>ACH</v>
      </c>
      <c r="P388" s="68">
        <f t="shared" si="39"/>
        <v>0</v>
      </c>
      <c r="Q388" s="62"/>
      <c r="R388" s="62"/>
      <c r="S388" s="66" t="str">
        <f t="shared" si="40"/>
        <v xml:space="preserve"> FA </v>
      </c>
      <c r="T388" s="67">
        <v>0</v>
      </c>
      <c r="U388" s="67">
        <f t="shared" si="41"/>
        <v>0</v>
      </c>
      <c r="V388" s="45">
        <f>+'Achats 07 16'!A388</f>
        <v>386</v>
      </c>
    </row>
    <row r="389" spans="1:22" ht="16.5" customHeight="1">
      <c r="A389" s="60" t="s">
        <v>20</v>
      </c>
      <c r="B389" s="59">
        <f>+'Achats 07 16'!C389</f>
        <v>0</v>
      </c>
      <c r="C389" s="62"/>
      <c r="E389" s="60" t="str">
        <f>CONCATENATE('Achats 07 16'!D389," ","FA", " ",'Achats 07 16'!B389)</f>
        <v xml:space="preserve"> FA </v>
      </c>
      <c r="F389" s="61">
        <f>+'Achats 07 16'!G389</f>
        <v>0</v>
      </c>
      <c r="G389" s="61">
        <v>0</v>
      </c>
      <c r="H389" s="63" t="str">
        <f t="shared" si="42"/>
        <v>ACH</v>
      </c>
      <c r="I389" s="64">
        <f t="shared" ref="I389:I452" si="44">+B389</f>
        <v>0</v>
      </c>
      <c r="J389" s="62"/>
      <c r="L389" s="63" t="str">
        <f t="shared" ref="L389:L452" si="45">+E389</f>
        <v xml:space="preserve"> FA </v>
      </c>
      <c r="M389" s="65">
        <f>+'Achats 07 16'!I389</f>
        <v>0</v>
      </c>
      <c r="N389" s="65">
        <v>0</v>
      </c>
      <c r="O389" s="66" t="str">
        <f t="shared" si="43"/>
        <v>ACH</v>
      </c>
      <c r="P389" s="68">
        <f t="shared" ref="P389:P452" si="46">+I389</f>
        <v>0</v>
      </c>
      <c r="Q389" s="62"/>
      <c r="R389" s="62"/>
      <c r="S389" s="66" t="str">
        <f t="shared" ref="S389:S452" si="47">+L389</f>
        <v xml:space="preserve"> FA </v>
      </c>
      <c r="T389" s="67">
        <v>0</v>
      </c>
      <c r="U389" s="67">
        <f t="shared" ref="U389:U452" si="48">+F389+M389</f>
        <v>0</v>
      </c>
      <c r="V389" s="45">
        <f>+'Achats 07 16'!A389</f>
        <v>387</v>
      </c>
    </row>
    <row r="390" spans="1:22" ht="16.5" customHeight="1">
      <c r="A390" s="60" t="s">
        <v>20</v>
      </c>
      <c r="B390" s="59">
        <f>+'Achats 07 16'!C390</f>
        <v>0</v>
      </c>
      <c r="C390" s="62"/>
      <c r="E390" s="60" t="str">
        <f>CONCATENATE('Achats 07 16'!D390," ","FA", " ",'Achats 07 16'!B390)</f>
        <v xml:space="preserve"> FA </v>
      </c>
      <c r="F390" s="61">
        <f>+'Achats 07 16'!G390</f>
        <v>0</v>
      </c>
      <c r="G390" s="61">
        <v>0</v>
      </c>
      <c r="H390" s="63" t="str">
        <f t="shared" si="42"/>
        <v>ACH</v>
      </c>
      <c r="I390" s="64">
        <f t="shared" si="44"/>
        <v>0</v>
      </c>
      <c r="J390" s="62"/>
      <c r="L390" s="63" t="str">
        <f t="shared" si="45"/>
        <v xml:space="preserve"> FA </v>
      </c>
      <c r="M390" s="65">
        <f>+'Achats 07 16'!I390</f>
        <v>0</v>
      </c>
      <c r="N390" s="65">
        <v>0</v>
      </c>
      <c r="O390" s="66" t="str">
        <f t="shared" si="43"/>
        <v>ACH</v>
      </c>
      <c r="P390" s="68">
        <f t="shared" si="46"/>
        <v>0</v>
      </c>
      <c r="Q390" s="62"/>
      <c r="R390" s="62"/>
      <c r="S390" s="66" t="str">
        <f t="shared" si="47"/>
        <v xml:space="preserve"> FA </v>
      </c>
      <c r="T390" s="67">
        <v>0</v>
      </c>
      <c r="U390" s="67">
        <f t="shared" si="48"/>
        <v>0</v>
      </c>
      <c r="V390" s="45">
        <f>+'Achats 07 16'!A390</f>
        <v>388</v>
      </c>
    </row>
    <row r="391" spans="1:22" ht="16.5" customHeight="1">
      <c r="A391" s="60" t="s">
        <v>20</v>
      </c>
      <c r="B391" s="59">
        <f>+'Achats 07 16'!C391</f>
        <v>0</v>
      </c>
      <c r="C391" s="62"/>
      <c r="E391" s="60" t="str">
        <f>CONCATENATE('Achats 07 16'!D391," ","FA", " ",'Achats 07 16'!B391)</f>
        <v xml:space="preserve"> FA </v>
      </c>
      <c r="F391" s="61">
        <f>+'Achats 07 16'!G391</f>
        <v>0</v>
      </c>
      <c r="G391" s="61">
        <v>0</v>
      </c>
      <c r="H391" s="63" t="str">
        <f t="shared" si="42"/>
        <v>ACH</v>
      </c>
      <c r="I391" s="64">
        <f t="shared" si="44"/>
        <v>0</v>
      </c>
      <c r="J391" s="62"/>
      <c r="L391" s="63" t="str">
        <f t="shared" si="45"/>
        <v xml:space="preserve"> FA </v>
      </c>
      <c r="M391" s="65">
        <f>+'Achats 07 16'!I391</f>
        <v>0</v>
      </c>
      <c r="N391" s="65">
        <v>0</v>
      </c>
      <c r="O391" s="66" t="str">
        <f t="shared" si="43"/>
        <v>ACH</v>
      </c>
      <c r="P391" s="68">
        <f t="shared" si="46"/>
        <v>0</v>
      </c>
      <c r="Q391" s="62"/>
      <c r="R391" s="62"/>
      <c r="S391" s="66" t="str">
        <f t="shared" si="47"/>
        <v xml:space="preserve"> FA </v>
      </c>
      <c r="T391" s="67">
        <v>0</v>
      </c>
      <c r="U391" s="67">
        <f t="shared" si="48"/>
        <v>0</v>
      </c>
      <c r="V391" s="45">
        <f>+'Achats 07 16'!A391</f>
        <v>389</v>
      </c>
    </row>
    <row r="392" spans="1:22" ht="16.5" customHeight="1">
      <c r="A392" s="60" t="s">
        <v>20</v>
      </c>
      <c r="B392" s="59">
        <f>+'Achats 07 16'!C392</f>
        <v>0</v>
      </c>
      <c r="C392" s="62"/>
      <c r="E392" s="60" t="str">
        <f>CONCATENATE('Achats 07 16'!D392," ","FA", " ",'Achats 07 16'!B392)</f>
        <v xml:space="preserve"> FA </v>
      </c>
      <c r="F392" s="61">
        <f>+'Achats 07 16'!G392</f>
        <v>0</v>
      </c>
      <c r="G392" s="61">
        <v>0</v>
      </c>
      <c r="H392" s="63" t="str">
        <f t="shared" si="42"/>
        <v>ACH</v>
      </c>
      <c r="I392" s="64">
        <f t="shared" si="44"/>
        <v>0</v>
      </c>
      <c r="J392" s="62"/>
      <c r="L392" s="63" t="str">
        <f t="shared" si="45"/>
        <v xml:space="preserve"> FA </v>
      </c>
      <c r="M392" s="65">
        <f>+'Achats 07 16'!I392</f>
        <v>0</v>
      </c>
      <c r="N392" s="65">
        <v>0</v>
      </c>
      <c r="O392" s="66" t="str">
        <f t="shared" si="43"/>
        <v>ACH</v>
      </c>
      <c r="P392" s="68">
        <f t="shared" si="46"/>
        <v>0</v>
      </c>
      <c r="Q392" s="62"/>
      <c r="R392" s="62"/>
      <c r="S392" s="66" t="str">
        <f t="shared" si="47"/>
        <v xml:space="preserve"> FA </v>
      </c>
      <c r="T392" s="67">
        <v>0</v>
      </c>
      <c r="U392" s="67">
        <f t="shared" si="48"/>
        <v>0</v>
      </c>
      <c r="V392" s="45">
        <f>+'Achats 07 16'!A392</f>
        <v>390</v>
      </c>
    </row>
    <row r="393" spans="1:22" ht="16.5" customHeight="1">
      <c r="A393" s="60" t="s">
        <v>20</v>
      </c>
      <c r="B393" s="59">
        <f>+'Achats 07 16'!C393</f>
        <v>0</v>
      </c>
      <c r="C393" s="62"/>
      <c r="E393" s="60" t="str">
        <f>CONCATENATE('Achats 07 16'!D393," ","FA", " ",'Achats 07 16'!B393)</f>
        <v xml:space="preserve"> FA </v>
      </c>
      <c r="F393" s="61">
        <f>+'Achats 07 16'!G393</f>
        <v>0</v>
      </c>
      <c r="G393" s="61">
        <v>0</v>
      </c>
      <c r="H393" s="63" t="str">
        <f t="shared" si="42"/>
        <v>ACH</v>
      </c>
      <c r="I393" s="64">
        <f t="shared" si="44"/>
        <v>0</v>
      </c>
      <c r="J393" s="62"/>
      <c r="L393" s="63" t="str">
        <f t="shared" si="45"/>
        <v xml:space="preserve"> FA </v>
      </c>
      <c r="M393" s="65">
        <f>+'Achats 07 16'!I393</f>
        <v>0</v>
      </c>
      <c r="N393" s="65">
        <v>0</v>
      </c>
      <c r="O393" s="66" t="str">
        <f t="shared" si="43"/>
        <v>ACH</v>
      </c>
      <c r="P393" s="68">
        <f t="shared" si="46"/>
        <v>0</v>
      </c>
      <c r="Q393" s="62"/>
      <c r="R393" s="62"/>
      <c r="S393" s="66" t="str">
        <f t="shared" si="47"/>
        <v xml:space="preserve"> FA </v>
      </c>
      <c r="T393" s="67">
        <v>0</v>
      </c>
      <c r="U393" s="67">
        <f t="shared" si="48"/>
        <v>0</v>
      </c>
      <c r="V393" s="45">
        <f>+'Achats 07 16'!A393</f>
        <v>391</v>
      </c>
    </row>
    <row r="394" spans="1:22" ht="16.5" customHeight="1">
      <c r="A394" s="60" t="s">
        <v>20</v>
      </c>
      <c r="B394" s="59">
        <f>+'Achats 07 16'!C394</f>
        <v>0</v>
      </c>
      <c r="C394" s="62"/>
      <c r="E394" s="60" t="str">
        <f>CONCATENATE('Achats 07 16'!D394," ","FA", " ",'Achats 07 16'!B394)</f>
        <v xml:space="preserve"> FA </v>
      </c>
      <c r="F394" s="61">
        <f>+'Achats 07 16'!G394</f>
        <v>0</v>
      </c>
      <c r="G394" s="61">
        <v>0</v>
      </c>
      <c r="H394" s="63" t="str">
        <f t="shared" si="42"/>
        <v>ACH</v>
      </c>
      <c r="I394" s="64">
        <f t="shared" si="44"/>
        <v>0</v>
      </c>
      <c r="J394" s="62"/>
      <c r="L394" s="63" t="str">
        <f t="shared" si="45"/>
        <v xml:space="preserve"> FA </v>
      </c>
      <c r="M394" s="65">
        <f>+'Achats 07 16'!I394</f>
        <v>0</v>
      </c>
      <c r="N394" s="65">
        <v>0</v>
      </c>
      <c r="O394" s="66" t="str">
        <f t="shared" si="43"/>
        <v>ACH</v>
      </c>
      <c r="P394" s="68">
        <f t="shared" si="46"/>
        <v>0</v>
      </c>
      <c r="Q394" s="62"/>
      <c r="R394" s="62"/>
      <c r="S394" s="66" t="str">
        <f t="shared" si="47"/>
        <v xml:space="preserve"> FA </v>
      </c>
      <c r="T394" s="67">
        <v>0</v>
      </c>
      <c r="U394" s="67">
        <f t="shared" si="48"/>
        <v>0</v>
      </c>
      <c r="V394" s="45">
        <f>+'Achats 07 16'!A394</f>
        <v>392</v>
      </c>
    </row>
    <row r="395" spans="1:22" ht="16.5" customHeight="1">
      <c r="A395" s="60" t="s">
        <v>20</v>
      </c>
      <c r="B395" s="59">
        <f>+'Achats 07 16'!C395</f>
        <v>0</v>
      </c>
      <c r="C395" s="62"/>
      <c r="E395" s="60" t="str">
        <f>CONCATENATE('Achats 07 16'!D395," ","FA", " ",'Achats 07 16'!B395)</f>
        <v xml:space="preserve"> FA </v>
      </c>
      <c r="F395" s="61">
        <f>+'Achats 07 16'!G395</f>
        <v>0</v>
      </c>
      <c r="G395" s="61">
        <v>0</v>
      </c>
      <c r="H395" s="63" t="str">
        <f t="shared" si="42"/>
        <v>ACH</v>
      </c>
      <c r="I395" s="64">
        <f t="shared" si="44"/>
        <v>0</v>
      </c>
      <c r="J395" s="62"/>
      <c r="L395" s="63" t="str">
        <f t="shared" si="45"/>
        <v xml:space="preserve"> FA </v>
      </c>
      <c r="M395" s="65">
        <f>+'Achats 07 16'!I395</f>
        <v>0</v>
      </c>
      <c r="N395" s="65">
        <v>0</v>
      </c>
      <c r="O395" s="66" t="str">
        <f t="shared" si="43"/>
        <v>ACH</v>
      </c>
      <c r="P395" s="68">
        <f t="shared" si="46"/>
        <v>0</v>
      </c>
      <c r="Q395" s="62"/>
      <c r="R395" s="62"/>
      <c r="S395" s="66" t="str">
        <f t="shared" si="47"/>
        <v xml:space="preserve"> FA </v>
      </c>
      <c r="T395" s="67">
        <v>0</v>
      </c>
      <c r="U395" s="67">
        <f t="shared" si="48"/>
        <v>0</v>
      </c>
      <c r="V395" s="45">
        <f>+'Achats 07 16'!A395</f>
        <v>393</v>
      </c>
    </row>
    <row r="396" spans="1:22" ht="16.5" customHeight="1">
      <c r="A396" s="60" t="s">
        <v>20</v>
      </c>
      <c r="B396" s="59">
        <f>+'Achats 07 16'!C396</f>
        <v>0</v>
      </c>
      <c r="C396" s="62"/>
      <c r="E396" s="60" t="str">
        <f>CONCATENATE('Achats 07 16'!D396," ","FA", " ",'Achats 07 16'!B396)</f>
        <v xml:space="preserve"> FA </v>
      </c>
      <c r="F396" s="61">
        <f>+'Achats 07 16'!G396</f>
        <v>0</v>
      </c>
      <c r="G396" s="61">
        <v>0</v>
      </c>
      <c r="H396" s="63" t="str">
        <f t="shared" si="42"/>
        <v>ACH</v>
      </c>
      <c r="I396" s="64">
        <f t="shared" si="44"/>
        <v>0</v>
      </c>
      <c r="J396" s="62"/>
      <c r="L396" s="63" t="str">
        <f t="shared" si="45"/>
        <v xml:space="preserve"> FA </v>
      </c>
      <c r="M396" s="65">
        <f>+'Achats 07 16'!I396</f>
        <v>0</v>
      </c>
      <c r="N396" s="65">
        <v>0</v>
      </c>
      <c r="O396" s="66" t="str">
        <f t="shared" si="43"/>
        <v>ACH</v>
      </c>
      <c r="P396" s="68">
        <f t="shared" si="46"/>
        <v>0</v>
      </c>
      <c r="Q396" s="62"/>
      <c r="R396" s="62"/>
      <c r="S396" s="66" t="str">
        <f t="shared" si="47"/>
        <v xml:space="preserve"> FA </v>
      </c>
      <c r="T396" s="67">
        <v>0</v>
      </c>
      <c r="U396" s="67">
        <f t="shared" si="48"/>
        <v>0</v>
      </c>
      <c r="V396" s="45">
        <f>+'Achats 07 16'!A396</f>
        <v>394</v>
      </c>
    </row>
    <row r="397" spans="1:22" ht="16.5" customHeight="1">
      <c r="A397" s="60" t="s">
        <v>20</v>
      </c>
      <c r="B397" s="59">
        <f>+'Achats 07 16'!C397</f>
        <v>0</v>
      </c>
      <c r="C397" s="62"/>
      <c r="E397" s="60" t="str">
        <f>CONCATENATE('Achats 07 16'!D397," ","FA", " ",'Achats 07 16'!B397)</f>
        <v xml:space="preserve"> FA </v>
      </c>
      <c r="F397" s="61">
        <f>+'Achats 07 16'!G397</f>
        <v>0</v>
      </c>
      <c r="G397" s="61">
        <v>0</v>
      </c>
      <c r="H397" s="63" t="str">
        <f t="shared" si="42"/>
        <v>ACH</v>
      </c>
      <c r="I397" s="64">
        <f t="shared" si="44"/>
        <v>0</v>
      </c>
      <c r="J397" s="62"/>
      <c r="L397" s="63" t="str">
        <f t="shared" si="45"/>
        <v xml:space="preserve"> FA </v>
      </c>
      <c r="M397" s="65">
        <f>+'Achats 07 16'!I397</f>
        <v>0</v>
      </c>
      <c r="N397" s="65">
        <v>0</v>
      </c>
      <c r="O397" s="66" t="str">
        <f t="shared" si="43"/>
        <v>ACH</v>
      </c>
      <c r="P397" s="68">
        <f t="shared" si="46"/>
        <v>0</v>
      </c>
      <c r="Q397" s="62"/>
      <c r="R397" s="62"/>
      <c r="S397" s="66" t="str">
        <f t="shared" si="47"/>
        <v xml:space="preserve"> FA </v>
      </c>
      <c r="T397" s="67">
        <v>0</v>
      </c>
      <c r="U397" s="67">
        <f t="shared" si="48"/>
        <v>0</v>
      </c>
      <c r="V397" s="45">
        <f>+'Achats 07 16'!A397</f>
        <v>395</v>
      </c>
    </row>
    <row r="398" spans="1:22" ht="16.5" customHeight="1">
      <c r="A398" s="60" t="s">
        <v>20</v>
      </c>
      <c r="B398" s="59">
        <f>+'Achats 07 16'!C398</f>
        <v>0</v>
      </c>
      <c r="C398" s="62"/>
      <c r="E398" s="60" t="str">
        <f>CONCATENATE('Achats 07 16'!D398," ","FA", " ",'Achats 07 16'!B398)</f>
        <v xml:space="preserve"> FA </v>
      </c>
      <c r="F398" s="61">
        <f>+'Achats 07 16'!G398</f>
        <v>0</v>
      </c>
      <c r="G398" s="61">
        <v>0</v>
      </c>
      <c r="H398" s="63" t="str">
        <f t="shared" si="42"/>
        <v>ACH</v>
      </c>
      <c r="I398" s="64">
        <f t="shared" si="44"/>
        <v>0</v>
      </c>
      <c r="J398" s="62"/>
      <c r="L398" s="63" t="str">
        <f t="shared" si="45"/>
        <v xml:space="preserve"> FA </v>
      </c>
      <c r="M398" s="65">
        <f>+'Achats 07 16'!I398</f>
        <v>0</v>
      </c>
      <c r="N398" s="65">
        <v>0</v>
      </c>
      <c r="O398" s="66" t="str">
        <f t="shared" si="43"/>
        <v>ACH</v>
      </c>
      <c r="P398" s="68">
        <f t="shared" si="46"/>
        <v>0</v>
      </c>
      <c r="Q398" s="62"/>
      <c r="R398" s="62"/>
      <c r="S398" s="66" t="str">
        <f t="shared" si="47"/>
        <v xml:space="preserve"> FA </v>
      </c>
      <c r="T398" s="67">
        <v>0</v>
      </c>
      <c r="U398" s="67">
        <f t="shared" si="48"/>
        <v>0</v>
      </c>
      <c r="V398" s="45">
        <f>+'Achats 07 16'!A398</f>
        <v>396</v>
      </c>
    </row>
    <row r="399" spans="1:22" ht="16.5" customHeight="1">
      <c r="A399" s="60" t="s">
        <v>20</v>
      </c>
      <c r="B399" s="59">
        <f>+'Achats 07 16'!C399</f>
        <v>0</v>
      </c>
      <c r="C399" s="62"/>
      <c r="E399" s="60" t="str">
        <f>CONCATENATE('Achats 07 16'!D399," ","FA", " ",'Achats 07 16'!B399)</f>
        <v xml:space="preserve"> FA </v>
      </c>
      <c r="F399" s="61">
        <f>+'Achats 07 16'!G399</f>
        <v>0</v>
      </c>
      <c r="G399" s="61">
        <v>0</v>
      </c>
      <c r="H399" s="63" t="str">
        <f t="shared" si="42"/>
        <v>ACH</v>
      </c>
      <c r="I399" s="64">
        <f t="shared" si="44"/>
        <v>0</v>
      </c>
      <c r="J399" s="62"/>
      <c r="L399" s="63" t="str">
        <f t="shared" si="45"/>
        <v xml:space="preserve"> FA </v>
      </c>
      <c r="M399" s="65">
        <f>+'Achats 07 16'!I399</f>
        <v>0</v>
      </c>
      <c r="N399" s="65">
        <v>0</v>
      </c>
      <c r="O399" s="66" t="str">
        <f t="shared" si="43"/>
        <v>ACH</v>
      </c>
      <c r="P399" s="68">
        <f t="shared" si="46"/>
        <v>0</v>
      </c>
      <c r="Q399" s="62"/>
      <c r="R399" s="62"/>
      <c r="S399" s="66" t="str">
        <f t="shared" si="47"/>
        <v xml:space="preserve"> FA </v>
      </c>
      <c r="T399" s="67">
        <v>0</v>
      </c>
      <c r="U399" s="67">
        <f t="shared" si="48"/>
        <v>0</v>
      </c>
      <c r="V399" s="45">
        <f>+'Achats 07 16'!A399</f>
        <v>397</v>
      </c>
    </row>
    <row r="400" spans="1:22" ht="16.5" customHeight="1">
      <c r="A400" s="60" t="s">
        <v>20</v>
      </c>
      <c r="B400" s="59">
        <f>+'Achats 07 16'!C400</f>
        <v>0</v>
      </c>
      <c r="C400" s="62"/>
      <c r="E400" s="60" t="str">
        <f>CONCATENATE('Achats 07 16'!D400," ","FA", " ",'Achats 07 16'!B400)</f>
        <v xml:space="preserve"> FA </v>
      </c>
      <c r="F400" s="61">
        <f>+'Achats 07 16'!G400</f>
        <v>0</v>
      </c>
      <c r="G400" s="61">
        <v>0</v>
      </c>
      <c r="H400" s="63" t="str">
        <f t="shared" si="42"/>
        <v>ACH</v>
      </c>
      <c r="I400" s="64">
        <f t="shared" si="44"/>
        <v>0</v>
      </c>
      <c r="J400" s="62"/>
      <c r="L400" s="63" t="str">
        <f t="shared" si="45"/>
        <v xml:space="preserve"> FA </v>
      </c>
      <c r="M400" s="65">
        <f>+'Achats 07 16'!I400</f>
        <v>0</v>
      </c>
      <c r="N400" s="65">
        <v>0</v>
      </c>
      <c r="O400" s="66" t="str">
        <f t="shared" si="43"/>
        <v>ACH</v>
      </c>
      <c r="P400" s="68">
        <f t="shared" si="46"/>
        <v>0</v>
      </c>
      <c r="Q400" s="62"/>
      <c r="R400" s="62"/>
      <c r="S400" s="66" t="str">
        <f t="shared" si="47"/>
        <v xml:space="preserve"> FA </v>
      </c>
      <c r="T400" s="67">
        <v>0</v>
      </c>
      <c r="U400" s="67">
        <f t="shared" si="48"/>
        <v>0</v>
      </c>
      <c r="V400" s="45">
        <f>+'Achats 07 16'!A400</f>
        <v>398</v>
      </c>
    </row>
    <row r="401" spans="1:22" ht="16.5" customHeight="1">
      <c r="A401" s="60" t="s">
        <v>20</v>
      </c>
      <c r="B401" s="59">
        <f>+'Achats 07 16'!C401</f>
        <v>0</v>
      </c>
      <c r="C401" s="62"/>
      <c r="E401" s="60" t="str">
        <f>CONCATENATE('Achats 07 16'!D401," ","FA", " ",'Achats 07 16'!B401)</f>
        <v xml:space="preserve"> FA </v>
      </c>
      <c r="F401" s="61">
        <f>+'Achats 07 16'!G401</f>
        <v>0</v>
      </c>
      <c r="G401" s="61">
        <v>0</v>
      </c>
      <c r="H401" s="63" t="str">
        <f t="shared" si="42"/>
        <v>ACH</v>
      </c>
      <c r="I401" s="64">
        <f t="shared" si="44"/>
        <v>0</v>
      </c>
      <c r="J401" s="62"/>
      <c r="L401" s="63" t="str">
        <f t="shared" si="45"/>
        <v xml:space="preserve"> FA </v>
      </c>
      <c r="M401" s="65">
        <f>+'Achats 07 16'!I401</f>
        <v>0</v>
      </c>
      <c r="N401" s="65">
        <v>0</v>
      </c>
      <c r="O401" s="66" t="str">
        <f t="shared" si="43"/>
        <v>ACH</v>
      </c>
      <c r="P401" s="68">
        <f t="shared" si="46"/>
        <v>0</v>
      </c>
      <c r="Q401" s="62"/>
      <c r="R401" s="62"/>
      <c r="S401" s="66" t="str">
        <f t="shared" si="47"/>
        <v xml:space="preserve"> FA </v>
      </c>
      <c r="T401" s="67">
        <v>0</v>
      </c>
      <c r="U401" s="67">
        <f t="shared" si="48"/>
        <v>0</v>
      </c>
      <c r="V401" s="45">
        <f>+'Achats 07 16'!A401</f>
        <v>399</v>
      </c>
    </row>
    <row r="402" spans="1:22" ht="16.5" customHeight="1">
      <c r="A402" s="60" t="s">
        <v>20</v>
      </c>
      <c r="B402" s="59">
        <f>+'Achats 07 16'!C402</f>
        <v>0</v>
      </c>
      <c r="C402" s="62"/>
      <c r="E402" s="60" t="str">
        <f>CONCATENATE('Achats 07 16'!D402," ","FA", " ",'Achats 07 16'!B402)</f>
        <v xml:space="preserve"> FA </v>
      </c>
      <c r="F402" s="61">
        <f>+'Achats 07 16'!G402</f>
        <v>0</v>
      </c>
      <c r="G402" s="61">
        <v>0</v>
      </c>
      <c r="H402" s="63" t="str">
        <f t="shared" si="42"/>
        <v>ACH</v>
      </c>
      <c r="I402" s="64">
        <f t="shared" si="44"/>
        <v>0</v>
      </c>
      <c r="J402" s="62"/>
      <c r="L402" s="63" t="str">
        <f t="shared" si="45"/>
        <v xml:space="preserve"> FA </v>
      </c>
      <c r="M402" s="65">
        <f>+'Achats 07 16'!I402</f>
        <v>0</v>
      </c>
      <c r="N402" s="65">
        <v>0</v>
      </c>
      <c r="O402" s="66" t="str">
        <f t="shared" si="43"/>
        <v>ACH</v>
      </c>
      <c r="P402" s="68">
        <f t="shared" si="46"/>
        <v>0</v>
      </c>
      <c r="Q402" s="62"/>
      <c r="R402" s="62"/>
      <c r="S402" s="66" t="str">
        <f t="shared" si="47"/>
        <v xml:space="preserve"> FA </v>
      </c>
      <c r="T402" s="67">
        <v>0</v>
      </c>
      <c r="U402" s="67">
        <f t="shared" si="48"/>
        <v>0</v>
      </c>
      <c r="V402" s="45">
        <f>+'Achats 07 16'!A402</f>
        <v>400</v>
      </c>
    </row>
    <row r="403" spans="1:22" ht="16.5" customHeight="1">
      <c r="A403" s="60" t="s">
        <v>20</v>
      </c>
      <c r="B403" s="59">
        <f>+'Achats 07 16'!C403</f>
        <v>0</v>
      </c>
      <c r="C403" s="62"/>
      <c r="E403" s="60" t="str">
        <f>CONCATENATE('Achats 07 16'!D403," ","FA", " ",'Achats 07 16'!B403)</f>
        <v xml:space="preserve"> FA </v>
      </c>
      <c r="F403" s="61">
        <f>+'Achats 07 16'!G403</f>
        <v>0</v>
      </c>
      <c r="G403" s="61">
        <v>0</v>
      </c>
      <c r="H403" s="63" t="str">
        <f t="shared" si="42"/>
        <v>ACH</v>
      </c>
      <c r="I403" s="64">
        <f t="shared" si="44"/>
        <v>0</v>
      </c>
      <c r="J403" s="62"/>
      <c r="L403" s="63" t="str">
        <f t="shared" si="45"/>
        <v xml:space="preserve"> FA </v>
      </c>
      <c r="M403" s="65">
        <f>+'Achats 07 16'!I403</f>
        <v>0</v>
      </c>
      <c r="N403" s="65">
        <v>0</v>
      </c>
      <c r="O403" s="66" t="str">
        <f t="shared" si="43"/>
        <v>ACH</v>
      </c>
      <c r="P403" s="68">
        <f t="shared" si="46"/>
        <v>0</v>
      </c>
      <c r="Q403" s="62"/>
      <c r="R403" s="62"/>
      <c r="S403" s="66" t="str">
        <f t="shared" si="47"/>
        <v xml:space="preserve"> FA </v>
      </c>
      <c r="T403" s="67">
        <v>0</v>
      </c>
      <c r="U403" s="67">
        <f t="shared" si="48"/>
        <v>0</v>
      </c>
      <c r="V403" s="45">
        <f>+'Achats 07 16'!A403</f>
        <v>401</v>
      </c>
    </row>
    <row r="404" spans="1:22" ht="16.5" customHeight="1">
      <c r="A404" s="60" t="s">
        <v>20</v>
      </c>
      <c r="B404" s="59">
        <f>+'Achats 07 16'!C404</f>
        <v>0</v>
      </c>
      <c r="C404" s="62"/>
      <c r="E404" s="60" t="str">
        <f>CONCATENATE('Achats 07 16'!D404," ","FA", " ",'Achats 07 16'!B404)</f>
        <v xml:space="preserve"> FA </v>
      </c>
      <c r="F404" s="61">
        <f>+'Achats 07 16'!G404</f>
        <v>0</v>
      </c>
      <c r="G404" s="61">
        <v>0</v>
      </c>
      <c r="H404" s="63" t="str">
        <f t="shared" si="42"/>
        <v>ACH</v>
      </c>
      <c r="I404" s="64">
        <f t="shared" si="44"/>
        <v>0</v>
      </c>
      <c r="J404" s="62"/>
      <c r="L404" s="63" t="str">
        <f t="shared" si="45"/>
        <v xml:space="preserve"> FA </v>
      </c>
      <c r="M404" s="65">
        <f>+'Achats 07 16'!I404</f>
        <v>0</v>
      </c>
      <c r="N404" s="65">
        <v>0</v>
      </c>
      <c r="O404" s="66" t="str">
        <f t="shared" si="43"/>
        <v>ACH</v>
      </c>
      <c r="P404" s="68">
        <f t="shared" si="46"/>
        <v>0</v>
      </c>
      <c r="Q404" s="62"/>
      <c r="R404" s="62"/>
      <c r="S404" s="66" t="str">
        <f t="shared" si="47"/>
        <v xml:space="preserve"> FA </v>
      </c>
      <c r="T404" s="67">
        <v>0</v>
      </c>
      <c r="U404" s="67">
        <f t="shared" si="48"/>
        <v>0</v>
      </c>
      <c r="V404" s="45">
        <f>+'Achats 07 16'!A404</f>
        <v>402</v>
      </c>
    </row>
    <row r="405" spans="1:22" ht="16.5" customHeight="1">
      <c r="A405" s="60" t="s">
        <v>20</v>
      </c>
      <c r="B405" s="59">
        <f>+'Achats 07 16'!C405</f>
        <v>0</v>
      </c>
      <c r="C405" s="62"/>
      <c r="E405" s="60" t="str">
        <f>CONCATENATE('Achats 07 16'!D405," ","FA", " ",'Achats 07 16'!B405)</f>
        <v xml:space="preserve"> FA </v>
      </c>
      <c r="F405" s="61">
        <f>+'Achats 07 16'!G405</f>
        <v>0</v>
      </c>
      <c r="G405" s="61">
        <v>0</v>
      </c>
      <c r="H405" s="63" t="str">
        <f t="shared" si="42"/>
        <v>ACH</v>
      </c>
      <c r="I405" s="64">
        <f t="shared" si="44"/>
        <v>0</v>
      </c>
      <c r="J405" s="62"/>
      <c r="L405" s="63" t="str">
        <f t="shared" si="45"/>
        <v xml:space="preserve"> FA </v>
      </c>
      <c r="M405" s="65">
        <f>+'Achats 07 16'!I405</f>
        <v>0</v>
      </c>
      <c r="N405" s="65">
        <v>0</v>
      </c>
      <c r="O405" s="66" t="str">
        <f t="shared" si="43"/>
        <v>ACH</v>
      </c>
      <c r="P405" s="68">
        <f t="shared" si="46"/>
        <v>0</v>
      </c>
      <c r="Q405" s="62"/>
      <c r="R405" s="62"/>
      <c r="S405" s="66" t="str">
        <f t="shared" si="47"/>
        <v xml:space="preserve"> FA </v>
      </c>
      <c r="T405" s="67">
        <v>0</v>
      </c>
      <c r="U405" s="67">
        <f t="shared" si="48"/>
        <v>0</v>
      </c>
      <c r="V405" s="45">
        <f>+'Achats 07 16'!A405</f>
        <v>403</v>
      </c>
    </row>
    <row r="406" spans="1:22" ht="16.5" customHeight="1">
      <c r="A406" s="60" t="s">
        <v>20</v>
      </c>
      <c r="B406" s="59">
        <f>+'Achats 07 16'!C406</f>
        <v>0</v>
      </c>
      <c r="C406" s="62"/>
      <c r="E406" s="60" t="str">
        <f>CONCATENATE('Achats 07 16'!D406," ","FA", " ",'Achats 07 16'!B406)</f>
        <v xml:space="preserve"> FA </v>
      </c>
      <c r="F406" s="61">
        <f>+'Achats 07 16'!G406</f>
        <v>0</v>
      </c>
      <c r="G406" s="61">
        <v>0</v>
      </c>
      <c r="H406" s="63" t="str">
        <f t="shared" si="42"/>
        <v>ACH</v>
      </c>
      <c r="I406" s="64">
        <f t="shared" si="44"/>
        <v>0</v>
      </c>
      <c r="J406" s="62"/>
      <c r="L406" s="63" t="str">
        <f t="shared" si="45"/>
        <v xml:space="preserve"> FA </v>
      </c>
      <c r="M406" s="65">
        <f>+'Achats 07 16'!I406</f>
        <v>0</v>
      </c>
      <c r="N406" s="65">
        <v>0</v>
      </c>
      <c r="O406" s="66" t="str">
        <f t="shared" si="43"/>
        <v>ACH</v>
      </c>
      <c r="P406" s="68">
        <f t="shared" si="46"/>
        <v>0</v>
      </c>
      <c r="Q406" s="62"/>
      <c r="R406" s="62"/>
      <c r="S406" s="66" t="str">
        <f t="shared" si="47"/>
        <v xml:space="preserve"> FA </v>
      </c>
      <c r="T406" s="67">
        <v>0</v>
      </c>
      <c r="U406" s="67">
        <f t="shared" si="48"/>
        <v>0</v>
      </c>
      <c r="V406" s="45">
        <f>+'Achats 07 16'!A406</f>
        <v>404</v>
      </c>
    </row>
    <row r="407" spans="1:22" ht="16.5" customHeight="1">
      <c r="A407" s="60" t="s">
        <v>20</v>
      </c>
      <c r="B407" s="59">
        <f>+'Achats 07 16'!C407</f>
        <v>0</v>
      </c>
      <c r="C407" s="62"/>
      <c r="E407" s="60" t="str">
        <f>CONCATENATE('Achats 07 16'!D407," ","FA", " ",'Achats 07 16'!B407)</f>
        <v xml:space="preserve"> FA </v>
      </c>
      <c r="F407" s="61">
        <f>+'Achats 07 16'!G407</f>
        <v>0</v>
      </c>
      <c r="G407" s="61">
        <v>0</v>
      </c>
      <c r="H407" s="63" t="str">
        <f t="shared" si="42"/>
        <v>ACH</v>
      </c>
      <c r="I407" s="64">
        <f t="shared" si="44"/>
        <v>0</v>
      </c>
      <c r="J407" s="62"/>
      <c r="L407" s="63" t="str">
        <f t="shared" si="45"/>
        <v xml:space="preserve"> FA </v>
      </c>
      <c r="M407" s="65">
        <f>+'Achats 07 16'!I407</f>
        <v>0</v>
      </c>
      <c r="N407" s="65">
        <v>0</v>
      </c>
      <c r="O407" s="66" t="str">
        <f t="shared" si="43"/>
        <v>ACH</v>
      </c>
      <c r="P407" s="68">
        <f t="shared" si="46"/>
        <v>0</v>
      </c>
      <c r="Q407" s="62"/>
      <c r="R407" s="62"/>
      <c r="S407" s="66" t="str">
        <f t="shared" si="47"/>
        <v xml:space="preserve"> FA </v>
      </c>
      <c r="T407" s="67">
        <v>0</v>
      </c>
      <c r="U407" s="67">
        <f t="shared" si="48"/>
        <v>0</v>
      </c>
      <c r="V407" s="45">
        <f>+'Achats 07 16'!A407</f>
        <v>405</v>
      </c>
    </row>
    <row r="408" spans="1:22" ht="16.5" customHeight="1">
      <c r="A408" s="60" t="s">
        <v>20</v>
      </c>
      <c r="B408" s="59">
        <f>+'Achats 07 16'!C408</f>
        <v>0</v>
      </c>
      <c r="C408" s="62"/>
      <c r="E408" s="60" t="str">
        <f>CONCATENATE('Achats 07 16'!D408," ","FA", " ",'Achats 07 16'!B408)</f>
        <v xml:space="preserve"> FA </v>
      </c>
      <c r="F408" s="61">
        <f>+'Achats 07 16'!G408</f>
        <v>0</v>
      </c>
      <c r="G408" s="61">
        <v>0</v>
      </c>
      <c r="H408" s="63" t="str">
        <f t="shared" si="42"/>
        <v>ACH</v>
      </c>
      <c r="I408" s="64">
        <f t="shared" si="44"/>
        <v>0</v>
      </c>
      <c r="J408" s="62"/>
      <c r="L408" s="63" t="str">
        <f t="shared" si="45"/>
        <v xml:space="preserve"> FA </v>
      </c>
      <c r="M408" s="65">
        <f>+'Achats 07 16'!I408</f>
        <v>0</v>
      </c>
      <c r="N408" s="65">
        <v>0</v>
      </c>
      <c r="O408" s="66" t="str">
        <f t="shared" si="43"/>
        <v>ACH</v>
      </c>
      <c r="P408" s="68">
        <f t="shared" si="46"/>
        <v>0</v>
      </c>
      <c r="Q408" s="62"/>
      <c r="R408" s="62"/>
      <c r="S408" s="66" t="str">
        <f t="shared" si="47"/>
        <v xml:space="preserve"> FA </v>
      </c>
      <c r="T408" s="67">
        <v>0</v>
      </c>
      <c r="U408" s="67">
        <f t="shared" si="48"/>
        <v>0</v>
      </c>
      <c r="V408" s="45">
        <f>+'Achats 07 16'!A408</f>
        <v>406</v>
      </c>
    </row>
    <row r="409" spans="1:22" ht="16.5" customHeight="1">
      <c r="A409" s="60" t="s">
        <v>20</v>
      </c>
      <c r="B409" s="59">
        <f>+'Achats 07 16'!C409</f>
        <v>0</v>
      </c>
      <c r="C409" s="62"/>
      <c r="E409" s="60" t="str">
        <f>CONCATENATE('Achats 07 16'!D409," ","FA", " ",'Achats 07 16'!B409)</f>
        <v xml:space="preserve"> FA </v>
      </c>
      <c r="F409" s="61">
        <f>+'Achats 07 16'!G409</f>
        <v>0</v>
      </c>
      <c r="G409" s="61">
        <v>0</v>
      </c>
      <c r="H409" s="63" t="str">
        <f t="shared" si="42"/>
        <v>ACH</v>
      </c>
      <c r="I409" s="64">
        <f t="shared" si="44"/>
        <v>0</v>
      </c>
      <c r="J409" s="62"/>
      <c r="L409" s="63" t="str">
        <f t="shared" si="45"/>
        <v xml:space="preserve"> FA </v>
      </c>
      <c r="M409" s="65">
        <f>+'Achats 07 16'!I409</f>
        <v>0</v>
      </c>
      <c r="N409" s="65">
        <v>0</v>
      </c>
      <c r="O409" s="66" t="str">
        <f t="shared" si="43"/>
        <v>ACH</v>
      </c>
      <c r="P409" s="68">
        <f t="shared" si="46"/>
        <v>0</v>
      </c>
      <c r="Q409" s="62"/>
      <c r="R409" s="62"/>
      <c r="S409" s="66" t="str">
        <f t="shared" si="47"/>
        <v xml:space="preserve"> FA </v>
      </c>
      <c r="T409" s="67">
        <v>0</v>
      </c>
      <c r="U409" s="67">
        <f t="shared" si="48"/>
        <v>0</v>
      </c>
      <c r="V409" s="45">
        <f>+'Achats 07 16'!A409</f>
        <v>407</v>
      </c>
    </row>
    <row r="410" spans="1:22" ht="16.5" customHeight="1">
      <c r="A410" s="60" t="s">
        <v>20</v>
      </c>
      <c r="B410" s="59">
        <f>+'Achats 07 16'!C410</f>
        <v>0</v>
      </c>
      <c r="C410" s="62"/>
      <c r="E410" s="60" t="str">
        <f>CONCATENATE('Achats 07 16'!D410," ","FA", " ",'Achats 07 16'!B410)</f>
        <v xml:space="preserve"> FA </v>
      </c>
      <c r="F410" s="61">
        <f>+'Achats 07 16'!G410</f>
        <v>0</v>
      </c>
      <c r="G410" s="61">
        <v>0</v>
      </c>
      <c r="H410" s="63" t="str">
        <f t="shared" si="42"/>
        <v>ACH</v>
      </c>
      <c r="I410" s="64">
        <f t="shared" si="44"/>
        <v>0</v>
      </c>
      <c r="J410" s="62"/>
      <c r="L410" s="63" t="str">
        <f t="shared" si="45"/>
        <v xml:space="preserve"> FA </v>
      </c>
      <c r="M410" s="65">
        <f>+'Achats 07 16'!I410</f>
        <v>0</v>
      </c>
      <c r="N410" s="65">
        <v>0</v>
      </c>
      <c r="O410" s="66" t="str">
        <f t="shared" si="43"/>
        <v>ACH</v>
      </c>
      <c r="P410" s="68">
        <f t="shared" si="46"/>
        <v>0</v>
      </c>
      <c r="Q410" s="62"/>
      <c r="R410" s="62"/>
      <c r="S410" s="66" t="str">
        <f t="shared" si="47"/>
        <v xml:space="preserve"> FA </v>
      </c>
      <c r="T410" s="67">
        <v>0</v>
      </c>
      <c r="U410" s="67">
        <f t="shared" si="48"/>
        <v>0</v>
      </c>
      <c r="V410" s="45">
        <f>+'Achats 07 16'!A410</f>
        <v>408</v>
      </c>
    </row>
    <row r="411" spans="1:22" ht="16.5" customHeight="1">
      <c r="A411" s="60" t="s">
        <v>20</v>
      </c>
      <c r="B411" s="59">
        <f>+'Achats 07 16'!C411</f>
        <v>0</v>
      </c>
      <c r="C411" s="62"/>
      <c r="E411" s="60" t="str">
        <f>CONCATENATE('Achats 07 16'!D411," ","FA", " ",'Achats 07 16'!B411)</f>
        <v xml:space="preserve"> FA </v>
      </c>
      <c r="F411" s="61">
        <f>+'Achats 07 16'!G411</f>
        <v>0</v>
      </c>
      <c r="G411" s="61">
        <v>0</v>
      </c>
      <c r="H411" s="63" t="str">
        <f t="shared" si="42"/>
        <v>ACH</v>
      </c>
      <c r="I411" s="64">
        <f t="shared" si="44"/>
        <v>0</v>
      </c>
      <c r="J411" s="62"/>
      <c r="L411" s="63" t="str">
        <f t="shared" si="45"/>
        <v xml:space="preserve"> FA </v>
      </c>
      <c r="M411" s="65">
        <f>+'Achats 07 16'!I411</f>
        <v>0</v>
      </c>
      <c r="N411" s="65">
        <v>0</v>
      </c>
      <c r="O411" s="66" t="str">
        <f t="shared" si="43"/>
        <v>ACH</v>
      </c>
      <c r="P411" s="68">
        <f t="shared" si="46"/>
        <v>0</v>
      </c>
      <c r="Q411" s="62"/>
      <c r="R411" s="62"/>
      <c r="S411" s="66" t="str">
        <f t="shared" si="47"/>
        <v xml:space="preserve"> FA </v>
      </c>
      <c r="T411" s="67">
        <v>0</v>
      </c>
      <c r="U411" s="67">
        <f t="shared" si="48"/>
        <v>0</v>
      </c>
      <c r="V411" s="45">
        <f>+'Achats 07 16'!A411</f>
        <v>409</v>
      </c>
    </row>
    <row r="412" spans="1:22" ht="16.5" customHeight="1">
      <c r="A412" s="60" t="s">
        <v>20</v>
      </c>
      <c r="B412" s="59">
        <f>+'Achats 07 16'!C412</f>
        <v>0</v>
      </c>
      <c r="C412" s="62"/>
      <c r="E412" s="60" t="str">
        <f>CONCATENATE('Achats 07 16'!D412," ","FA", " ",'Achats 07 16'!B412)</f>
        <v xml:space="preserve"> FA </v>
      </c>
      <c r="F412" s="61">
        <f>+'Achats 07 16'!G412</f>
        <v>0</v>
      </c>
      <c r="G412" s="61">
        <v>0</v>
      </c>
      <c r="H412" s="63" t="str">
        <f t="shared" si="42"/>
        <v>ACH</v>
      </c>
      <c r="I412" s="64">
        <f t="shared" si="44"/>
        <v>0</v>
      </c>
      <c r="J412" s="62"/>
      <c r="L412" s="63" t="str">
        <f t="shared" si="45"/>
        <v xml:space="preserve"> FA </v>
      </c>
      <c r="M412" s="65">
        <f>+'Achats 07 16'!I412</f>
        <v>0</v>
      </c>
      <c r="N412" s="65">
        <v>0</v>
      </c>
      <c r="O412" s="66" t="str">
        <f t="shared" si="43"/>
        <v>ACH</v>
      </c>
      <c r="P412" s="68">
        <f t="shared" si="46"/>
        <v>0</v>
      </c>
      <c r="Q412" s="62"/>
      <c r="R412" s="62"/>
      <c r="S412" s="66" t="str">
        <f t="shared" si="47"/>
        <v xml:space="preserve"> FA </v>
      </c>
      <c r="T412" s="67">
        <v>0</v>
      </c>
      <c r="U412" s="67">
        <f t="shared" si="48"/>
        <v>0</v>
      </c>
      <c r="V412" s="45">
        <f>+'Achats 07 16'!A412</f>
        <v>410</v>
      </c>
    </row>
    <row r="413" spans="1:22" ht="16.5" customHeight="1">
      <c r="A413" s="60" t="s">
        <v>20</v>
      </c>
      <c r="B413" s="59">
        <f>+'Achats 07 16'!C413</f>
        <v>0</v>
      </c>
      <c r="C413" s="62"/>
      <c r="E413" s="60" t="str">
        <f>CONCATENATE('Achats 07 16'!D413," ","FA", " ",'Achats 07 16'!B413)</f>
        <v xml:space="preserve"> FA </v>
      </c>
      <c r="F413" s="61">
        <f>+'Achats 07 16'!G413</f>
        <v>0</v>
      </c>
      <c r="G413" s="61">
        <v>0</v>
      </c>
      <c r="H413" s="63" t="str">
        <f t="shared" si="42"/>
        <v>ACH</v>
      </c>
      <c r="I413" s="64">
        <f t="shared" si="44"/>
        <v>0</v>
      </c>
      <c r="J413" s="62"/>
      <c r="L413" s="63" t="str">
        <f t="shared" si="45"/>
        <v xml:space="preserve"> FA </v>
      </c>
      <c r="M413" s="65">
        <f>+'Achats 07 16'!I413</f>
        <v>0</v>
      </c>
      <c r="N413" s="65">
        <v>0</v>
      </c>
      <c r="O413" s="66" t="str">
        <f t="shared" si="43"/>
        <v>ACH</v>
      </c>
      <c r="P413" s="68">
        <f t="shared" si="46"/>
        <v>0</v>
      </c>
      <c r="Q413" s="62"/>
      <c r="R413" s="62"/>
      <c r="S413" s="66" t="str">
        <f t="shared" si="47"/>
        <v xml:space="preserve"> FA </v>
      </c>
      <c r="T413" s="67">
        <v>0</v>
      </c>
      <c r="U413" s="67">
        <f t="shared" si="48"/>
        <v>0</v>
      </c>
      <c r="V413" s="45">
        <f>+'Achats 07 16'!A413</f>
        <v>411</v>
      </c>
    </row>
    <row r="414" spans="1:22" ht="16.5" customHeight="1">
      <c r="A414" s="60" t="s">
        <v>20</v>
      </c>
      <c r="B414" s="59">
        <f>+'Achats 07 16'!C414</f>
        <v>0</v>
      </c>
      <c r="C414" s="62"/>
      <c r="E414" s="60" t="str">
        <f>CONCATENATE('Achats 07 16'!D414," ","FA", " ",'Achats 07 16'!B414)</f>
        <v xml:space="preserve"> FA </v>
      </c>
      <c r="F414" s="61">
        <f>+'Achats 07 16'!G414</f>
        <v>0</v>
      </c>
      <c r="G414" s="61">
        <v>0</v>
      </c>
      <c r="H414" s="63" t="str">
        <f t="shared" si="42"/>
        <v>ACH</v>
      </c>
      <c r="I414" s="64">
        <f t="shared" si="44"/>
        <v>0</v>
      </c>
      <c r="J414" s="62"/>
      <c r="L414" s="63" t="str">
        <f t="shared" si="45"/>
        <v xml:space="preserve"> FA </v>
      </c>
      <c r="M414" s="65">
        <f>+'Achats 07 16'!I414</f>
        <v>0</v>
      </c>
      <c r="N414" s="65">
        <v>0</v>
      </c>
      <c r="O414" s="66" t="str">
        <f t="shared" si="43"/>
        <v>ACH</v>
      </c>
      <c r="P414" s="68">
        <f t="shared" si="46"/>
        <v>0</v>
      </c>
      <c r="Q414" s="62"/>
      <c r="R414" s="62"/>
      <c r="S414" s="66" t="str">
        <f t="shared" si="47"/>
        <v xml:space="preserve"> FA </v>
      </c>
      <c r="T414" s="67">
        <v>0</v>
      </c>
      <c r="U414" s="67">
        <f t="shared" si="48"/>
        <v>0</v>
      </c>
      <c r="V414" s="45">
        <f>+'Achats 07 16'!A414</f>
        <v>412</v>
      </c>
    </row>
    <row r="415" spans="1:22" ht="16.5" customHeight="1">
      <c r="A415" s="60" t="s">
        <v>20</v>
      </c>
      <c r="B415" s="59">
        <f>+'Achats 07 16'!C415</f>
        <v>0</v>
      </c>
      <c r="C415" s="62"/>
      <c r="E415" s="60" t="str">
        <f>CONCATENATE('Achats 07 16'!D415," ","FA", " ",'Achats 07 16'!B415)</f>
        <v xml:space="preserve"> FA </v>
      </c>
      <c r="F415" s="61">
        <f>+'Achats 07 16'!G415</f>
        <v>0</v>
      </c>
      <c r="G415" s="61">
        <v>0</v>
      </c>
      <c r="H415" s="63" t="str">
        <f t="shared" si="42"/>
        <v>ACH</v>
      </c>
      <c r="I415" s="64">
        <f t="shared" si="44"/>
        <v>0</v>
      </c>
      <c r="J415" s="62"/>
      <c r="L415" s="63" t="str">
        <f t="shared" si="45"/>
        <v xml:space="preserve"> FA </v>
      </c>
      <c r="M415" s="65">
        <f>+'Achats 07 16'!I415</f>
        <v>0</v>
      </c>
      <c r="N415" s="65">
        <v>0</v>
      </c>
      <c r="O415" s="66" t="str">
        <f t="shared" si="43"/>
        <v>ACH</v>
      </c>
      <c r="P415" s="68">
        <f t="shared" si="46"/>
        <v>0</v>
      </c>
      <c r="Q415" s="62"/>
      <c r="R415" s="62"/>
      <c r="S415" s="66" t="str">
        <f t="shared" si="47"/>
        <v xml:space="preserve"> FA </v>
      </c>
      <c r="T415" s="67">
        <v>0</v>
      </c>
      <c r="U415" s="67">
        <f t="shared" si="48"/>
        <v>0</v>
      </c>
      <c r="V415" s="45">
        <f>+'Achats 07 16'!A415</f>
        <v>413</v>
      </c>
    </row>
    <row r="416" spans="1:22" ht="16.5" customHeight="1">
      <c r="A416" s="60" t="s">
        <v>20</v>
      </c>
      <c r="B416" s="59">
        <f>+'Achats 07 16'!C416</f>
        <v>0</v>
      </c>
      <c r="C416" s="62"/>
      <c r="E416" s="60" t="str">
        <f>CONCATENATE('Achats 07 16'!D416," ","FA", " ",'Achats 07 16'!B416)</f>
        <v xml:space="preserve"> FA </v>
      </c>
      <c r="F416" s="61">
        <f>+'Achats 07 16'!G416</f>
        <v>0</v>
      </c>
      <c r="G416" s="61">
        <v>0</v>
      </c>
      <c r="H416" s="63" t="str">
        <f t="shared" si="42"/>
        <v>ACH</v>
      </c>
      <c r="I416" s="64">
        <f t="shared" si="44"/>
        <v>0</v>
      </c>
      <c r="J416" s="62"/>
      <c r="L416" s="63" t="str">
        <f t="shared" si="45"/>
        <v xml:space="preserve"> FA </v>
      </c>
      <c r="M416" s="65">
        <f>+'Achats 07 16'!I416</f>
        <v>0</v>
      </c>
      <c r="N416" s="65">
        <v>0</v>
      </c>
      <c r="O416" s="66" t="str">
        <f t="shared" si="43"/>
        <v>ACH</v>
      </c>
      <c r="P416" s="68">
        <f t="shared" si="46"/>
        <v>0</v>
      </c>
      <c r="Q416" s="62"/>
      <c r="R416" s="62"/>
      <c r="S416" s="66" t="str">
        <f t="shared" si="47"/>
        <v xml:space="preserve"> FA </v>
      </c>
      <c r="T416" s="67">
        <v>0</v>
      </c>
      <c r="U416" s="67">
        <f t="shared" si="48"/>
        <v>0</v>
      </c>
      <c r="V416" s="45">
        <f>+'Achats 07 16'!A416</f>
        <v>414</v>
      </c>
    </row>
    <row r="417" spans="1:22" ht="16.5" customHeight="1">
      <c r="A417" s="60" t="s">
        <v>20</v>
      </c>
      <c r="B417" s="59">
        <f>+'Achats 07 16'!C417</f>
        <v>0</v>
      </c>
      <c r="C417" s="62"/>
      <c r="E417" s="60" t="str">
        <f>CONCATENATE('Achats 07 16'!D417," ","FA", " ",'Achats 07 16'!B417)</f>
        <v xml:space="preserve"> FA </v>
      </c>
      <c r="F417" s="61">
        <f>+'Achats 07 16'!G417</f>
        <v>0</v>
      </c>
      <c r="G417" s="61">
        <v>0</v>
      </c>
      <c r="H417" s="63" t="str">
        <f t="shared" si="42"/>
        <v>ACH</v>
      </c>
      <c r="I417" s="64">
        <f t="shared" si="44"/>
        <v>0</v>
      </c>
      <c r="J417" s="62"/>
      <c r="L417" s="63" t="str">
        <f t="shared" si="45"/>
        <v xml:space="preserve"> FA </v>
      </c>
      <c r="M417" s="65">
        <f>+'Achats 07 16'!I417</f>
        <v>0</v>
      </c>
      <c r="N417" s="65">
        <v>0</v>
      </c>
      <c r="O417" s="66" t="str">
        <f t="shared" si="43"/>
        <v>ACH</v>
      </c>
      <c r="P417" s="68">
        <f t="shared" si="46"/>
        <v>0</v>
      </c>
      <c r="Q417" s="62"/>
      <c r="R417" s="62"/>
      <c r="S417" s="66" t="str">
        <f t="shared" si="47"/>
        <v xml:space="preserve"> FA </v>
      </c>
      <c r="T417" s="67">
        <v>0</v>
      </c>
      <c r="U417" s="67">
        <f t="shared" si="48"/>
        <v>0</v>
      </c>
      <c r="V417" s="45">
        <f>+'Achats 07 16'!A417</f>
        <v>415</v>
      </c>
    </row>
    <row r="418" spans="1:22" ht="16.5" customHeight="1">
      <c r="A418" s="60" t="s">
        <v>20</v>
      </c>
      <c r="B418" s="59">
        <f>+'Achats 07 16'!C418</f>
        <v>0</v>
      </c>
      <c r="C418" s="62"/>
      <c r="E418" s="60" t="str">
        <f>CONCATENATE('Achats 07 16'!D418," ","FA", " ",'Achats 07 16'!B418)</f>
        <v xml:space="preserve"> FA </v>
      </c>
      <c r="F418" s="61">
        <f>+'Achats 07 16'!G418</f>
        <v>0</v>
      </c>
      <c r="G418" s="61">
        <v>0</v>
      </c>
      <c r="H418" s="63" t="str">
        <f t="shared" si="42"/>
        <v>ACH</v>
      </c>
      <c r="I418" s="64">
        <f t="shared" si="44"/>
        <v>0</v>
      </c>
      <c r="J418" s="62"/>
      <c r="L418" s="63" t="str">
        <f t="shared" si="45"/>
        <v xml:space="preserve"> FA </v>
      </c>
      <c r="M418" s="65">
        <f>+'Achats 07 16'!I418</f>
        <v>0</v>
      </c>
      <c r="N418" s="65">
        <v>0</v>
      </c>
      <c r="O418" s="66" t="str">
        <f t="shared" si="43"/>
        <v>ACH</v>
      </c>
      <c r="P418" s="68">
        <f t="shared" si="46"/>
        <v>0</v>
      </c>
      <c r="Q418" s="62"/>
      <c r="R418" s="62"/>
      <c r="S418" s="66" t="str">
        <f t="shared" si="47"/>
        <v xml:space="preserve"> FA </v>
      </c>
      <c r="T418" s="67">
        <v>0</v>
      </c>
      <c r="U418" s="67">
        <f t="shared" si="48"/>
        <v>0</v>
      </c>
      <c r="V418" s="45">
        <f>+'Achats 07 16'!A418</f>
        <v>416</v>
      </c>
    </row>
    <row r="419" spans="1:22" ht="16.5" customHeight="1">
      <c r="A419" s="60" t="s">
        <v>20</v>
      </c>
      <c r="B419" s="59">
        <f>+'Achats 07 16'!C419</f>
        <v>0</v>
      </c>
      <c r="C419" s="62"/>
      <c r="E419" s="60" t="str">
        <f>CONCATENATE('Achats 07 16'!D419," ","FA", " ",'Achats 07 16'!B419)</f>
        <v xml:space="preserve"> FA </v>
      </c>
      <c r="F419" s="61">
        <f>+'Achats 07 16'!G419</f>
        <v>0</v>
      </c>
      <c r="G419" s="61">
        <v>0</v>
      </c>
      <c r="H419" s="63" t="str">
        <f t="shared" si="42"/>
        <v>ACH</v>
      </c>
      <c r="I419" s="64">
        <f t="shared" si="44"/>
        <v>0</v>
      </c>
      <c r="J419" s="62"/>
      <c r="L419" s="63" t="str">
        <f t="shared" si="45"/>
        <v xml:space="preserve"> FA </v>
      </c>
      <c r="M419" s="65">
        <f>+'Achats 07 16'!I419</f>
        <v>0</v>
      </c>
      <c r="N419" s="65">
        <v>0</v>
      </c>
      <c r="O419" s="66" t="str">
        <f t="shared" si="43"/>
        <v>ACH</v>
      </c>
      <c r="P419" s="68">
        <f t="shared" si="46"/>
        <v>0</v>
      </c>
      <c r="Q419" s="62"/>
      <c r="R419" s="62"/>
      <c r="S419" s="66" t="str">
        <f t="shared" si="47"/>
        <v xml:space="preserve"> FA </v>
      </c>
      <c r="T419" s="67">
        <v>0</v>
      </c>
      <c r="U419" s="67">
        <f t="shared" si="48"/>
        <v>0</v>
      </c>
      <c r="V419" s="45">
        <f>+'Achats 07 16'!A419</f>
        <v>417</v>
      </c>
    </row>
    <row r="420" spans="1:22" ht="16.5" customHeight="1">
      <c r="A420" s="60" t="s">
        <v>20</v>
      </c>
      <c r="B420" s="59">
        <f>+'Achats 07 16'!C420</f>
        <v>0</v>
      </c>
      <c r="C420" s="62"/>
      <c r="E420" s="60" t="str">
        <f>CONCATENATE('Achats 07 16'!D420," ","FA", " ",'Achats 07 16'!B420)</f>
        <v xml:space="preserve"> FA </v>
      </c>
      <c r="F420" s="61">
        <f>+'Achats 07 16'!G420</f>
        <v>0</v>
      </c>
      <c r="G420" s="61">
        <v>0</v>
      </c>
      <c r="H420" s="63" t="str">
        <f t="shared" si="42"/>
        <v>ACH</v>
      </c>
      <c r="I420" s="64">
        <f t="shared" si="44"/>
        <v>0</v>
      </c>
      <c r="J420" s="62"/>
      <c r="L420" s="63" t="str">
        <f t="shared" si="45"/>
        <v xml:space="preserve"> FA </v>
      </c>
      <c r="M420" s="65">
        <f>+'Achats 07 16'!I420</f>
        <v>0</v>
      </c>
      <c r="N420" s="65">
        <v>0</v>
      </c>
      <c r="O420" s="66" t="str">
        <f t="shared" si="43"/>
        <v>ACH</v>
      </c>
      <c r="P420" s="68">
        <f t="shared" si="46"/>
        <v>0</v>
      </c>
      <c r="Q420" s="62"/>
      <c r="R420" s="62"/>
      <c r="S420" s="66" t="str">
        <f t="shared" si="47"/>
        <v xml:space="preserve"> FA </v>
      </c>
      <c r="T420" s="67">
        <v>0</v>
      </c>
      <c r="U420" s="67">
        <f t="shared" si="48"/>
        <v>0</v>
      </c>
      <c r="V420" s="45">
        <f>+'Achats 07 16'!A420</f>
        <v>418</v>
      </c>
    </row>
    <row r="421" spans="1:22" ht="16.5" customHeight="1">
      <c r="A421" s="60" t="s">
        <v>20</v>
      </c>
      <c r="B421" s="59">
        <f>+'Achats 07 16'!C421</f>
        <v>0</v>
      </c>
      <c r="C421" s="62"/>
      <c r="E421" s="60" t="str">
        <f>CONCATENATE('Achats 07 16'!D421," ","FA", " ",'Achats 07 16'!B421)</f>
        <v xml:space="preserve"> FA </v>
      </c>
      <c r="F421" s="61">
        <f>+'Achats 07 16'!G421</f>
        <v>0</v>
      </c>
      <c r="G421" s="61">
        <v>0</v>
      </c>
      <c r="H421" s="63" t="str">
        <f t="shared" si="42"/>
        <v>ACH</v>
      </c>
      <c r="I421" s="64">
        <f t="shared" si="44"/>
        <v>0</v>
      </c>
      <c r="J421" s="62"/>
      <c r="L421" s="63" t="str">
        <f t="shared" si="45"/>
        <v xml:space="preserve"> FA </v>
      </c>
      <c r="M421" s="65">
        <f>+'Achats 07 16'!I421</f>
        <v>0</v>
      </c>
      <c r="N421" s="65">
        <v>0</v>
      </c>
      <c r="O421" s="66" t="str">
        <f t="shared" si="43"/>
        <v>ACH</v>
      </c>
      <c r="P421" s="68">
        <f t="shared" si="46"/>
        <v>0</v>
      </c>
      <c r="Q421" s="62"/>
      <c r="R421" s="62"/>
      <c r="S421" s="66" t="str">
        <f t="shared" si="47"/>
        <v xml:space="preserve"> FA </v>
      </c>
      <c r="T421" s="67">
        <v>0</v>
      </c>
      <c r="U421" s="67">
        <f t="shared" si="48"/>
        <v>0</v>
      </c>
      <c r="V421" s="45">
        <f>+'Achats 07 16'!A421</f>
        <v>419</v>
      </c>
    </row>
    <row r="422" spans="1:22" ht="16.5" customHeight="1">
      <c r="A422" s="60" t="s">
        <v>20</v>
      </c>
      <c r="B422" s="59">
        <f>+'Achats 07 16'!C422</f>
        <v>0</v>
      </c>
      <c r="C422" s="62"/>
      <c r="E422" s="60" t="str">
        <f>CONCATENATE('Achats 07 16'!D422," ","FA", " ",'Achats 07 16'!B422)</f>
        <v xml:space="preserve"> FA </v>
      </c>
      <c r="F422" s="61">
        <f>+'Achats 07 16'!G422</f>
        <v>0</v>
      </c>
      <c r="G422" s="61">
        <v>0</v>
      </c>
      <c r="H422" s="63" t="str">
        <f t="shared" si="42"/>
        <v>ACH</v>
      </c>
      <c r="I422" s="64">
        <f t="shared" si="44"/>
        <v>0</v>
      </c>
      <c r="J422" s="62"/>
      <c r="L422" s="63" t="str">
        <f t="shared" si="45"/>
        <v xml:space="preserve"> FA </v>
      </c>
      <c r="M422" s="65">
        <f>+'Achats 07 16'!I422</f>
        <v>0</v>
      </c>
      <c r="N422" s="65">
        <v>0</v>
      </c>
      <c r="O422" s="66" t="str">
        <f t="shared" si="43"/>
        <v>ACH</v>
      </c>
      <c r="P422" s="68">
        <f t="shared" si="46"/>
        <v>0</v>
      </c>
      <c r="Q422" s="62"/>
      <c r="R422" s="62"/>
      <c r="S422" s="66" t="str">
        <f t="shared" si="47"/>
        <v xml:space="preserve"> FA </v>
      </c>
      <c r="T422" s="67">
        <v>0</v>
      </c>
      <c r="U422" s="67">
        <f t="shared" si="48"/>
        <v>0</v>
      </c>
      <c r="V422" s="45">
        <f>+'Achats 07 16'!A422</f>
        <v>420</v>
      </c>
    </row>
    <row r="423" spans="1:22" ht="16.5" customHeight="1">
      <c r="A423" s="60" t="s">
        <v>20</v>
      </c>
      <c r="B423" s="59">
        <f>+'Achats 07 16'!C423</f>
        <v>0</v>
      </c>
      <c r="C423" s="62"/>
      <c r="E423" s="60" t="str">
        <f>CONCATENATE('Achats 07 16'!D423," ","FA", " ",'Achats 07 16'!B423)</f>
        <v xml:space="preserve"> FA </v>
      </c>
      <c r="F423" s="61">
        <f>+'Achats 07 16'!G423</f>
        <v>0</v>
      </c>
      <c r="G423" s="61">
        <v>0</v>
      </c>
      <c r="H423" s="63" t="str">
        <f t="shared" si="42"/>
        <v>ACH</v>
      </c>
      <c r="I423" s="64">
        <f t="shared" si="44"/>
        <v>0</v>
      </c>
      <c r="J423" s="62"/>
      <c r="L423" s="63" t="str">
        <f t="shared" si="45"/>
        <v xml:space="preserve"> FA </v>
      </c>
      <c r="M423" s="65">
        <f>+'Achats 07 16'!I423</f>
        <v>0</v>
      </c>
      <c r="N423" s="65">
        <v>0</v>
      </c>
      <c r="O423" s="66" t="str">
        <f t="shared" si="43"/>
        <v>ACH</v>
      </c>
      <c r="P423" s="68">
        <f t="shared" si="46"/>
        <v>0</v>
      </c>
      <c r="Q423" s="62"/>
      <c r="R423" s="62"/>
      <c r="S423" s="66" t="str">
        <f t="shared" si="47"/>
        <v xml:space="preserve"> FA </v>
      </c>
      <c r="T423" s="67">
        <v>0</v>
      </c>
      <c r="U423" s="67">
        <f t="shared" si="48"/>
        <v>0</v>
      </c>
      <c r="V423" s="45">
        <f>+'Achats 07 16'!A423</f>
        <v>421</v>
      </c>
    </row>
    <row r="424" spans="1:22" ht="16.5" customHeight="1">
      <c r="A424" s="60" t="s">
        <v>20</v>
      </c>
      <c r="B424" s="59">
        <f>+'Achats 07 16'!C424</f>
        <v>0</v>
      </c>
      <c r="C424" s="62"/>
      <c r="E424" s="60" t="str">
        <f>CONCATENATE('Achats 07 16'!D424," ","FA", " ",'Achats 07 16'!B424)</f>
        <v xml:space="preserve"> FA </v>
      </c>
      <c r="F424" s="61">
        <f>+'Achats 07 16'!G424</f>
        <v>0</v>
      </c>
      <c r="G424" s="61">
        <v>0</v>
      </c>
      <c r="H424" s="63" t="str">
        <f t="shared" si="42"/>
        <v>ACH</v>
      </c>
      <c r="I424" s="64">
        <f t="shared" si="44"/>
        <v>0</v>
      </c>
      <c r="J424" s="62"/>
      <c r="L424" s="63" t="str">
        <f t="shared" si="45"/>
        <v xml:space="preserve"> FA </v>
      </c>
      <c r="M424" s="65">
        <f>+'Achats 07 16'!I424</f>
        <v>0</v>
      </c>
      <c r="N424" s="65">
        <v>0</v>
      </c>
      <c r="O424" s="66" t="str">
        <f t="shared" si="43"/>
        <v>ACH</v>
      </c>
      <c r="P424" s="68">
        <f t="shared" si="46"/>
        <v>0</v>
      </c>
      <c r="Q424" s="62"/>
      <c r="R424" s="62"/>
      <c r="S424" s="66" t="str">
        <f t="shared" si="47"/>
        <v xml:space="preserve"> FA </v>
      </c>
      <c r="T424" s="67">
        <v>0</v>
      </c>
      <c r="U424" s="67">
        <f t="shared" si="48"/>
        <v>0</v>
      </c>
      <c r="V424" s="45">
        <f>+'Achats 07 16'!A424</f>
        <v>422</v>
      </c>
    </row>
    <row r="425" spans="1:22" ht="16.5" customHeight="1">
      <c r="A425" s="60" t="s">
        <v>20</v>
      </c>
      <c r="B425" s="59">
        <f>+'Achats 07 16'!C425</f>
        <v>0</v>
      </c>
      <c r="C425" s="62"/>
      <c r="E425" s="60" t="str">
        <f>CONCATENATE('Achats 07 16'!D425," ","FA", " ",'Achats 07 16'!B425)</f>
        <v xml:space="preserve"> FA </v>
      </c>
      <c r="F425" s="61">
        <f>+'Achats 07 16'!G425</f>
        <v>0</v>
      </c>
      <c r="G425" s="61">
        <v>0</v>
      </c>
      <c r="H425" s="63" t="str">
        <f t="shared" si="42"/>
        <v>ACH</v>
      </c>
      <c r="I425" s="64">
        <f t="shared" si="44"/>
        <v>0</v>
      </c>
      <c r="J425" s="62"/>
      <c r="L425" s="63" t="str">
        <f t="shared" si="45"/>
        <v xml:space="preserve"> FA </v>
      </c>
      <c r="M425" s="65">
        <f>+'Achats 07 16'!I425</f>
        <v>0</v>
      </c>
      <c r="N425" s="65">
        <v>0</v>
      </c>
      <c r="O425" s="66" t="str">
        <f t="shared" si="43"/>
        <v>ACH</v>
      </c>
      <c r="P425" s="68">
        <f t="shared" si="46"/>
        <v>0</v>
      </c>
      <c r="Q425" s="62"/>
      <c r="R425" s="62"/>
      <c r="S425" s="66" t="str">
        <f t="shared" si="47"/>
        <v xml:space="preserve"> FA </v>
      </c>
      <c r="T425" s="67">
        <v>0</v>
      </c>
      <c r="U425" s="67">
        <f t="shared" si="48"/>
        <v>0</v>
      </c>
      <c r="V425" s="45">
        <f>+'Achats 07 16'!A425</f>
        <v>423</v>
      </c>
    </row>
    <row r="426" spans="1:22" ht="16.5" customHeight="1">
      <c r="A426" s="60" t="s">
        <v>20</v>
      </c>
      <c r="B426" s="59">
        <f>+'Achats 07 16'!C426</f>
        <v>0</v>
      </c>
      <c r="C426" s="62"/>
      <c r="E426" s="60" t="str">
        <f>CONCATENATE('Achats 07 16'!D426," ","FA", " ",'Achats 07 16'!B426)</f>
        <v xml:space="preserve"> FA </v>
      </c>
      <c r="F426" s="61">
        <f>+'Achats 07 16'!G426</f>
        <v>0</v>
      </c>
      <c r="G426" s="61">
        <v>0</v>
      </c>
      <c r="H426" s="63" t="str">
        <f t="shared" si="42"/>
        <v>ACH</v>
      </c>
      <c r="I426" s="64">
        <f t="shared" si="44"/>
        <v>0</v>
      </c>
      <c r="J426" s="62"/>
      <c r="L426" s="63" t="str">
        <f t="shared" si="45"/>
        <v xml:space="preserve"> FA </v>
      </c>
      <c r="M426" s="65">
        <f>+'Achats 07 16'!I426</f>
        <v>0</v>
      </c>
      <c r="N426" s="65">
        <v>0</v>
      </c>
      <c r="O426" s="66" t="str">
        <f t="shared" si="43"/>
        <v>ACH</v>
      </c>
      <c r="P426" s="68">
        <f t="shared" si="46"/>
        <v>0</v>
      </c>
      <c r="Q426" s="62"/>
      <c r="R426" s="62"/>
      <c r="S426" s="66" t="str">
        <f t="shared" si="47"/>
        <v xml:space="preserve"> FA </v>
      </c>
      <c r="T426" s="67">
        <v>0</v>
      </c>
      <c r="U426" s="67">
        <f t="shared" si="48"/>
        <v>0</v>
      </c>
      <c r="V426" s="45">
        <f>+'Achats 07 16'!A426</f>
        <v>424</v>
      </c>
    </row>
    <row r="427" spans="1:22" ht="16.5" customHeight="1">
      <c r="A427" s="60" t="s">
        <v>20</v>
      </c>
      <c r="B427" s="59">
        <f>+'Achats 07 16'!C427</f>
        <v>0</v>
      </c>
      <c r="C427" s="62"/>
      <c r="E427" s="60" t="str">
        <f>CONCATENATE('Achats 07 16'!D427," ","FA", " ",'Achats 07 16'!B427)</f>
        <v xml:space="preserve"> FA </v>
      </c>
      <c r="F427" s="61">
        <f>+'Achats 07 16'!G427</f>
        <v>0</v>
      </c>
      <c r="G427" s="61">
        <v>0</v>
      </c>
      <c r="H427" s="63" t="str">
        <f t="shared" si="42"/>
        <v>ACH</v>
      </c>
      <c r="I427" s="64">
        <f t="shared" si="44"/>
        <v>0</v>
      </c>
      <c r="J427" s="62"/>
      <c r="L427" s="63" t="str">
        <f t="shared" si="45"/>
        <v xml:space="preserve"> FA </v>
      </c>
      <c r="M427" s="65">
        <f>+'Achats 07 16'!I427</f>
        <v>0</v>
      </c>
      <c r="N427" s="65">
        <v>0</v>
      </c>
      <c r="O427" s="66" t="str">
        <f t="shared" si="43"/>
        <v>ACH</v>
      </c>
      <c r="P427" s="68">
        <f t="shared" si="46"/>
        <v>0</v>
      </c>
      <c r="Q427" s="62"/>
      <c r="R427" s="62"/>
      <c r="S427" s="66" t="str">
        <f t="shared" si="47"/>
        <v xml:space="preserve"> FA </v>
      </c>
      <c r="T427" s="67">
        <v>0</v>
      </c>
      <c r="U427" s="67">
        <f t="shared" si="48"/>
        <v>0</v>
      </c>
      <c r="V427" s="45">
        <f>+'Achats 07 16'!A427</f>
        <v>425</v>
      </c>
    </row>
    <row r="428" spans="1:22" ht="16.5" customHeight="1">
      <c r="A428" s="60" t="s">
        <v>20</v>
      </c>
      <c r="B428" s="59">
        <f>+'Achats 07 16'!C428</f>
        <v>0</v>
      </c>
      <c r="C428" s="62"/>
      <c r="E428" s="60" t="str">
        <f>CONCATENATE('Achats 07 16'!D428," ","FA", " ",'Achats 07 16'!B428)</f>
        <v xml:space="preserve"> FA </v>
      </c>
      <c r="F428" s="61">
        <f>+'Achats 07 16'!G428</f>
        <v>0</v>
      </c>
      <c r="G428" s="61">
        <v>0</v>
      </c>
      <c r="H428" s="63" t="str">
        <f t="shared" si="42"/>
        <v>ACH</v>
      </c>
      <c r="I428" s="64">
        <f t="shared" si="44"/>
        <v>0</v>
      </c>
      <c r="J428" s="62"/>
      <c r="L428" s="63" t="str">
        <f t="shared" si="45"/>
        <v xml:space="preserve"> FA </v>
      </c>
      <c r="M428" s="65">
        <f>+'Achats 07 16'!I428</f>
        <v>0</v>
      </c>
      <c r="N428" s="65">
        <v>0</v>
      </c>
      <c r="O428" s="66" t="str">
        <f t="shared" si="43"/>
        <v>ACH</v>
      </c>
      <c r="P428" s="68">
        <f t="shared" si="46"/>
        <v>0</v>
      </c>
      <c r="Q428" s="62"/>
      <c r="R428" s="62"/>
      <c r="S428" s="66" t="str">
        <f t="shared" si="47"/>
        <v xml:space="preserve"> FA </v>
      </c>
      <c r="T428" s="67">
        <v>0</v>
      </c>
      <c r="U428" s="67">
        <f t="shared" si="48"/>
        <v>0</v>
      </c>
      <c r="V428" s="45">
        <f>+'Achats 07 16'!A428</f>
        <v>426</v>
      </c>
    </row>
    <row r="429" spans="1:22" ht="16.5" customHeight="1">
      <c r="A429" s="60" t="s">
        <v>20</v>
      </c>
      <c r="B429" s="59">
        <f>+'Achats 07 16'!C429</f>
        <v>0</v>
      </c>
      <c r="C429" s="62"/>
      <c r="E429" s="60" t="str">
        <f>CONCATENATE('Achats 07 16'!D429," ","FA", " ",'Achats 07 16'!B429)</f>
        <v xml:space="preserve"> FA </v>
      </c>
      <c r="F429" s="61">
        <f>+'Achats 07 16'!G429</f>
        <v>0</v>
      </c>
      <c r="G429" s="61">
        <v>0</v>
      </c>
      <c r="H429" s="63" t="str">
        <f t="shared" si="42"/>
        <v>ACH</v>
      </c>
      <c r="I429" s="64">
        <f t="shared" si="44"/>
        <v>0</v>
      </c>
      <c r="J429" s="62"/>
      <c r="L429" s="63" t="str">
        <f t="shared" si="45"/>
        <v xml:space="preserve"> FA </v>
      </c>
      <c r="M429" s="65">
        <f>+'Achats 07 16'!I429</f>
        <v>0</v>
      </c>
      <c r="N429" s="65">
        <v>0</v>
      </c>
      <c r="O429" s="66" t="str">
        <f t="shared" si="43"/>
        <v>ACH</v>
      </c>
      <c r="P429" s="68">
        <f t="shared" si="46"/>
        <v>0</v>
      </c>
      <c r="Q429" s="62"/>
      <c r="R429" s="62"/>
      <c r="S429" s="66" t="str">
        <f t="shared" si="47"/>
        <v xml:space="preserve"> FA </v>
      </c>
      <c r="T429" s="67">
        <v>0</v>
      </c>
      <c r="U429" s="67">
        <f t="shared" si="48"/>
        <v>0</v>
      </c>
      <c r="V429" s="45">
        <f>+'Achats 07 16'!A429</f>
        <v>427</v>
      </c>
    </row>
    <row r="430" spans="1:22" ht="16.5" customHeight="1">
      <c r="A430" s="60" t="s">
        <v>20</v>
      </c>
      <c r="B430" s="59">
        <f>+'Achats 07 16'!C430</f>
        <v>0</v>
      </c>
      <c r="C430" s="62"/>
      <c r="E430" s="60" t="str">
        <f>CONCATENATE('Achats 07 16'!D430," ","FA", " ",'Achats 07 16'!B430)</f>
        <v xml:space="preserve"> FA </v>
      </c>
      <c r="F430" s="61">
        <f>+'Achats 07 16'!G430</f>
        <v>0</v>
      </c>
      <c r="G430" s="61">
        <v>0</v>
      </c>
      <c r="H430" s="63" t="str">
        <f t="shared" si="42"/>
        <v>ACH</v>
      </c>
      <c r="I430" s="64">
        <f t="shared" si="44"/>
        <v>0</v>
      </c>
      <c r="J430" s="62"/>
      <c r="L430" s="63" t="str">
        <f t="shared" si="45"/>
        <v xml:space="preserve"> FA </v>
      </c>
      <c r="M430" s="65">
        <f>+'Achats 07 16'!I430</f>
        <v>0</v>
      </c>
      <c r="N430" s="65">
        <v>0</v>
      </c>
      <c r="O430" s="66" t="str">
        <f t="shared" si="43"/>
        <v>ACH</v>
      </c>
      <c r="P430" s="68">
        <f t="shared" si="46"/>
        <v>0</v>
      </c>
      <c r="Q430" s="62"/>
      <c r="R430" s="62"/>
      <c r="S430" s="66" t="str">
        <f t="shared" si="47"/>
        <v xml:space="preserve"> FA </v>
      </c>
      <c r="T430" s="67">
        <v>0</v>
      </c>
      <c r="U430" s="67">
        <f t="shared" si="48"/>
        <v>0</v>
      </c>
      <c r="V430" s="45">
        <f>+'Achats 07 16'!A430</f>
        <v>428</v>
      </c>
    </row>
    <row r="431" spans="1:22" ht="16.5" customHeight="1">
      <c r="A431" s="60" t="s">
        <v>20</v>
      </c>
      <c r="B431" s="59">
        <f>+'Achats 07 16'!C431</f>
        <v>0</v>
      </c>
      <c r="C431" s="62"/>
      <c r="E431" s="60" t="str">
        <f>CONCATENATE('Achats 07 16'!D431," ","FA", " ",'Achats 07 16'!B431)</f>
        <v xml:space="preserve"> FA </v>
      </c>
      <c r="F431" s="61">
        <f>+'Achats 07 16'!G431</f>
        <v>0</v>
      </c>
      <c r="G431" s="61">
        <v>0</v>
      </c>
      <c r="H431" s="63" t="str">
        <f t="shared" si="42"/>
        <v>ACH</v>
      </c>
      <c r="I431" s="64">
        <f t="shared" si="44"/>
        <v>0</v>
      </c>
      <c r="J431" s="62"/>
      <c r="L431" s="63" t="str">
        <f t="shared" si="45"/>
        <v xml:space="preserve"> FA </v>
      </c>
      <c r="M431" s="65">
        <f>+'Achats 07 16'!I431</f>
        <v>0</v>
      </c>
      <c r="N431" s="65">
        <v>0</v>
      </c>
      <c r="O431" s="66" t="str">
        <f t="shared" si="43"/>
        <v>ACH</v>
      </c>
      <c r="P431" s="68">
        <f t="shared" si="46"/>
        <v>0</v>
      </c>
      <c r="Q431" s="62"/>
      <c r="R431" s="62"/>
      <c r="S431" s="66" t="str">
        <f t="shared" si="47"/>
        <v xml:space="preserve"> FA </v>
      </c>
      <c r="T431" s="67">
        <v>0</v>
      </c>
      <c r="U431" s="67">
        <f t="shared" si="48"/>
        <v>0</v>
      </c>
      <c r="V431" s="45">
        <f>+'Achats 07 16'!A431</f>
        <v>429</v>
      </c>
    </row>
    <row r="432" spans="1:22" ht="16.5" customHeight="1">
      <c r="A432" s="60" t="s">
        <v>20</v>
      </c>
      <c r="B432" s="59">
        <f>+'Achats 07 16'!C432</f>
        <v>0</v>
      </c>
      <c r="C432" s="62"/>
      <c r="E432" s="60" t="str">
        <f>CONCATENATE('Achats 07 16'!D432," ","FA", " ",'Achats 07 16'!B432)</f>
        <v xml:space="preserve"> FA </v>
      </c>
      <c r="F432" s="61">
        <f>+'Achats 07 16'!G432</f>
        <v>0</v>
      </c>
      <c r="G432" s="61">
        <v>0</v>
      </c>
      <c r="H432" s="63" t="str">
        <f t="shared" si="42"/>
        <v>ACH</v>
      </c>
      <c r="I432" s="64">
        <f t="shared" si="44"/>
        <v>0</v>
      </c>
      <c r="J432" s="62"/>
      <c r="L432" s="63" t="str">
        <f t="shared" si="45"/>
        <v xml:space="preserve"> FA </v>
      </c>
      <c r="M432" s="65">
        <f>+'Achats 07 16'!I432</f>
        <v>0</v>
      </c>
      <c r="N432" s="65">
        <v>0</v>
      </c>
      <c r="O432" s="66" t="str">
        <f t="shared" si="43"/>
        <v>ACH</v>
      </c>
      <c r="P432" s="68">
        <f t="shared" si="46"/>
        <v>0</v>
      </c>
      <c r="Q432" s="62"/>
      <c r="R432" s="62"/>
      <c r="S432" s="66" t="str">
        <f t="shared" si="47"/>
        <v xml:space="preserve"> FA </v>
      </c>
      <c r="T432" s="67">
        <v>0</v>
      </c>
      <c r="U432" s="67">
        <f t="shared" si="48"/>
        <v>0</v>
      </c>
      <c r="V432" s="45">
        <f>+'Achats 07 16'!A432</f>
        <v>430</v>
      </c>
    </row>
    <row r="433" spans="1:22" ht="16.5" customHeight="1">
      <c r="A433" s="60" t="s">
        <v>20</v>
      </c>
      <c r="B433" s="59">
        <f>+'Achats 07 16'!C433</f>
        <v>0</v>
      </c>
      <c r="C433" s="62"/>
      <c r="E433" s="60" t="str">
        <f>CONCATENATE('Achats 07 16'!D433," ","FA", " ",'Achats 07 16'!B433)</f>
        <v xml:space="preserve"> FA </v>
      </c>
      <c r="F433" s="61">
        <f>+'Achats 07 16'!G433</f>
        <v>0</v>
      </c>
      <c r="G433" s="61">
        <v>0</v>
      </c>
      <c r="H433" s="63" t="str">
        <f t="shared" si="42"/>
        <v>ACH</v>
      </c>
      <c r="I433" s="64">
        <f t="shared" si="44"/>
        <v>0</v>
      </c>
      <c r="J433" s="62"/>
      <c r="L433" s="63" t="str">
        <f t="shared" si="45"/>
        <v xml:space="preserve"> FA </v>
      </c>
      <c r="M433" s="65">
        <f>+'Achats 07 16'!I433</f>
        <v>0</v>
      </c>
      <c r="N433" s="65">
        <v>0</v>
      </c>
      <c r="O433" s="66" t="str">
        <f t="shared" si="43"/>
        <v>ACH</v>
      </c>
      <c r="P433" s="68">
        <f t="shared" si="46"/>
        <v>0</v>
      </c>
      <c r="Q433" s="62"/>
      <c r="R433" s="62"/>
      <c r="S433" s="66" t="str">
        <f t="shared" si="47"/>
        <v xml:space="preserve"> FA </v>
      </c>
      <c r="T433" s="67">
        <v>0</v>
      </c>
      <c r="U433" s="67">
        <f t="shared" si="48"/>
        <v>0</v>
      </c>
      <c r="V433" s="45">
        <f>+'Achats 07 16'!A433</f>
        <v>431</v>
      </c>
    </row>
    <row r="434" spans="1:22" ht="16.5" customHeight="1">
      <c r="A434" s="60" t="s">
        <v>20</v>
      </c>
      <c r="B434" s="59">
        <f>+'Achats 07 16'!C434</f>
        <v>0</v>
      </c>
      <c r="C434" s="62"/>
      <c r="E434" s="60" t="str">
        <f>CONCATENATE('Achats 07 16'!D434," ","FA", " ",'Achats 07 16'!B434)</f>
        <v xml:space="preserve"> FA </v>
      </c>
      <c r="F434" s="61">
        <f>+'Achats 07 16'!G434</f>
        <v>0</v>
      </c>
      <c r="G434" s="61">
        <v>0</v>
      </c>
      <c r="H434" s="63" t="str">
        <f t="shared" si="42"/>
        <v>ACH</v>
      </c>
      <c r="I434" s="64">
        <f t="shared" si="44"/>
        <v>0</v>
      </c>
      <c r="J434" s="62"/>
      <c r="L434" s="63" t="str">
        <f t="shared" si="45"/>
        <v xml:space="preserve"> FA </v>
      </c>
      <c r="M434" s="65">
        <f>+'Achats 07 16'!I434</f>
        <v>0</v>
      </c>
      <c r="N434" s="65">
        <v>0</v>
      </c>
      <c r="O434" s="66" t="str">
        <f t="shared" si="43"/>
        <v>ACH</v>
      </c>
      <c r="P434" s="68">
        <f t="shared" si="46"/>
        <v>0</v>
      </c>
      <c r="Q434" s="62"/>
      <c r="R434" s="62"/>
      <c r="S434" s="66" t="str">
        <f t="shared" si="47"/>
        <v xml:space="preserve"> FA </v>
      </c>
      <c r="T434" s="67">
        <v>0</v>
      </c>
      <c r="U434" s="67">
        <f t="shared" si="48"/>
        <v>0</v>
      </c>
      <c r="V434" s="45">
        <f>+'Achats 07 16'!A434</f>
        <v>432</v>
      </c>
    </row>
    <row r="435" spans="1:22" ht="16.5" customHeight="1">
      <c r="A435" s="60" t="s">
        <v>20</v>
      </c>
      <c r="B435" s="59">
        <f>+'Achats 07 16'!C435</f>
        <v>0</v>
      </c>
      <c r="C435" s="62"/>
      <c r="E435" s="60" t="str">
        <f>CONCATENATE('Achats 07 16'!D435," ","FA", " ",'Achats 07 16'!B435)</f>
        <v xml:space="preserve"> FA </v>
      </c>
      <c r="F435" s="61">
        <f>+'Achats 07 16'!G435</f>
        <v>0</v>
      </c>
      <c r="G435" s="61">
        <v>0</v>
      </c>
      <c r="H435" s="63" t="str">
        <f t="shared" si="42"/>
        <v>ACH</v>
      </c>
      <c r="I435" s="64">
        <f t="shared" si="44"/>
        <v>0</v>
      </c>
      <c r="J435" s="62"/>
      <c r="L435" s="63" t="str">
        <f t="shared" si="45"/>
        <v xml:space="preserve"> FA </v>
      </c>
      <c r="M435" s="65">
        <f>+'Achats 07 16'!I435</f>
        <v>0</v>
      </c>
      <c r="N435" s="65">
        <v>0</v>
      </c>
      <c r="O435" s="66" t="str">
        <f t="shared" si="43"/>
        <v>ACH</v>
      </c>
      <c r="P435" s="68">
        <f t="shared" si="46"/>
        <v>0</v>
      </c>
      <c r="Q435" s="62"/>
      <c r="R435" s="62"/>
      <c r="S435" s="66" t="str">
        <f t="shared" si="47"/>
        <v xml:space="preserve"> FA </v>
      </c>
      <c r="T435" s="67">
        <v>0</v>
      </c>
      <c r="U435" s="67">
        <f t="shared" si="48"/>
        <v>0</v>
      </c>
      <c r="V435" s="45">
        <f>+'Achats 07 16'!A435</f>
        <v>433</v>
      </c>
    </row>
    <row r="436" spans="1:22" ht="16.5" customHeight="1">
      <c r="A436" s="60" t="s">
        <v>20</v>
      </c>
      <c r="B436" s="59">
        <f>+'Achats 07 16'!C436</f>
        <v>0</v>
      </c>
      <c r="C436" s="62"/>
      <c r="E436" s="60" t="str">
        <f>CONCATENATE('Achats 07 16'!D436," ","FA", " ",'Achats 07 16'!B436)</f>
        <v xml:space="preserve"> FA </v>
      </c>
      <c r="F436" s="61">
        <f>+'Achats 07 16'!G436</f>
        <v>0</v>
      </c>
      <c r="G436" s="61">
        <v>0</v>
      </c>
      <c r="H436" s="63" t="str">
        <f t="shared" si="42"/>
        <v>ACH</v>
      </c>
      <c r="I436" s="64">
        <f t="shared" si="44"/>
        <v>0</v>
      </c>
      <c r="J436" s="62"/>
      <c r="L436" s="63" t="str">
        <f t="shared" si="45"/>
        <v xml:space="preserve"> FA </v>
      </c>
      <c r="M436" s="65">
        <f>+'Achats 07 16'!I436</f>
        <v>0</v>
      </c>
      <c r="N436" s="65">
        <v>0</v>
      </c>
      <c r="O436" s="66" t="str">
        <f t="shared" si="43"/>
        <v>ACH</v>
      </c>
      <c r="P436" s="68">
        <f t="shared" si="46"/>
        <v>0</v>
      </c>
      <c r="Q436" s="62"/>
      <c r="R436" s="62"/>
      <c r="S436" s="66" t="str">
        <f t="shared" si="47"/>
        <v xml:space="preserve"> FA </v>
      </c>
      <c r="T436" s="67">
        <v>0</v>
      </c>
      <c r="U436" s="67">
        <f t="shared" si="48"/>
        <v>0</v>
      </c>
      <c r="V436" s="45">
        <f>+'Achats 07 16'!A436</f>
        <v>434</v>
      </c>
    </row>
    <row r="437" spans="1:22" ht="16.5" customHeight="1">
      <c r="A437" s="60" t="s">
        <v>20</v>
      </c>
      <c r="B437" s="59">
        <f>+'Achats 07 16'!C437</f>
        <v>0</v>
      </c>
      <c r="C437" s="62"/>
      <c r="E437" s="60" t="str">
        <f>CONCATENATE('Achats 07 16'!D437," ","FA", " ",'Achats 07 16'!B437)</f>
        <v xml:space="preserve"> FA </v>
      </c>
      <c r="F437" s="61">
        <f>+'Achats 07 16'!G437</f>
        <v>0</v>
      </c>
      <c r="G437" s="61">
        <v>0</v>
      </c>
      <c r="H437" s="63" t="str">
        <f t="shared" si="42"/>
        <v>ACH</v>
      </c>
      <c r="I437" s="64">
        <f t="shared" si="44"/>
        <v>0</v>
      </c>
      <c r="J437" s="62"/>
      <c r="L437" s="63" t="str">
        <f t="shared" si="45"/>
        <v xml:space="preserve"> FA </v>
      </c>
      <c r="M437" s="65">
        <f>+'Achats 07 16'!I437</f>
        <v>0</v>
      </c>
      <c r="N437" s="65">
        <v>0</v>
      </c>
      <c r="O437" s="66" t="str">
        <f t="shared" si="43"/>
        <v>ACH</v>
      </c>
      <c r="P437" s="68">
        <f t="shared" si="46"/>
        <v>0</v>
      </c>
      <c r="Q437" s="62"/>
      <c r="R437" s="62"/>
      <c r="S437" s="66" t="str">
        <f t="shared" si="47"/>
        <v xml:space="preserve"> FA </v>
      </c>
      <c r="T437" s="67">
        <v>0</v>
      </c>
      <c r="U437" s="67">
        <f t="shared" si="48"/>
        <v>0</v>
      </c>
      <c r="V437" s="45">
        <f>+'Achats 07 16'!A437</f>
        <v>435</v>
      </c>
    </row>
    <row r="438" spans="1:22" ht="16.5" customHeight="1">
      <c r="A438" s="60" t="s">
        <v>20</v>
      </c>
      <c r="B438" s="59">
        <f>+'Achats 07 16'!C438</f>
        <v>0</v>
      </c>
      <c r="C438" s="62"/>
      <c r="E438" s="60" t="str">
        <f>CONCATENATE('Achats 07 16'!D438," ","FA", " ",'Achats 07 16'!B438)</f>
        <v xml:space="preserve"> FA </v>
      </c>
      <c r="F438" s="61">
        <f>+'Achats 07 16'!G438</f>
        <v>0</v>
      </c>
      <c r="G438" s="61">
        <v>0</v>
      </c>
      <c r="H438" s="63" t="str">
        <f t="shared" si="42"/>
        <v>ACH</v>
      </c>
      <c r="I438" s="64">
        <f t="shared" si="44"/>
        <v>0</v>
      </c>
      <c r="J438" s="62"/>
      <c r="L438" s="63" t="str">
        <f t="shared" si="45"/>
        <v xml:space="preserve"> FA </v>
      </c>
      <c r="M438" s="65">
        <f>+'Achats 07 16'!I438</f>
        <v>0</v>
      </c>
      <c r="N438" s="65">
        <v>0</v>
      </c>
      <c r="O438" s="66" t="str">
        <f t="shared" si="43"/>
        <v>ACH</v>
      </c>
      <c r="P438" s="68">
        <f t="shared" si="46"/>
        <v>0</v>
      </c>
      <c r="Q438" s="62"/>
      <c r="R438" s="62"/>
      <c r="S438" s="66" t="str">
        <f t="shared" si="47"/>
        <v xml:space="preserve"> FA </v>
      </c>
      <c r="T438" s="67">
        <v>0</v>
      </c>
      <c r="U438" s="67">
        <f t="shared" si="48"/>
        <v>0</v>
      </c>
      <c r="V438" s="45">
        <f>+'Achats 07 16'!A438</f>
        <v>436</v>
      </c>
    </row>
    <row r="439" spans="1:22" ht="16.5" customHeight="1">
      <c r="A439" s="60" t="s">
        <v>20</v>
      </c>
      <c r="B439" s="59">
        <f>+'Achats 07 16'!C439</f>
        <v>0</v>
      </c>
      <c r="C439" s="62"/>
      <c r="E439" s="60" t="str">
        <f>CONCATENATE('Achats 07 16'!D439," ","FA", " ",'Achats 07 16'!B439)</f>
        <v xml:space="preserve"> FA </v>
      </c>
      <c r="F439" s="61">
        <f>+'Achats 07 16'!G439</f>
        <v>0</v>
      </c>
      <c r="G439" s="61">
        <v>0</v>
      </c>
      <c r="H439" s="63" t="str">
        <f t="shared" si="42"/>
        <v>ACH</v>
      </c>
      <c r="I439" s="64">
        <f t="shared" si="44"/>
        <v>0</v>
      </c>
      <c r="J439" s="62"/>
      <c r="L439" s="63" t="str">
        <f t="shared" si="45"/>
        <v xml:space="preserve"> FA </v>
      </c>
      <c r="M439" s="65">
        <f>+'Achats 07 16'!I439</f>
        <v>0</v>
      </c>
      <c r="N439" s="65">
        <v>0</v>
      </c>
      <c r="O439" s="66" t="str">
        <f t="shared" si="43"/>
        <v>ACH</v>
      </c>
      <c r="P439" s="68">
        <f t="shared" si="46"/>
        <v>0</v>
      </c>
      <c r="Q439" s="62"/>
      <c r="R439" s="62"/>
      <c r="S439" s="66" t="str">
        <f t="shared" si="47"/>
        <v xml:space="preserve"> FA </v>
      </c>
      <c r="T439" s="67">
        <v>0</v>
      </c>
      <c r="U439" s="67">
        <f t="shared" si="48"/>
        <v>0</v>
      </c>
      <c r="V439" s="45">
        <f>+'Achats 07 16'!A439</f>
        <v>437</v>
      </c>
    </row>
    <row r="440" spans="1:22" ht="16.5" customHeight="1">
      <c r="A440" s="60" t="s">
        <v>20</v>
      </c>
      <c r="B440" s="59">
        <f>+'Achats 07 16'!C440</f>
        <v>0</v>
      </c>
      <c r="C440" s="62"/>
      <c r="E440" s="60" t="str">
        <f>CONCATENATE('Achats 07 16'!D440," ","FA", " ",'Achats 07 16'!B440)</f>
        <v xml:space="preserve"> FA </v>
      </c>
      <c r="F440" s="61">
        <f>+'Achats 07 16'!G440</f>
        <v>0</v>
      </c>
      <c r="G440" s="61">
        <v>0</v>
      </c>
      <c r="H440" s="63" t="str">
        <f t="shared" si="42"/>
        <v>ACH</v>
      </c>
      <c r="I440" s="64">
        <f t="shared" si="44"/>
        <v>0</v>
      </c>
      <c r="J440" s="62"/>
      <c r="L440" s="63" t="str">
        <f t="shared" si="45"/>
        <v xml:space="preserve"> FA </v>
      </c>
      <c r="M440" s="65">
        <f>+'Achats 07 16'!I440</f>
        <v>0</v>
      </c>
      <c r="N440" s="65">
        <v>0</v>
      </c>
      <c r="O440" s="66" t="str">
        <f t="shared" si="43"/>
        <v>ACH</v>
      </c>
      <c r="P440" s="68">
        <f t="shared" si="46"/>
        <v>0</v>
      </c>
      <c r="Q440" s="62"/>
      <c r="R440" s="62"/>
      <c r="S440" s="66" t="str">
        <f t="shared" si="47"/>
        <v xml:space="preserve"> FA </v>
      </c>
      <c r="T440" s="67">
        <v>0</v>
      </c>
      <c r="U440" s="67">
        <f t="shared" si="48"/>
        <v>0</v>
      </c>
      <c r="V440" s="45">
        <f>+'Achats 07 16'!A440</f>
        <v>438</v>
      </c>
    </row>
    <row r="441" spans="1:22" ht="16.5" customHeight="1">
      <c r="A441" s="60" t="s">
        <v>20</v>
      </c>
      <c r="B441" s="59">
        <f>+'Achats 07 16'!C441</f>
        <v>0</v>
      </c>
      <c r="C441" s="62"/>
      <c r="E441" s="60" t="str">
        <f>CONCATENATE('Achats 07 16'!D441," ","FA", " ",'Achats 07 16'!B441)</f>
        <v xml:space="preserve"> FA </v>
      </c>
      <c r="F441" s="61">
        <f>+'Achats 07 16'!G441</f>
        <v>0</v>
      </c>
      <c r="G441" s="61">
        <v>0</v>
      </c>
      <c r="H441" s="63" t="str">
        <f t="shared" si="42"/>
        <v>ACH</v>
      </c>
      <c r="I441" s="64">
        <f t="shared" si="44"/>
        <v>0</v>
      </c>
      <c r="J441" s="62"/>
      <c r="L441" s="63" t="str">
        <f t="shared" si="45"/>
        <v xml:space="preserve"> FA </v>
      </c>
      <c r="M441" s="65">
        <f>+'Achats 07 16'!I441</f>
        <v>0</v>
      </c>
      <c r="N441" s="65">
        <v>0</v>
      </c>
      <c r="O441" s="66" t="str">
        <f t="shared" si="43"/>
        <v>ACH</v>
      </c>
      <c r="P441" s="68">
        <f t="shared" si="46"/>
        <v>0</v>
      </c>
      <c r="Q441" s="62"/>
      <c r="R441" s="62"/>
      <c r="S441" s="66" t="str">
        <f t="shared" si="47"/>
        <v xml:space="preserve"> FA </v>
      </c>
      <c r="T441" s="67">
        <v>0</v>
      </c>
      <c r="U441" s="67">
        <f t="shared" si="48"/>
        <v>0</v>
      </c>
      <c r="V441" s="45">
        <f>+'Achats 07 16'!A441</f>
        <v>439</v>
      </c>
    </row>
    <row r="442" spans="1:22" ht="16.5" customHeight="1">
      <c r="A442" s="60" t="s">
        <v>20</v>
      </c>
      <c r="B442" s="59">
        <f>+'Achats 07 16'!C442</f>
        <v>0</v>
      </c>
      <c r="C442" s="62"/>
      <c r="E442" s="60" t="str">
        <f>CONCATENATE('Achats 07 16'!D442," ","FA", " ",'Achats 07 16'!B442)</f>
        <v xml:space="preserve"> FA </v>
      </c>
      <c r="F442" s="61">
        <f>+'Achats 07 16'!G442</f>
        <v>0</v>
      </c>
      <c r="G442" s="61">
        <v>0</v>
      </c>
      <c r="H442" s="63" t="str">
        <f t="shared" si="42"/>
        <v>ACH</v>
      </c>
      <c r="I442" s="64">
        <f t="shared" si="44"/>
        <v>0</v>
      </c>
      <c r="J442" s="62"/>
      <c r="L442" s="63" t="str">
        <f t="shared" si="45"/>
        <v xml:space="preserve"> FA </v>
      </c>
      <c r="M442" s="65">
        <f>+'Achats 07 16'!I442</f>
        <v>0</v>
      </c>
      <c r="N442" s="65">
        <v>0</v>
      </c>
      <c r="O442" s="66" t="str">
        <f t="shared" si="43"/>
        <v>ACH</v>
      </c>
      <c r="P442" s="68">
        <f t="shared" si="46"/>
        <v>0</v>
      </c>
      <c r="Q442" s="62"/>
      <c r="R442" s="62"/>
      <c r="S442" s="66" t="str">
        <f t="shared" si="47"/>
        <v xml:space="preserve"> FA </v>
      </c>
      <c r="T442" s="67">
        <v>0</v>
      </c>
      <c r="U442" s="67">
        <f t="shared" si="48"/>
        <v>0</v>
      </c>
      <c r="V442" s="45">
        <f>+'Achats 07 16'!A442</f>
        <v>440</v>
      </c>
    </row>
    <row r="443" spans="1:22" ht="16.5" customHeight="1">
      <c r="A443" s="60" t="s">
        <v>20</v>
      </c>
      <c r="B443" s="59">
        <f>+'Achats 07 16'!C443</f>
        <v>0</v>
      </c>
      <c r="C443" s="62"/>
      <c r="E443" s="60" t="str">
        <f>CONCATENATE('Achats 07 16'!D443," ","FA", " ",'Achats 07 16'!B443)</f>
        <v xml:space="preserve"> FA </v>
      </c>
      <c r="F443" s="61">
        <f>+'Achats 07 16'!G443</f>
        <v>0</v>
      </c>
      <c r="G443" s="61">
        <v>0</v>
      </c>
      <c r="H443" s="63" t="str">
        <f t="shared" si="42"/>
        <v>ACH</v>
      </c>
      <c r="I443" s="64">
        <f t="shared" si="44"/>
        <v>0</v>
      </c>
      <c r="J443" s="62"/>
      <c r="L443" s="63" t="str">
        <f t="shared" si="45"/>
        <v xml:space="preserve"> FA </v>
      </c>
      <c r="M443" s="65">
        <f>+'Achats 07 16'!I443</f>
        <v>0</v>
      </c>
      <c r="N443" s="65">
        <v>0</v>
      </c>
      <c r="O443" s="66" t="str">
        <f t="shared" si="43"/>
        <v>ACH</v>
      </c>
      <c r="P443" s="68">
        <f t="shared" si="46"/>
        <v>0</v>
      </c>
      <c r="Q443" s="62"/>
      <c r="R443" s="62"/>
      <c r="S443" s="66" t="str">
        <f t="shared" si="47"/>
        <v xml:space="preserve"> FA </v>
      </c>
      <c r="T443" s="67">
        <v>0</v>
      </c>
      <c r="U443" s="67">
        <f t="shared" si="48"/>
        <v>0</v>
      </c>
      <c r="V443" s="45">
        <f>+'Achats 07 16'!A443</f>
        <v>441</v>
      </c>
    </row>
    <row r="444" spans="1:22" ht="16.5" customHeight="1">
      <c r="A444" s="60" t="s">
        <v>20</v>
      </c>
      <c r="B444" s="59">
        <f>+'Achats 07 16'!C444</f>
        <v>0</v>
      </c>
      <c r="C444" s="62"/>
      <c r="E444" s="60" t="str">
        <f>CONCATENATE('Achats 07 16'!D444," ","FA", " ",'Achats 07 16'!B444)</f>
        <v xml:space="preserve"> FA </v>
      </c>
      <c r="F444" s="61">
        <f>+'Achats 07 16'!G444</f>
        <v>0</v>
      </c>
      <c r="G444" s="61">
        <v>0</v>
      </c>
      <c r="H444" s="63" t="str">
        <f t="shared" si="42"/>
        <v>ACH</v>
      </c>
      <c r="I444" s="64">
        <f t="shared" si="44"/>
        <v>0</v>
      </c>
      <c r="J444" s="62"/>
      <c r="L444" s="63" t="str">
        <f t="shared" si="45"/>
        <v xml:space="preserve"> FA </v>
      </c>
      <c r="M444" s="65">
        <f>+'Achats 07 16'!I444</f>
        <v>0</v>
      </c>
      <c r="N444" s="65">
        <v>0</v>
      </c>
      <c r="O444" s="66" t="str">
        <f t="shared" si="43"/>
        <v>ACH</v>
      </c>
      <c r="P444" s="68">
        <f t="shared" si="46"/>
        <v>0</v>
      </c>
      <c r="Q444" s="62"/>
      <c r="R444" s="62"/>
      <c r="S444" s="66" t="str">
        <f t="shared" si="47"/>
        <v xml:space="preserve"> FA </v>
      </c>
      <c r="T444" s="67">
        <v>0</v>
      </c>
      <c r="U444" s="67">
        <f t="shared" si="48"/>
        <v>0</v>
      </c>
      <c r="V444" s="45">
        <f>+'Achats 07 16'!A444</f>
        <v>442</v>
      </c>
    </row>
    <row r="445" spans="1:22" ht="16.5" customHeight="1">
      <c r="A445" s="60" t="s">
        <v>20</v>
      </c>
      <c r="B445" s="59">
        <f>+'Achats 07 16'!C445</f>
        <v>0</v>
      </c>
      <c r="C445" s="62"/>
      <c r="E445" s="60" t="str">
        <f>CONCATENATE('Achats 07 16'!D445," ","FA", " ",'Achats 07 16'!B445)</f>
        <v xml:space="preserve"> FA </v>
      </c>
      <c r="F445" s="61">
        <f>+'Achats 07 16'!G445</f>
        <v>0</v>
      </c>
      <c r="G445" s="61">
        <v>0</v>
      </c>
      <c r="H445" s="63" t="str">
        <f t="shared" si="42"/>
        <v>ACH</v>
      </c>
      <c r="I445" s="64">
        <f t="shared" si="44"/>
        <v>0</v>
      </c>
      <c r="J445" s="62"/>
      <c r="L445" s="63" t="str">
        <f t="shared" si="45"/>
        <v xml:space="preserve"> FA </v>
      </c>
      <c r="M445" s="65">
        <f>+'Achats 07 16'!I445</f>
        <v>0</v>
      </c>
      <c r="N445" s="65">
        <v>0</v>
      </c>
      <c r="O445" s="66" t="str">
        <f t="shared" si="43"/>
        <v>ACH</v>
      </c>
      <c r="P445" s="68">
        <f t="shared" si="46"/>
        <v>0</v>
      </c>
      <c r="Q445" s="62"/>
      <c r="R445" s="62"/>
      <c r="S445" s="66" t="str">
        <f t="shared" si="47"/>
        <v xml:space="preserve"> FA </v>
      </c>
      <c r="T445" s="67">
        <v>0</v>
      </c>
      <c r="U445" s="67">
        <f t="shared" si="48"/>
        <v>0</v>
      </c>
      <c r="V445" s="45">
        <f>+'Achats 07 16'!A445</f>
        <v>443</v>
      </c>
    </row>
    <row r="446" spans="1:22" ht="16.5" customHeight="1">
      <c r="A446" s="60" t="s">
        <v>20</v>
      </c>
      <c r="B446" s="59">
        <f>+'Achats 07 16'!C446</f>
        <v>0</v>
      </c>
      <c r="C446" s="62"/>
      <c r="E446" s="60" t="str">
        <f>CONCATENATE('Achats 07 16'!D446," ","FA", " ",'Achats 07 16'!B446)</f>
        <v xml:space="preserve"> FA </v>
      </c>
      <c r="F446" s="61">
        <f>+'Achats 07 16'!G446</f>
        <v>0</v>
      </c>
      <c r="G446" s="61">
        <v>0</v>
      </c>
      <c r="H446" s="63" t="str">
        <f t="shared" si="42"/>
        <v>ACH</v>
      </c>
      <c r="I446" s="64">
        <f t="shared" si="44"/>
        <v>0</v>
      </c>
      <c r="J446" s="62"/>
      <c r="L446" s="63" t="str">
        <f t="shared" si="45"/>
        <v xml:space="preserve"> FA </v>
      </c>
      <c r="M446" s="65">
        <f>+'Achats 07 16'!I446</f>
        <v>0</v>
      </c>
      <c r="N446" s="65">
        <v>0</v>
      </c>
      <c r="O446" s="66" t="str">
        <f t="shared" si="43"/>
        <v>ACH</v>
      </c>
      <c r="P446" s="68">
        <f t="shared" si="46"/>
        <v>0</v>
      </c>
      <c r="Q446" s="62"/>
      <c r="R446" s="62"/>
      <c r="S446" s="66" t="str">
        <f t="shared" si="47"/>
        <v xml:space="preserve"> FA </v>
      </c>
      <c r="T446" s="67">
        <v>0</v>
      </c>
      <c r="U446" s="67">
        <f t="shared" si="48"/>
        <v>0</v>
      </c>
      <c r="V446" s="45">
        <f>+'Achats 07 16'!A446</f>
        <v>444</v>
      </c>
    </row>
    <row r="447" spans="1:22" ht="16.5" customHeight="1">
      <c r="A447" s="60" t="s">
        <v>20</v>
      </c>
      <c r="B447" s="59">
        <f>+'Achats 07 16'!C447</f>
        <v>0</v>
      </c>
      <c r="C447" s="62"/>
      <c r="E447" s="60" t="str">
        <f>CONCATENATE('Achats 07 16'!D447," ","FA", " ",'Achats 07 16'!B447)</f>
        <v xml:space="preserve"> FA </v>
      </c>
      <c r="F447" s="61">
        <f>+'Achats 07 16'!G447</f>
        <v>0</v>
      </c>
      <c r="G447" s="61">
        <v>0</v>
      </c>
      <c r="H447" s="63" t="str">
        <f t="shared" si="42"/>
        <v>ACH</v>
      </c>
      <c r="I447" s="64">
        <f t="shared" si="44"/>
        <v>0</v>
      </c>
      <c r="J447" s="62"/>
      <c r="L447" s="63" t="str">
        <f t="shared" si="45"/>
        <v xml:space="preserve"> FA </v>
      </c>
      <c r="M447" s="65">
        <f>+'Achats 07 16'!I447</f>
        <v>0</v>
      </c>
      <c r="N447" s="65">
        <v>0</v>
      </c>
      <c r="O447" s="66" t="str">
        <f t="shared" si="43"/>
        <v>ACH</v>
      </c>
      <c r="P447" s="68">
        <f t="shared" si="46"/>
        <v>0</v>
      </c>
      <c r="Q447" s="62"/>
      <c r="R447" s="62"/>
      <c r="S447" s="66" t="str">
        <f t="shared" si="47"/>
        <v xml:space="preserve"> FA </v>
      </c>
      <c r="T447" s="67">
        <v>0</v>
      </c>
      <c r="U447" s="67">
        <f t="shared" si="48"/>
        <v>0</v>
      </c>
      <c r="V447" s="45">
        <f>+'Achats 07 16'!A447</f>
        <v>445</v>
      </c>
    </row>
    <row r="448" spans="1:22" ht="16.5" customHeight="1">
      <c r="A448" s="60" t="s">
        <v>20</v>
      </c>
      <c r="B448" s="59">
        <f>+'Achats 07 16'!C448</f>
        <v>0</v>
      </c>
      <c r="C448" s="62"/>
      <c r="E448" s="60" t="str">
        <f>CONCATENATE('Achats 07 16'!D448," ","FA", " ",'Achats 07 16'!B448)</f>
        <v xml:space="preserve"> FA </v>
      </c>
      <c r="F448" s="61">
        <f>+'Achats 07 16'!G448</f>
        <v>0</v>
      </c>
      <c r="G448" s="61">
        <v>0</v>
      </c>
      <c r="H448" s="63" t="str">
        <f t="shared" si="42"/>
        <v>ACH</v>
      </c>
      <c r="I448" s="64">
        <f t="shared" si="44"/>
        <v>0</v>
      </c>
      <c r="J448" s="62"/>
      <c r="L448" s="63" t="str">
        <f t="shared" si="45"/>
        <v xml:space="preserve"> FA </v>
      </c>
      <c r="M448" s="65">
        <f>+'Achats 07 16'!I448</f>
        <v>0</v>
      </c>
      <c r="N448" s="65">
        <v>0</v>
      </c>
      <c r="O448" s="66" t="str">
        <f t="shared" si="43"/>
        <v>ACH</v>
      </c>
      <c r="P448" s="68">
        <f t="shared" si="46"/>
        <v>0</v>
      </c>
      <c r="Q448" s="62"/>
      <c r="R448" s="62"/>
      <c r="S448" s="66" t="str">
        <f t="shared" si="47"/>
        <v xml:space="preserve"> FA </v>
      </c>
      <c r="T448" s="67">
        <v>0</v>
      </c>
      <c r="U448" s="67">
        <f t="shared" si="48"/>
        <v>0</v>
      </c>
      <c r="V448" s="45">
        <f>+'Achats 07 16'!A448</f>
        <v>446</v>
      </c>
    </row>
    <row r="449" spans="1:22" ht="16.5" customHeight="1">
      <c r="A449" s="60" t="s">
        <v>20</v>
      </c>
      <c r="B449" s="59">
        <f>+'Achats 07 16'!C449</f>
        <v>0</v>
      </c>
      <c r="C449" s="62"/>
      <c r="E449" s="60" t="str">
        <f>CONCATENATE('Achats 07 16'!D449," ","FA", " ",'Achats 07 16'!B449)</f>
        <v xml:space="preserve"> FA </v>
      </c>
      <c r="F449" s="61">
        <f>+'Achats 07 16'!G449</f>
        <v>0</v>
      </c>
      <c r="G449" s="61">
        <v>0</v>
      </c>
      <c r="H449" s="63" t="str">
        <f t="shared" si="42"/>
        <v>ACH</v>
      </c>
      <c r="I449" s="64">
        <f t="shared" si="44"/>
        <v>0</v>
      </c>
      <c r="J449" s="62"/>
      <c r="L449" s="63" t="str">
        <f t="shared" si="45"/>
        <v xml:space="preserve"> FA </v>
      </c>
      <c r="M449" s="65">
        <f>+'Achats 07 16'!I449</f>
        <v>0</v>
      </c>
      <c r="N449" s="65">
        <v>0</v>
      </c>
      <c r="O449" s="66" t="str">
        <f t="shared" si="43"/>
        <v>ACH</v>
      </c>
      <c r="P449" s="68">
        <f t="shared" si="46"/>
        <v>0</v>
      </c>
      <c r="Q449" s="62"/>
      <c r="R449" s="62"/>
      <c r="S449" s="66" t="str">
        <f t="shared" si="47"/>
        <v xml:space="preserve"> FA </v>
      </c>
      <c r="T449" s="67">
        <v>0</v>
      </c>
      <c r="U449" s="67">
        <f t="shared" si="48"/>
        <v>0</v>
      </c>
      <c r="V449" s="45">
        <f>+'Achats 07 16'!A449</f>
        <v>447</v>
      </c>
    </row>
    <row r="450" spans="1:22" ht="16.5" customHeight="1">
      <c r="A450" s="60" t="s">
        <v>20</v>
      </c>
      <c r="B450" s="59">
        <f>+'Achats 07 16'!C450</f>
        <v>0</v>
      </c>
      <c r="C450" s="62"/>
      <c r="E450" s="60" t="str">
        <f>CONCATENATE('Achats 07 16'!D450," ","FA", " ",'Achats 07 16'!B450)</f>
        <v xml:space="preserve"> FA </v>
      </c>
      <c r="F450" s="61">
        <f>+'Achats 07 16'!G450</f>
        <v>0</v>
      </c>
      <c r="G450" s="61">
        <v>0</v>
      </c>
      <c r="H450" s="63" t="str">
        <f t="shared" si="42"/>
        <v>ACH</v>
      </c>
      <c r="I450" s="64">
        <f t="shared" si="44"/>
        <v>0</v>
      </c>
      <c r="J450" s="62"/>
      <c r="L450" s="63" t="str">
        <f t="shared" si="45"/>
        <v xml:space="preserve"> FA </v>
      </c>
      <c r="M450" s="65">
        <f>+'Achats 07 16'!I450</f>
        <v>0</v>
      </c>
      <c r="N450" s="65">
        <v>0</v>
      </c>
      <c r="O450" s="66" t="str">
        <f t="shared" si="43"/>
        <v>ACH</v>
      </c>
      <c r="P450" s="68">
        <f t="shared" si="46"/>
        <v>0</v>
      </c>
      <c r="Q450" s="62"/>
      <c r="R450" s="62"/>
      <c r="S450" s="66" t="str">
        <f t="shared" si="47"/>
        <v xml:space="preserve"> FA </v>
      </c>
      <c r="T450" s="67">
        <v>0</v>
      </c>
      <c r="U450" s="67">
        <f t="shared" si="48"/>
        <v>0</v>
      </c>
      <c r="V450" s="45">
        <f>+'Achats 07 16'!A450</f>
        <v>448</v>
      </c>
    </row>
    <row r="451" spans="1:22" ht="16.5" customHeight="1">
      <c r="A451" s="60" t="s">
        <v>20</v>
      </c>
      <c r="B451" s="59">
        <f>+'Achats 07 16'!C451</f>
        <v>0</v>
      </c>
      <c r="C451" s="62"/>
      <c r="E451" s="60" t="str">
        <f>CONCATENATE('Achats 07 16'!D451," ","FA", " ",'Achats 07 16'!B451)</f>
        <v xml:space="preserve"> FA </v>
      </c>
      <c r="F451" s="61">
        <f>+'Achats 07 16'!G451</f>
        <v>0</v>
      </c>
      <c r="G451" s="61">
        <v>0</v>
      </c>
      <c r="H451" s="63" t="str">
        <f t="shared" si="42"/>
        <v>ACH</v>
      </c>
      <c r="I451" s="64">
        <f t="shared" si="44"/>
        <v>0</v>
      </c>
      <c r="J451" s="62"/>
      <c r="L451" s="63" t="str">
        <f t="shared" si="45"/>
        <v xml:space="preserve"> FA </v>
      </c>
      <c r="M451" s="65">
        <f>+'Achats 07 16'!I451</f>
        <v>0</v>
      </c>
      <c r="N451" s="65">
        <v>0</v>
      </c>
      <c r="O451" s="66" t="str">
        <f t="shared" si="43"/>
        <v>ACH</v>
      </c>
      <c r="P451" s="68">
        <f t="shared" si="46"/>
        <v>0</v>
      </c>
      <c r="Q451" s="62"/>
      <c r="R451" s="62"/>
      <c r="S451" s="66" t="str">
        <f t="shared" si="47"/>
        <v xml:space="preserve"> FA </v>
      </c>
      <c r="T451" s="67">
        <v>0</v>
      </c>
      <c r="U451" s="67">
        <f t="shared" si="48"/>
        <v>0</v>
      </c>
      <c r="V451" s="45">
        <f>+'Achats 07 16'!A451</f>
        <v>449</v>
      </c>
    </row>
    <row r="452" spans="1:22" ht="16.5" customHeight="1">
      <c r="A452" s="60" t="s">
        <v>20</v>
      </c>
      <c r="B452" s="59">
        <f>+'Achats 07 16'!C452</f>
        <v>0</v>
      </c>
      <c r="C452" s="62"/>
      <c r="E452" s="60" t="str">
        <f>CONCATENATE('Achats 07 16'!D452," ","FA", " ",'Achats 07 16'!B452)</f>
        <v xml:space="preserve"> FA </v>
      </c>
      <c r="F452" s="61">
        <f>+'Achats 07 16'!G452</f>
        <v>0</v>
      </c>
      <c r="G452" s="61">
        <v>0</v>
      </c>
      <c r="H452" s="63" t="str">
        <f t="shared" ref="H452:H515" si="49">+A452</f>
        <v>ACH</v>
      </c>
      <c r="I452" s="64">
        <f t="shared" si="44"/>
        <v>0</v>
      </c>
      <c r="J452" s="62"/>
      <c r="L452" s="63" t="str">
        <f t="shared" si="45"/>
        <v xml:space="preserve"> FA </v>
      </c>
      <c r="M452" s="65">
        <f>+'Achats 07 16'!I452</f>
        <v>0</v>
      </c>
      <c r="N452" s="65">
        <v>0</v>
      </c>
      <c r="O452" s="66" t="str">
        <f t="shared" ref="O452:O515" si="50">+H452</f>
        <v>ACH</v>
      </c>
      <c r="P452" s="68">
        <f t="shared" si="46"/>
        <v>0</v>
      </c>
      <c r="Q452" s="62"/>
      <c r="R452" s="62"/>
      <c r="S452" s="66" t="str">
        <f t="shared" si="47"/>
        <v xml:space="preserve"> FA </v>
      </c>
      <c r="T452" s="67">
        <v>0</v>
      </c>
      <c r="U452" s="67">
        <f t="shared" si="48"/>
        <v>0</v>
      </c>
      <c r="V452" s="45">
        <f>+'Achats 07 16'!A452</f>
        <v>450</v>
      </c>
    </row>
    <row r="453" spans="1:22" ht="16.5" customHeight="1">
      <c r="A453" s="60" t="s">
        <v>20</v>
      </c>
      <c r="B453" s="59">
        <f>+'Achats 07 16'!C453</f>
        <v>0</v>
      </c>
      <c r="C453" s="62"/>
      <c r="E453" s="60" t="str">
        <f>CONCATENATE('Achats 07 16'!D453," ","FA", " ",'Achats 07 16'!B453)</f>
        <v xml:space="preserve"> FA </v>
      </c>
      <c r="F453" s="61">
        <f>+'Achats 07 16'!G453</f>
        <v>0</v>
      </c>
      <c r="G453" s="61">
        <v>0</v>
      </c>
      <c r="H453" s="63" t="str">
        <f t="shared" si="49"/>
        <v>ACH</v>
      </c>
      <c r="I453" s="64">
        <f t="shared" ref="I453:I516" si="51">+B453</f>
        <v>0</v>
      </c>
      <c r="J453" s="62"/>
      <c r="L453" s="63" t="str">
        <f t="shared" ref="L453:L516" si="52">+E453</f>
        <v xml:space="preserve"> FA </v>
      </c>
      <c r="M453" s="65">
        <f>+'Achats 07 16'!I453</f>
        <v>0</v>
      </c>
      <c r="N453" s="65">
        <v>0</v>
      </c>
      <c r="O453" s="66" t="str">
        <f t="shared" si="50"/>
        <v>ACH</v>
      </c>
      <c r="P453" s="68">
        <f t="shared" ref="P453:P516" si="53">+I453</f>
        <v>0</v>
      </c>
      <c r="Q453" s="62"/>
      <c r="R453" s="62"/>
      <c r="S453" s="66" t="str">
        <f t="shared" ref="S453:S516" si="54">+L453</f>
        <v xml:space="preserve"> FA </v>
      </c>
      <c r="T453" s="67">
        <v>0</v>
      </c>
      <c r="U453" s="67">
        <f t="shared" ref="U453:U516" si="55">+F453+M453</f>
        <v>0</v>
      </c>
      <c r="V453" s="45">
        <f>+'Achats 07 16'!A453</f>
        <v>451</v>
      </c>
    </row>
    <row r="454" spans="1:22" ht="16.5" customHeight="1">
      <c r="A454" s="60" t="s">
        <v>20</v>
      </c>
      <c r="B454" s="59">
        <f>+'Achats 07 16'!C454</f>
        <v>0</v>
      </c>
      <c r="C454" s="62"/>
      <c r="E454" s="60" t="str">
        <f>CONCATENATE('Achats 07 16'!D454," ","FA", " ",'Achats 07 16'!B454)</f>
        <v xml:space="preserve"> FA </v>
      </c>
      <c r="F454" s="61">
        <f>+'Achats 07 16'!G454</f>
        <v>0</v>
      </c>
      <c r="G454" s="61">
        <v>0</v>
      </c>
      <c r="H454" s="63" t="str">
        <f t="shared" si="49"/>
        <v>ACH</v>
      </c>
      <c r="I454" s="64">
        <f t="shared" si="51"/>
        <v>0</v>
      </c>
      <c r="J454" s="62"/>
      <c r="L454" s="63" t="str">
        <f t="shared" si="52"/>
        <v xml:space="preserve"> FA </v>
      </c>
      <c r="M454" s="65">
        <f>+'Achats 07 16'!I454</f>
        <v>0</v>
      </c>
      <c r="N454" s="65">
        <v>0</v>
      </c>
      <c r="O454" s="66" t="str">
        <f t="shared" si="50"/>
        <v>ACH</v>
      </c>
      <c r="P454" s="68">
        <f t="shared" si="53"/>
        <v>0</v>
      </c>
      <c r="Q454" s="62"/>
      <c r="R454" s="62"/>
      <c r="S454" s="66" t="str">
        <f t="shared" si="54"/>
        <v xml:space="preserve"> FA </v>
      </c>
      <c r="T454" s="67">
        <v>0</v>
      </c>
      <c r="U454" s="67">
        <f t="shared" si="55"/>
        <v>0</v>
      </c>
      <c r="V454" s="45">
        <f>+'Achats 07 16'!A454</f>
        <v>452</v>
      </c>
    </row>
    <row r="455" spans="1:22" ht="16.5" customHeight="1">
      <c r="A455" s="60" t="s">
        <v>20</v>
      </c>
      <c r="B455" s="59">
        <f>+'Achats 07 16'!C455</f>
        <v>0</v>
      </c>
      <c r="C455" s="62"/>
      <c r="E455" s="60" t="str">
        <f>CONCATENATE('Achats 07 16'!D455," ","FA", " ",'Achats 07 16'!B455)</f>
        <v xml:space="preserve"> FA </v>
      </c>
      <c r="F455" s="61">
        <f>+'Achats 07 16'!G455</f>
        <v>0</v>
      </c>
      <c r="G455" s="61">
        <v>0</v>
      </c>
      <c r="H455" s="63" t="str">
        <f t="shared" si="49"/>
        <v>ACH</v>
      </c>
      <c r="I455" s="64">
        <f t="shared" si="51"/>
        <v>0</v>
      </c>
      <c r="J455" s="62"/>
      <c r="L455" s="63" t="str">
        <f t="shared" si="52"/>
        <v xml:space="preserve"> FA </v>
      </c>
      <c r="M455" s="65">
        <f>+'Achats 07 16'!I455</f>
        <v>0</v>
      </c>
      <c r="N455" s="65">
        <v>0</v>
      </c>
      <c r="O455" s="66" t="str">
        <f t="shared" si="50"/>
        <v>ACH</v>
      </c>
      <c r="P455" s="68">
        <f t="shared" si="53"/>
        <v>0</v>
      </c>
      <c r="Q455" s="62"/>
      <c r="R455" s="62"/>
      <c r="S455" s="66" t="str">
        <f t="shared" si="54"/>
        <v xml:space="preserve"> FA </v>
      </c>
      <c r="T455" s="67">
        <v>0</v>
      </c>
      <c r="U455" s="67">
        <f t="shared" si="55"/>
        <v>0</v>
      </c>
      <c r="V455" s="45">
        <f>+'Achats 07 16'!A455</f>
        <v>453</v>
      </c>
    </row>
    <row r="456" spans="1:22" ht="16.5" customHeight="1">
      <c r="A456" s="60" t="s">
        <v>20</v>
      </c>
      <c r="B456" s="59">
        <f>+'Achats 07 16'!C456</f>
        <v>0</v>
      </c>
      <c r="C456" s="62"/>
      <c r="E456" s="60" t="str">
        <f>CONCATENATE('Achats 07 16'!D456," ","FA", " ",'Achats 07 16'!B456)</f>
        <v xml:space="preserve"> FA </v>
      </c>
      <c r="F456" s="61">
        <f>+'Achats 07 16'!G456</f>
        <v>0</v>
      </c>
      <c r="G456" s="61">
        <v>0</v>
      </c>
      <c r="H456" s="63" t="str">
        <f t="shared" si="49"/>
        <v>ACH</v>
      </c>
      <c r="I456" s="64">
        <f t="shared" si="51"/>
        <v>0</v>
      </c>
      <c r="J456" s="62"/>
      <c r="L456" s="63" t="str">
        <f t="shared" si="52"/>
        <v xml:space="preserve"> FA </v>
      </c>
      <c r="M456" s="65">
        <f>+'Achats 07 16'!I456</f>
        <v>0</v>
      </c>
      <c r="N456" s="65">
        <v>0</v>
      </c>
      <c r="O456" s="66" t="str">
        <f t="shared" si="50"/>
        <v>ACH</v>
      </c>
      <c r="P456" s="68">
        <f t="shared" si="53"/>
        <v>0</v>
      </c>
      <c r="Q456" s="62"/>
      <c r="R456" s="62"/>
      <c r="S456" s="66" t="str">
        <f t="shared" si="54"/>
        <v xml:space="preserve"> FA </v>
      </c>
      <c r="T456" s="67">
        <v>0</v>
      </c>
      <c r="U456" s="67">
        <f t="shared" si="55"/>
        <v>0</v>
      </c>
      <c r="V456" s="45">
        <f>+'Achats 07 16'!A456</f>
        <v>454</v>
      </c>
    </row>
    <row r="457" spans="1:22" ht="16.5" customHeight="1">
      <c r="A457" s="60" t="s">
        <v>20</v>
      </c>
      <c r="B457" s="59">
        <f>+'Achats 07 16'!C457</f>
        <v>0</v>
      </c>
      <c r="C457" s="62"/>
      <c r="E457" s="60" t="str">
        <f>CONCATENATE('Achats 07 16'!D457," ","FA", " ",'Achats 07 16'!B457)</f>
        <v xml:space="preserve"> FA </v>
      </c>
      <c r="F457" s="61">
        <f>+'Achats 07 16'!G457</f>
        <v>0</v>
      </c>
      <c r="G457" s="61">
        <v>0</v>
      </c>
      <c r="H457" s="63" t="str">
        <f t="shared" si="49"/>
        <v>ACH</v>
      </c>
      <c r="I457" s="64">
        <f t="shared" si="51"/>
        <v>0</v>
      </c>
      <c r="J457" s="62"/>
      <c r="L457" s="63" t="str">
        <f t="shared" si="52"/>
        <v xml:space="preserve"> FA </v>
      </c>
      <c r="M457" s="65">
        <f>+'Achats 07 16'!I457</f>
        <v>0</v>
      </c>
      <c r="N457" s="65">
        <v>0</v>
      </c>
      <c r="O457" s="66" t="str">
        <f t="shared" si="50"/>
        <v>ACH</v>
      </c>
      <c r="P457" s="68">
        <f t="shared" si="53"/>
        <v>0</v>
      </c>
      <c r="Q457" s="62"/>
      <c r="R457" s="62"/>
      <c r="S457" s="66" t="str">
        <f t="shared" si="54"/>
        <v xml:space="preserve"> FA </v>
      </c>
      <c r="T457" s="67">
        <v>0</v>
      </c>
      <c r="U457" s="67">
        <f t="shared" si="55"/>
        <v>0</v>
      </c>
      <c r="V457" s="45">
        <f>+'Achats 07 16'!A457</f>
        <v>455</v>
      </c>
    </row>
    <row r="458" spans="1:22" ht="16.5" customHeight="1">
      <c r="A458" s="60" t="s">
        <v>20</v>
      </c>
      <c r="B458" s="59">
        <f>+'Achats 07 16'!C458</f>
        <v>0</v>
      </c>
      <c r="C458" s="62"/>
      <c r="E458" s="60" t="str">
        <f>CONCATENATE('Achats 07 16'!D458," ","FA", " ",'Achats 07 16'!B458)</f>
        <v xml:space="preserve"> FA </v>
      </c>
      <c r="F458" s="61">
        <f>+'Achats 07 16'!G458</f>
        <v>0</v>
      </c>
      <c r="G458" s="61">
        <v>0</v>
      </c>
      <c r="H458" s="63" t="str">
        <f t="shared" si="49"/>
        <v>ACH</v>
      </c>
      <c r="I458" s="64">
        <f t="shared" si="51"/>
        <v>0</v>
      </c>
      <c r="J458" s="62"/>
      <c r="L458" s="63" t="str">
        <f t="shared" si="52"/>
        <v xml:space="preserve"> FA </v>
      </c>
      <c r="M458" s="65">
        <f>+'Achats 07 16'!I458</f>
        <v>0</v>
      </c>
      <c r="N458" s="65">
        <v>0</v>
      </c>
      <c r="O458" s="66" t="str">
        <f t="shared" si="50"/>
        <v>ACH</v>
      </c>
      <c r="P458" s="68">
        <f t="shared" si="53"/>
        <v>0</v>
      </c>
      <c r="Q458" s="62"/>
      <c r="R458" s="62"/>
      <c r="S458" s="66" t="str">
        <f t="shared" si="54"/>
        <v xml:space="preserve"> FA </v>
      </c>
      <c r="T458" s="67">
        <v>0</v>
      </c>
      <c r="U458" s="67">
        <f t="shared" si="55"/>
        <v>0</v>
      </c>
      <c r="V458" s="45">
        <f>+'Achats 07 16'!A458</f>
        <v>456</v>
      </c>
    </row>
    <row r="459" spans="1:22" ht="16.5" customHeight="1">
      <c r="A459" s="60" t="s">
        <v>20</v>
      </c>
      <c r="B459" s="59">
        <f>+'Achats 07 16'!C459</f>
        <v>0</v>
      </c>
      <c r="C459" s="62"/>
      <c r="E459" s="60" t="str">
        <f>CONCATENATE('Achats 07 16'!D459," ","FA", " ",'Achats 07 16'!B459)</f>
        <v xml:space="preserve"> FA </v>
      </c>
      <c r="F459" s="61">
        <f>+'Achats 07 16'!G459</f>
        <v>0</v>
      </c>
      <c r="G459" s="61">
        <v>0</v>
      </c>
      <c r="H459" s="63" t="str">
        <f t="shared" si="49"/>
        <v>ACH</v>
      </c>
      <c r="I459" s="64">
        <f t="shared" si="51"/>
        <v>0</v>
      </c>
      <c r="J459" s="62"/>
      <c r="L459" s="63" t="str">
        <f t="shared" si="52"/>
        <v xml:space="preserve"> FA </v>
      </c>
      <c r="M459" s="65">
        <f>+'Achats 07 16'!I459</f>
        <v>0</v>
      </c>
      <c r="N459" s="65">
        <v>0</v>
      </c>
      <c r="O459" s="66" t="str">
        <f t="shared" si="50"/>
        <v>ACH</v>
      </c>
      <c r="P459" s="68">
        <f t="shared" si="53"/>
        <v>0</v>
      </c>
      <c r="Q459" s="62"/>
      <c r="R459" s="62"/>
      <c r="S459" s="66" t="str">
        <f t="shared" si="54"/>
        <v xml:space="preserve"> FA </v>
      </c>
      <c r="T459" s="67">
        <v>0</v>
      </c>
      <c r="U459" s="67">
        <f t="shared" si="55"/>
        <v>0</v>
      </c>
      <c r="V459" s="45">
        <f>+'Achats 07 16'!A459</f>
        <v>457</v>
      </c>
    </row>
    <row r="460" spans="1:22" ht="16.5" customHeight="1">
      <c r="A460" s="60" t="s">
        <v>20</v>
      </c>
      <c r="B460" s="59">
        <f>+'Achats 07 16'!C460</f>
        <v>0</v>
      </c>
      <c r="C460" s="62"/>
      <c r="E460" s="60" t="str">
        <f>CONCATENATE('Achats 07 16'!D460," ","FA", " ",'Achats 07 16'!B460)</f>
        <v xml:space="preserve"> FA </v>
      </c>
      <c r="F460" s="61">
        <f>+'Achats 07 16'!G460</f>
        <v>0</v>
      </c>
      <c r="G460" s="61">
        <v>0</v>
      </c>
      <c r="H460" s="63" t="str">
        <f t="shared" si="49"/>
        <v>ACH</v>
      </c>
      <c r="I460" s="64">
        <f t="shared" si="51"/>
        <v>0</v>
      </c>
      <c r="J460" s="62"/>
      <c r="L460" s="63" t="str">
        <f t="shared" si="52"/>
        <v xml:space="preserve"> FA </v>
      </c>
      <c r="M460" s="65">
        <f>+'Achats 07 16'!I460</f>
        <v>0</v>
      </c>
      <c r="N460" s="65">
        <v>0</v>
      </c>
      <c r="O460" s="66" t="str">
        <f t="shared" si="50"/>
        <v>ACH</v>
      </c>
      <c r="P460" s="68">
        <f t="shared" si="53"/>
        <v>0</v>
      </c>
      <c r="Q460" s="62"/>
      <c r="R460" s="62"/>
      <c r="S460" s="66" t="str">
        <f t="shared" si="54"/>
        <v xml:space="preserve"> FA </v>
      </c>
      <c r="T460" s="67">
        <v>0</v>
      </c>
      <c r="U460" s="67">
        <f t="shared" si="55"/>
        <v>0</v>
      </c>
      <c r="V460" s="45">
        <f>+'Achats 07 16'!A460</f>
        <v>458</v>
      </c>
    </row>
    <row r="461" spans="1:22" ht="16.5" customHeight="1">
      <c r="A461" s="60" t="s">
        <v>20</v>
      </c>
      <c r="B461" s="59">
        <f>+'Achats 07 16'!C461</f>
        <v>0</v>
      </c>
      <c r="C461" s="62"/>
      <c r="E461" s="60" t="str">
        <f>CONCATENATE('Achats 07 16'!D461," ","FA", " ",'Achats 07 16'!B461)</f>
        <v xml:space="preserve"> FA </v>
      </c>
      <c r="F461" s="61">
        <f>+'Achats 07 16'!G461</f>
        <v>0</v>
      </c>
      <c r="G461" s="61">
        <v>0</v>
      </c>
      <c r="H461" s="63" t="str">
        <f t="shared" si="49"/>
        <v>ACH</v>
      </c>
      <c r="I461" s="64">
        <f t="shared" si="51"/>
        <v>0</v>
      </c>
      <c r="J461" s="62"/>
      <c r="L461" s="63" t="str">
        <f t="shared" si="52"/>
        <v xml:space="preserve"> FA </v>
      </c>
      <c r="M461" s="65">
        <f>+'Achats 07 16'!I461</f>
        <v>0</v>
      </c>
      <c r="N461" s="65">
        <v>0</v>
      </c>
      <c r="O461" s="66" t="str">
        <f t="shared" si="50"/>
        <v>ACH</v>
      </c>
      <c r="P461" s="68">
        <f t="shared" si="53"/>
        <v>0</v>
      </c>
      <c r="Q461" s="62"/>
      <c r="R461" s="62"/>
      <c r="S461" s="66" t="str">
        <f t="shared" si="54"/>
        <v xml:space="preserve"> FA </v>
      </c>
      <c r="T461" s="67">
        <v>0</v>
      </c>
      <c r="U461" s="67">
        <f t="shared" si="55"/>
        <v>0</v>
      </c>
      <c r="V461" s="45">
        <f>+'Achats 07 16'!A461</f>
        <v>459</v>
      </c>
    </row>
    <row r="462" spans="1:22" ht="16.5" customHeight="1">
      <c r="A462" s="60" t="s">
        <v>20</v>
      </c>
      <c r="B462" s="59">
        <f>+'Achats 07 16'!C462</f>
        <v>0</v>
      </c>
      <c r="C462" s="62"/>
      <c r="E462" s="60" t="str">
        <f>CONCATENATE('Achats 07 16'!D462," ","FA", " ",'Achats 07 16'!B462)</f>
        <v xml:space="preserve"> FA </v>
      </c>
      <c r="F462" s="61">
        <f>+'Achats 07 16'!G462</f>
        <v>0</v>
      </c>
      <c r="G462" s="61">
        <v>0</v>
      </c>
      <c r="H462" s="63" t="str">
        <f t="shared" si="49"/>
        <v>ACH</v>
      </c>
      <c r="I462" s="64">
        <f t="shared" si="51"/>
        <v>0</v>
      </c>
      <c r="J462" s="62"/>
      <c r="L462" s="63" t="str">
        <f t="shared" si="52"/>
        <v xml:space="preserve"> FA </v>
      </c>
      <c r="M462" s="65">
        <f>+'Achats 07 16'!I462</f>
        <v>0</v>
      </c>
      <c r="N462" s="65">
        <v>0</v>
      </c>
      <c r="O462" s="66" t="str">
        <f t="shared" si="50"/>
        <v>ACH</v>
      </c>
      <c r="P462" s="68">
        <f t="shared" si="53"/>
        <v>0</v>
      </c>
      <c r="Q462" s="62"/>
      <c r="R462" s="62"/>
      <c r="S462" s="66" t="str">
        <f t="shared" si="54"/>
        <v xml:space="preserve"> FA </v>
      </c>
      <c r="T462" s="67">
        <v>0</v>
      </c>
      <c r="U462" s="67">
        <f t="shared" si="55"/>
        <v>0</v>
      </c>
      <c r="V462" s="45">
        <f>+'Achats 07 16'!A462</f>
        <v>460</v>
      </c>
    </row>
    <row r="463" spans="1:22" ht="16.5" customHeight="1">
      <c r="A463" s="60" t="s">
        <v>20</v>
      </c>
      <c r="B463" s="59">
        <f>+'Achats 07 16'!C463</f>
        <v>0</v>
      </c>
      <c r="C463" s="62"/>
      <c r="E463" s="60" t="str">
        <f>CONCATENATE('Achats 07 16'!D463," ","FA", " ",'Achats 07 16'!B463)</f>
        <v xml:space="preserve"> FA </v>
      </c>
      <c r="F463" s="61">
        <f>+'Achats 07 16'!G463</f>
        <v>0</v>
      </c>
      <c r="G463" s="61">
        <v>0</v>
      </c>
      <c r="H463" s="63" t="str">
        <f t="shared" si="49"/>
        <v>ACH</v>
      </c>
      <c r="I463" s="64">
        <f t="shared" si="51"/>
        <v>0</v>
      </c>
      <c r="J463" s="62"/>
      <c r="L463" s="63" t="str">
        <f t="shared" si="52"/>
        <v xml:space="preserve"> FA </v>
      </c>
      <c r="M463" s="65">
        <f>+'Achats 07 16'!I463</f>
        <v>0</v>
      </c>
      <c r="N463" s="65">
        <v>0</v>
      </c>
      <c r="O463" s="66" t="str">
        <f t="shared" si="50"/>
        <v>ACH</v>
      </c>
      <c r="P463" s="68">
        <f t="shared" si="53"/>
        <v>0</v>
      </c>
      <c r="Q463" s="62"/>
      <c r="R463" s="62"/>
      <c r="S463" s="66" t="str">
        <f t="shared" si="54"/>
        <v xml:space="preserve"> FA </v>
      </c>
      <c r="T463" s="67">
        <v>0</v>
      </c>
      <c r="U463" s="67">
        <f t="shared" si="55"/>
        <v>0</v>
      </c>
      <c r="V463" s="45">
        <f>+'Achats 07 16'!A463</f>
        <v>461</v>
      </c>
    </row>
    <row r="464" spans="1:22" ht="16.5" customHeight="1">
      <c r="A464" s="60" t="s">
        <v>20</v>
      </c>
      <c r="B464" s="59">
        <f>+'Achats 07 16'!C464</f>
        <v>0</v>
      </c>
      <c r="C464" s="62"/>
      <c r="E464" s="60" t="str">
        <f>CONCATENATE('Achats 07 16'!D464," ","FA", " ",'Achats 07 16'!B464)</f>
        <v xml:space="preserve"> FA </v>
      </c>
      <c r="F464" s="61">
        <f>+'Achats 07 16'!G464</f>
        <v>0</v>
      </c>
      <c r="G464" s="61">
        <v>0</v>
      </c>
      <c r="H464" s="63" t="str">
        <f t="shared" si="49"/>
        <v>ACH</v>
      </c>
      <c r="I464" s="64">
        <f t="shared" si="51"/>
        <v>0</v>
      </c>
      <c r="J464" s="62"/>
      <c r="L464" s="63" t="str">
        <f t="shared" si="52"/>
        <v xml:space="preserve"> FA </v>
      </c>
      <c r="M464" s="65">
        <f>+'Achats 07 16'!I464</f>
        <v>0</v>
      </c>
      <c r="N464" s="65">
        <v>0</v>
      </c>
      <c r="O464" s="66" t="str">
        <f t="shared" si="50"/>
        <v>ACH</v>
      </c>
      <c r="P464" s="68">
        <f t="shared" si="53"/>
        <v>0</v>
      </c>
      <c r="Q464" s="62"/>
      <c r="R464" s="62"/>
      <c r="S464" s="66" t="str">
        <f t="shared" si="54"/>
        <v xml:space="preserve"> FA </v>
      </c>
      <c r="T464" s="67">
        <v>0</v>
      </c>
      <c r="U464" s="67">
        <f t="shared" si="55"/>
        <v>0</v>
      </c>
      <c r="V464" s="45">
        <f>+'Achats 07 16'!A464</f>
        <v>462</v>
      </c>
    </row>
    <row r="465" spans="1:22" ht="16.5" customHeight="1">
      <c r="A465" s="60" t="s">
        <v>20</v>
      </c>
      <c r="B465" s="59">
        <f>+'Achats 07 16'!C465</f>
        <v>0</v>
      </c>
      <c r="C465" s="62"/>
      <c r="E465" s="60" t="str">
        <f>CONCATENATE('Achats 07 16'!D465," ","FA", " ",'Achats 07 16'!B465)</f>
        <v xml:space="preserve"> FA </v>
      </c>
      <c r="F465" s="61">
        <f>+'Achats 07 16'!G465</f>
        <v>0</v>
      </c>
      <c r="G465" s="61">
        <v>0</v>
      </c>
      <c r="H465" s="63" t="str">
        <f t="shared" si="49"/>
        <v>ACH</v>
      </c>
      <c r="I465" s="64">
        <f t="shared" si="51"/>
        <v>0</v>
      </c>
      <c r="J465" s="62"/>
      <c r="L465" s="63" t="str">
        <f t="shared" si="52"/>
        <v xml:space="preserve"> FA </v>
      </c>
      <c r="M465" s="65">
        <f>+'Achats 07 16'!I465</f>
        <v>0</v>
      </c>
      <c r="N465" s="65">
        <v>0</v>
      </c>
      <c r="O465" s="66" t="str">
        <f t="shared" si="50"/>
        <v>ACH</v>
      </c>
      <c r="P465" s="68">
        <f t="shared" si="53"/>
        <v>0</v>
      </c>
      <c r="Q465" s="62"/>
      <c r="R465" s="62"/>
      <c r="S465" s="66" t="str">
        <f t="shared" si="54"/>
        <v xml:space="preserve"> FA </v>
      </c>
      <c r="T465" s="67">
        <v>0</v>
      </c>
      <c r="U465" s="67">
        <f t="shared" si="55"/>
        <v>0</v>
      </c>
      <c r="V465" s="45">
        <f>+'Achats 07 16'!A465</f>
        <v>463</v>
      </c>
    </row>
    <row r="466" spans="1:22" ht="16.5" customHeight="1">
      <c r="A466" s="60" t="s">
        <v>20</v>
      </c>
      <c r="B466" s="59">
        <f>+'Achats 07 16'!C466</f>
        <v>0</v>
      </c>
      <c r="C466" s="62"/>
      <c r="E466" s="60" t="str">
        <f>CONCATENATE('Achats 07 16'!D466," ","FA", " ",'Achats 07 16'!B466)</f>
        <v xml:space="preserve"> FA </v>
      </c>
      <c r="F466" s="61">
        <f>+'Achats 07 16'!G466</f>
        <v>0</v>
      </c>
      <c r="G466" s="61">
        <v>0</v>
      </c>
      <c r="H466" s="63" t="str">
        <f t="shared" si="49"/>
        <v>ACH</v>
      </c>
      <c r="I466" s="64">
        <f t="shared" si="51"/>
        <v>0</v>
      </c>
      <c r="J466" s="62"/>
      <c r="L466" s="63" t="str">
        <f t="shared" si="52"/>
        <v xml:space="preserve"> FA </v>
      </c>
      <c r="M466" s="65">
        <f>+'Achats 07 16'!I466</f>
        <v>0</v>
      </c>
      <c r="N466" s="65">
        <v>0</v>
      </c>
      <c r="O466" s="66" t="str">
        <f t="shared" si="50"/>
        <v>ACH</v>
      </c>
      <c r="P466" s="68">
        <f t="shared" si="53"/>
        <v>0</v>
      </c>
      <c r="Q466" s="62"/>
      <c r="R466" s="62"/>
      <c r="S466" s="66" t="str">
        <f t="shared" si="54"/>
        <v xml:space="preserve"> FA </v>
      </c>
      <c r="T466" s="67">
        <v>0</v>
      </c>
      <c r="U466" s="67">
        <f t="shared" si="55"/>
        <v>0</v>
      </c>
      <c r="V466" s="45">
        <f>+'Achats 07 16'!A466</f>
        <v>464</v>
      </c>
    </row>
    <row r="467" spans="1:22" ht="16.5" customHeight="1">
      <c r="A467" s="60" t="s">
        <v>20</v>
      </c>
      <c r="B467" s="59">
        <f>+'Achats 07 16'!C467</f>
        <v>0</v>
      </c>
      <c r="C467" s="62"/>
      <c r="E467" s="60" t="str">
        <f>CONCATENATE('Achats 07 16'!D467," ","FA", " ",'Achats 07 16'!B467)</f>
        <v xml:space="preserve"> FA </v>
      </c>
      <c r="F467" s="61">
        <f>+'Achats 07 16'!G467</f>
        <v>0</v>
      </c>
      <c r="G467" s="61">
        <v>0</v>
      </c>
      <c r="H467" s="63" t="str">
        <f t="shared" si="49"/>
        <v>ACH</v>
      </c>
      <c r="I467" s="64">
        <f t="shared" si="51"/>
        <v>0</v>
      </c>
      <c r="J467" s="62"/>
      <c r="L467" s="63" t="str">
        <f t="shared" si="52"/>
        <v xml:space="preserve"> FA </v>
      </c>
      <c r="M467" s="65">
        <f>+'Achats 07 16'!I467</f>
        <v>0</v>
      </c>
      <c r="N467" s="65">
        <v>0</v>
      </c>
      <c r="O467" s="66" t="str">
        <f t="shared" si="50"/>
        <v>ACH</v>
      </c>
      <c r="P467" s="68">
        <f t="shared" si="53"/>
        <v>0</v>
      </c>
      <c r="Q467" s="62"/>
      <c r="R467" s="62"/>
      <c r="S467" s="66" t="str">
        <f t="shared" si="54"/>
        <v xml:space="preserve"> FA </v>
      </c>
      <c r="T467" s="67">
        <v>0</v>
      </c>
      <c r="U467" s="67">
        <f t="shared" si="55"/>
        <v>0</v>
      </c>
      <c r="V467" s="45">
        <f>+'Achats 07 16'!A467</f>
        <v>465</v>
      </c>
    </row>
    <row r="468" spans="1:22" ht="16.5" customHeight="1">
      <c r="A468" s="60" t="s">
        <v>20</v>
      </c>
      <c r="B468" s="59">
        <f>+'Achats 07 16'!C468</f>
        <v>0</v>
      </c>
      <c r="C468" s="62"/>
      <c r="E468" s="60" t="str">
        <f>CONCATENATE('Achats 07 16'!D468," ","FA", " ",'Achats 07 16'!B468)</f>
        <v xml:space="preserve"> FA </v>
      </c>
      <c r="F468" s="61">
        <f>+'Achats 07 16'!G468</f>
        <v>0</v>
      </c>
      <c r="G468" s="61">
        <v>0</v>
      </c>
      <c r="H468" s="63" t="str">
        <f t="shared" si="49"/>
        <v>ACH</v>
      </c>
      <c r="I468" s="64">
        <f t="shared" si="51"/>
        <v>0</v>
      </c>
      <c r="J468" s="62"/>
      <c r="L468" s="63" t="str">
        <f t="shared" si="52"/>
        <v xml:space="preserve"> FA </v>
      </c>
      <c r="M468" s="65">
        <f>+'Achats 07 16'!I468</f>
        <v>0</v>
      </c>
      <c r="N468" s="65">
        <v>0</v>
      </c>
      <c r="O468" s="66" t="str">
        <f t="shared" si="50"/>
        <v>ACH</v>
      </c>
      <c r="P468" s="68">
        <f t="shared" si="53"/>
        <v>0</v>
      </c>
      <c r="Q468" s="62"/>
      <c r="R468" s="62"/>
      <c r="S468" s="66" t="str">
        <f t="shared" si="54"/>
        <v xml:space="preserve"> FA </v>
      </c>
      <c r="T468" s="67">
        <v>0</v>
      </c>
      <c r="U468" s="67">
        <f t="shared" si="55"/>
        <v>0</v>
      </c>
      <c r="V468" s="45">
        <f>+'Achats 07 16'!A468</f>
        <v>466</v>
      </c>
    </row>
    <row r="469" spans="1:22" ht="16.5" customHeight="1">
      <c r="A469" s="60" t="s">
        <v>20</v>
      </c>
      <c r="B469" s="59">
        <f>+'Achats 07 16'!C469</f>
        <v>0</v>
      </c>
      <c r="C469" s="62"/>
      <c r="E469" s="60" t="str">
        <f>CONCATENATE('Achats 07 16'!D469," ","FA", " ",'Achats 07 16'!B469)</f>
        <v xml:space="preserve"> FA </v>
      </c>
      <c r="F469" s="61">
        <f>+'Achats 07 16'!G469</f>
        <v>0</v>
      </c>
      <c r="G469" s="61">
        <v>0</v>
      </c>
      <c r="H469" s="63" t="str">
        <f t="shared" si="49"/>
        <v>ACH</v>
      </c>
      <c r="I469" s="64">
        <f t="shared" si="51"/>
        <v>0</v>
      </c>
      <c r="J469" s="62"/>
      <c r="L469" s="63" t="str">
        <f t="shared" si="52"/>
        <v xml:space="preserve"> FA </v>
      </c>
      <c r="M469" s="65">
        <f>+'Achats 07 16'!I469</f>
        <v>0</v>
      </c>
      <c r="N469" s="65">
        <v>0</v>
      </c>
      <c r="O469" s="66" t="str">
        <f t="shared" si="50"/>
        <v>ACH</v>
      </c>
      <c r="P469" s="68">
        <f t="shared" si="53"/>
        <v>0</v>
      </c>
      <c r="Q469" s="62"/>
      <c r="R469" s="62"/>
      <c r="S469" s="66" t="str">
        <f t="shared" si="54"/>
        <v xml:space="preserve"> FA </v>
      </c>
      <c r="T469" s="67">
        <v>0</v>
      </c>
      <c r="U469" s="67">
        <f t="shared" si="55"/>
        <v>0</v>
      </c>
      <c r="V469" s="45">
        <f>+'Achats 07 16'!A469</f>
        <v>467</v>
      </c>
    </row>
    <row r="470" spans="1:22" ht="16.5" customHeight="1">
      <c r="A470" s="60" t="s">
        <v>20</v>
      </c>
      <c r="B470" s="59">
        <f>+'Achats 07 16'!C470</f>
        <v>0</v>
      </c>
      <c r="C470" s="62"/>
      <c r="E470" s="60" t="str">
        <f>CONCATENATE('Achats 07 16'!D470," ","FA", " ",'Achats 07 16'!B470)</f>
        <v xml:space="preserve"> FA </v>
      </c>
      <c r="F470" s="61">
        <f>+'Achats 07 16'!G470</f>
        <v>0</v>
      </c>
      <c r="G470" s="61">
        <v>0</v>
      </c>
      <c r="H470" s="63" t="str">
        <f t="shared" si="49"/>
        <v>ACH</v>
      </c>
      <c r="I470" s="64">
        <f t="shared" si="51"/>
        <v>0</v>
      </c>
      <c r="J470" s="62"/>
      <c r="L470" s="63" t="str">
        <f t="shared" si="52"/>
        <v xml:space="preserve"> FA </v>
      </c>
      <c r="M470" s="65">
        <f>+'Achats 07 16'!I470</f>
        <v>0</v>
      </c>
      <c r="N470" s="65">
        <v>0</v>
      </c>
      <c r="O470" s="66" t="str">
        <f t="shared" si="50"/>
        <v>ACH</v>
      </c>
      <c r="P470" s="68">
        <f t="shared" si="53"/>
        <v>0</v>
      </c>
      <c r="Q470" s="62"/>
      <c r="R470" s="62"/>
      <c r="S470" s="66" t="str">
        <f t="shared" si="54"/>
        <v xml:space="preserve"> FA </v>
      </c>
      <c r="T470" s="67">
        <v>0</v>
      </c>
      <c r="U470" s="67">
        <f t="shared" si="55"/>
        <v>0</v>
      </c>
      <c r="V470" s="45">
        <f>+'Achats 07 16'!A470</f>
        <v>468</v>
      </c>
    </row>
    <row r="471" spans="1:22" ht="16.5" customHeight="1">
      <c r="A471" s="60" t="s">
        <v>20</v>
      </c>
      <c r="B471" s="59">
        <f>+'Achats 07 16'!C471</f>
        <v>0</v>
      </c>
      <c r="C471" s="62"/>
      <c r="E471" s="60" t="str">
        <f>CONCATENATE('Achats 07 16'!D471," ","FA", " ",'Achats 07 16'!B471)</f>
        <v xml:space="preserve"> FA </v>
      </c>
      <c r="F471" s="61">
        <f>+'Achats 07 16'!G471</f>
        <v>0</v>
      </c>
      <c r="G471" s="61">
        <v>0</v>
      </c>
      <c r="H471" s="63" t="str">
        <f t="shared" si="49"/>
        <v>ACH</v>
      </c>
      <c r="I471" s="64">
        <f t="shared" si="51"/>
        <v>0</v>
      </c>
      <c r="J471" s="62"/>
      <c r="L471" s="63" t="str">
        <f t="shared" si="52"/>
        <v xml:space="preserve"> FA </v>
      </c>
      <c r="M471" s="65">
        <f>+'Achats 07 16'!I471</f>
        <v>0</v>
      </c>
      <c r="N471" s="65">
        <v>0</v>
      </c>
      <c r="O471" s="66" t="str">
        <f t="shared" si="50"/>
        <v>ACH</v>
      </c>
      <c r="P471" s="68">
        <f t="shared" si="53"/>
        <v>0</v>
      </c>
      <c r="Q471" s="62"/>
      <c r="R471" s="62"/>
      <c r="S471" s="66" t="str">
        <f t="shared" si="54"/>
        <v xml:space="preserve"> FA </v>
      </c>
      <c r="T471" s="67">
        <v>0</v>
      </c>
      <c r="U471" s="67">
        <f t="shared" si="55"/>
        <v>0</v>
      </c>
      <c r="V471" s="45">
        <f>+'Achats 07 16'!A471</f>
        <v>469</v>
      </c>
    </row>
    <row r="472" spans="1:22" ht="16.5" customHeight="1">
      <c r="A472" s="60" t="s">
        <v>20</v>
      </c>
      <c r="B472" s="59">
        <f>+'Achats 07 16'!C472</f>
        <v>0</v>
      </c>
      <c r="C472" s="62"/>
      <c r="E472" s="60" t="str">
        <f>CONCATENATE('Achats 07 16'!D472," ","FA", " ",'Achats 07 16'!B472)</f>
        <v xml:space="preserve"> FA </v>
      </c>
      <c r="F472" s="61">
        <f>+'Achats 07 16'!G472</f>
        <v>0</v>
      </c>
      <c r="G472" s="61">
        <v>0</v>
      </c>
      <c r="H472" s="63" t="str">
        <f t="shared" si="49"/>
        <v>ACH</v>
      </c>
      <c r="I472" s="64">
        <f t="shared" si="51"/>
        <v>0</v>
      </c>
      <c r="J472" s="62"/>
      <c r="L472" s="63" t="str">
        <f t="shared" si="52"/>
        <v xml:space="preserve"> FA </v>
      </c>
      <c r="M472" s="65">
        <f>+'Achats 07 16'!I472</f>
        <v>0</v>
      </c>
      <c r="N472" s="65">
        <v>0</v>
      </c>
      <c r="O472" s="66" t="str">
        <f t="shared" si="50"/>
        <v>ACH</v>
      </c>
      <c r="P472" s="68">
        <f t="shared" si="53"/>
        <v>0</v>
      </c>
      <c r="Q472" s="62"/>
      <c r="R472" s="62"/>
      <c r="S472" s="66" t="str">
        <f t="shared" si="54"/>
        <v xml:space="preserve"> FA </v>
      </c>
      <c r="T472" s="67">
        <v>0</v>
      </c>
      <c r="U472" s="67">
        <f t="shared" si="55"/>
        <v>0</v>
      </c>
      <c r="V472" s="45">
        <f>+'Achats 07 16'!A472</f>
        <v>470</v>
      </c>
    </row>
    <row r="473" spans="1:22" ht="16.5" customHeight="1">
      <c r="A473" s="60" t="s">
        <v>20</v>
      </c>
      <c r="B473" s="59">
        <f>+'Achats 07 16'!C473</f>
        <v>0</v>
      </c>
      <c r="C473" s="62"/>
      <c r="E473" s="60" t="str">
        <f>CONCATENATE('Achats 07 16'!D473," ","FA", " ",'Achats 07 16'!B473)</f>
        <v xml:space="preserve"> FA </v>
      </c>
      <c r="F473" s="61">
        <f>+'Achats 07 16'!G473</f>
        <v>0</v>
      </c>
      <c r="G473" s="61">
        <v>0</v>
      </c>
      <c r="H473" s="63" t="str">
        <f t="shared" si="49"/>
        <v>ACH</v>
      </c>
      <c r="I473" s="64">
        <f t="shared" si="51"/>
        <v>0</v>
      </c>
      <c r="J473" s="62"/>
      <c r="L473" s="63" t="str">
        <f t="shared" si="52"/>
        <v xml:space="preserve"> FA </v>
      </c>
      <c r="M473" s="65">
        <f>+'Achats 07 16'!I473</f>
        <v>0</v>
      </c>
      <c r="N473" s="65">
        <v>0</v>
      </c>
      <c r="O473" s="66" t="str">
        <f t="shared" si="50"/>
        <v>ACH</v>
      </c>
      <c r="P473" s="68">
        <f t="shared" si="53"/>
        <v>0</v>
      </c>
      <c r="Q473" s="62"/>
      <c r="R473" s="62"/>
      <c r="S473" s="66" t="str">
        <f t="shared" si="54"/>
        <v xml:space="preserve"> FA </v>
      </c>
      <c r="T473" s="67">
        <v>0</v>
      </c>
      <c r="U473" s="67">
        <f t="shared" si="55"/>
        <v>0</v>
      </c>
      <c r="V473" s="45">
        <f>+'Achats 07 16'!A473</f>
        <v>471</v>
      </c>
    </row>
    <row r="474" spans="1:22" ht="16.5" customHeight="1">
      <c r="A474" s="60" t="s">
        <v>20</v>
      </c>
      <c r="B474" s="59">
        <f>+'Achats 07 16'!C474</f>
        <v>0</v>
      </c>
      <c r="C474" s="62"/>
      <c r="E474" s="60" t="str">
        <f>CONCATENATE('Achats 07 16'!D474," ","FA", " ",'Achats 07 16'!B474)</f>
        <v xml:space="preserve"> FA </v>
      </c>
      <c r="F474" s="61">
        <f>+'Achats 07 16'!G474</f>
        <v>0</v>
      </c>
      <c r="G474" s="61">
        <v>0</v>
      </c>
      <c r="H474" s="63" t="str">
        <f t="shared" si="49"/>
        <v>ACH</v>
      </c>
      <c r="I474" s="64">
        <f t="shared" si="51"/>
        <v>0</v>
      </c>
      <c r="J474" s="62"/>
      <c r="L474" s="63" t="str">
        <f t="shared" si="52"/>
        <v xml:space="preserve"> FA </v>
      </c>
      <c r="M474" s="65">
        <f>+'Achats 07 16'!I474</f>
        <v>0</v>
      </c>
      <c r="N474" s="65">
        <v>0</v>
      </c>
      <c r="O474" s="66" t="str">
        <f t="shared" si="50"/>
        <v>ACH</v>
      </c>
      <c r="P474" s="68">
        <f t="shared" si="53"/>
        <v>0</v>
      </c>
      <c r="Q474" s="62"/>
      <c r="R474" s="62"/>
      <c r="S474" s="66" t="str">
        <f t="shared" si="54"/>
        <v xml:space="preserve"> FA </v>
      </c>
      <c r="T474" s="67">
        <v>0</v>
      </c>
      <c r="U474" s="67">
        <f t="shared" si="55"/>
        <v>0</v>
      </c>
      <c r="V474" s="45">
        <f>+'Achats 07 16'!A474</f>
        <v>472</v>
      </c>
    </row>
    <row r="475" spans="1:22" ht="16.5" customHeight="1">
      <c r="A475" s="60" t="s">
        <v>20</v>
      </c>
      <c r="B475" s="59">
        <f>+'Achats 07 16'!C475</f>
        <v>0</v>
      </c>
      <c r="C475" s="62"/>
      <c r="E475" s="60" t="str">
        <f>CONCATENATE('Achats 07 16'!D475," ","FA", " ",'Achats 07 16'!B475)</f>
        <v xml:space="preserve"> FA </v>
      </c>
      <c r="F475" s="61">
        <f>+'Achats 07 16'!G475</f>
        <v>0</v>
      </c>
      <c r="G475" s="61">
        <v>0</v>
      </c>
      <c r="H475" s="63" t="str">
        <f t="shared" si="49"/>
        <v>ACH</v>
      </c>
      <c r="I475" s="64">
        <f t="shared" si="51"/>
        <v>0</v>
      </c>
      <c r="J475" s="62"/>
      <c r="L475" s="63" t="str">
        <f t="shared" si="52"/>
        <v xml:space="preserve"> FA </v>
      </c>
      <c r="M475" s="65">
        <f>+'Achats 07 16'!I475</f>
        <v>0</v>
      </c>
      <c r="N475" s="65">
        <v>0</v>
      </c>
      <c r="O475" s="66" t="str">
        <f t="shared" si="50"/>
        <v>ACH</v>
      </c>
      <c r="P475" s="68">
        <f t="shared" si="53"/>
        <v>0</v>
      </c>
      <c r="Q475" s="62"/>
      <c r="R475" s="62"/>
      <c r="S475" s="66" t="str">
        <f t="shared" si="54"/>
        <v xml:space="preserve"> FA </v>
      </c>
      <c r="T475" s="67">
        <v>0</v>
      </c>
      <c r="U475" s="67">
        <f t="shared" si="55"/>
        <v>0</v>
      </c>
      <c r="V475" s="45">
        <f>+'Achats 07 16'!A475</f>
        <v>473</v>
      </c>
    </row>
    <row r="476" spans="1:22" ht="16.5" customHeight="1">
      <c r="A476" s="60" t="s">
        <v>20</v>
      </c>
      <c r="B476" s="59">
        <f>+'Achats 07 16'!C476</f>
        <v>0</v>
      </c>
      <c r="C476" s="62"/>
      <c r="E476" s="60" t="str">
        <f>CONCATENATE('Achats 07 16'!D476," ","FA", " ",'Achats 07 16'!B476)</f>
        <v xml:space="preserve"> FA </v>
      </c>
      <c r="F476" s="61">
        <f>+'Achats 07 16'!G476</f>
        <v>0</v>
      </c>
      <c r="G476" s="61">
        <v>0</v>
      </c>
      <c r="H476" s="63" t="str">
        <f t="shared" si="49"/>
        <v>ACH</v>
      </c>
      <c r="I476" s="64">
        <f t="shared" si="51"/>
        <v>0</v>
      </c>
      <c r="J476" s="62"/>
      <c r="L476" s="63" t="str">
        <f t="shared" si="52"/>
        <v xml:space="preserve"> FA </v>
      </c>
      <c r="M476" s="65">
        <f>+'Achats 07 16'!I476</f>
        <v>0</v>
      </c>
      <c r="N476" s="65">
        <v>0</v>
      </c>
      <c r="O476" s="66" t="str">
        <f t="shared" si="50"/>
        <v>ACH</v>
      </c>
      <c r="P476" s="68">
        <f t="shared" si="53"/>
        <v>0</v>
      </c>
      <c r="Q476" s="62"/>
      <c r="R476" s="62"/>
      <c r="S476" s="66" t="str">
        <f t="shared" si="54"/>
        <v xml:space="preserve"> FA </v>
      </c>
      <c r="T476" s="67">
        <v>0</v>
      </c>
      <c r="U476" s="67">
        <f t="shared" si="55"/>
        <v>0</v>
      </c>
      <c r="V476" s="45">
        <f>+'Achats 07 16'!A476</f>
        <v>474</v>
      </c>
    </row>
    <row r="477" spans="1:22" ht="16.5" customHeight="1">
      <c r="A477" s="60" t="s">
        <v>20</v>
      </c>
      <c r="B477" s="59">
        <f>+'Achats 07 16'!C477</f>
        <v>0</v>
      </c>
      <c r="C477" s="62"/>
      <c r="E477" s="60" t="str">
        <f>CONCATENATE('Achats 07 16'!D477," ","FA", " ",'Achats 07 16'!B477)</f>
        <v xml:space="preserve"> FA </v>
      </c>
      <c r="F477" s="61">
        <f>+'Achats 07 16'!G477</f>
        <v>0</v>
      </c>
      <c r="G477" s="61">
        <v>0</v>
      </c>
      <c r="H477" s="63" t="str">
        <f t="shared" si="49"/>
        <v>ACH</v>
      </c>
      <c r="I477" s="64">
        <f t="shared" si="51"/>
        <v>0</v>
      </c>
      <c r="J477" s="62"/>
      <c r="L477" s="63" t="str">
        <f t="shared" si="52"/>
        <v xml:space="preserve"> FA </v>
      </c>
      <c r="M477" s="65">
        <f>+'Achats 07 16'!I477</f>
        <v>0</v>
      </c>
      <c r="N477" s="65">
        <v>0</v>
      </c>
      <c r="O477" s="66" t="str">
        <f t="shared" si="50"/>
        <v>ACH</v>
      </c>
      <c r="P477" s="68">
        <f t="shared" si="53"/>
        <v>0</v>
      </c>
      <c r="Q477" s="62"/>
      <c r="R477" s="62"/>
      <c r="S477" s="66" t="str">
        <f t="shared" si="54"/>
        <v xml:space="preserve"> FA </v>
      </c>
      <c r="T477" s="67">
        <v>0</v>
      </c>
      <c r="U477" s="67">
        <f t="shared" si="55"/>
        <v>0</v>
      </c>
      <c r="V477" s="45">
        <f>+'Achats 07 16'!A477</f>
        <v>475</v>
      </c>
    </row>
    <row r="478" spans="1:22" ht="16.5" customHeight="1">
      <c r="A478" s="60" t="s">
        <v>20</v>
      </c>
      <c r="B478" s="59">
        <f>+'Achats 07 16'!C478</f>
        <v>0</v>
      </c>
      <c r="C478" s="62"/>
      <c r="E478" s="60" t="str">
        <f>CONCATENATE('Achats 07 16'!D478," ","FA", " ",'Achats 07 16'!B478)</f>
        <v xml:space="preserve"> FA </v>
      </c>
      <c r="F478" s="61">
        <f>+'Achats 07 16'!G478</f>
        <v>0</v>
      </c>
      <c r="G478" s="61">
        <v>0</v>
      </c>
      <c r="H478" s="63" t="str">
        <f t="shared" si="49"/>
        <v>ACH</v>
      </c>
      <c r="I478" s="64">
        <f t="shared" si="51"/>
        <v>0</v>
      </c>
      <c r="J478" s="62"/>
      <c r="L478" s="63" t="str">
        <f t="shared" si="52"/>
        <v xml:space="preserve"> FA </v>
      </c>
      <c r="M478" s="65">
        <f>+'Achats 07 16'!I478</f>
        <v>0</v>
      </c>
      <c r="N478" s="65">
        <v>0</v>
      </c>
      <c r="O478" s="66" t="str">
        <f t="shared" si="50"/>
        <v>ACH</v>
      </c>
      <c r="P478" s="68">
        <f t="shared" si="53"/>
        <v>0</v>
      </c>
      <c r="Q478" s="62"/>
      <c r="R478" s="62"/>
      <c r="S478" s="66" t="str">
        <f t="shared" si="54"/>
        <v xml:space="preserve"> FA </v>
      </c>
      <c r="T478" s="67">
        <v>0</v>
      </c>
      <c r="U478" s="67">
        <f t="shared" si="55"/>
        <v>0</v>
      </c>
      <c r="V478" s="45">
        <f>+'Achats 07 16'!A478</f>
        <v>476</v>
      </c>
    </row>
    <row r="479" spans="1:22" ht="16.5" customHeight="1">
      <c r="A479" s="60" t="s">
        <v>20</v>
      </c>
      <c r="B479" s="59">
        <f>+'Achats 07 16'!C479</f>
        <v>0</v>
      </c>
      <c r="C479" s="62"/>
      <c r="E479" s="60" t="str">
        <f>CONCATENATE('Achats 07 16'!D479," ","FA", " ",'Achats 07 16'!B479)</f>
        <v xml:space="preserve"> FA </v>
      </c>
      <c r="F479" s="61">
        <f>+'Achats 07 16'!G479</f>
        <v>0</v>
      </c>
      <c r="G479" s="61">
        <v>0</v>
      </c>
      <c r="H479" s="63" t="str">
        <f t="shared" si="49"/>
        <v>ACH</v>
      </c>
      <c r="I479" s="64">
        <f t="shared" si="51"/>
        <v>0</v>
      </c>
      <c r="J479" s="62"/>
      <c r="L479" s="63" t="str">
        <f t="shared" si="52"/>
        <v xml:space="preserve"> FA </v>
      </c>
      <c r="M479" s="65">
        <f>+'Achats 07 16'!I479</f>
        <v>0</v>
      </c>
      <c r="N479" s="65">
        <v>0</v>
      </c>
      <c r="O479" s="66" t="str">
        <f t="shared" si="50"/>
        <v>ACH</v>
      </c>
      <c r="P479" s="68">
        <f t="shared" si="53"/>
        <v>0</v>
      </c>
      <c r="Q479" s="62"/>
      <c r="R479" s="62"/>
      <c r="S479" s="66" t="str">
        <f t="shared" si="54"/>
        <v xml:space="preserve"> FA </v>
      </c>
      <c r="T479" s="67">
        <v>0</v>
      </c>
      <c r="U479" s="67">
        <f t="shared" si="55"/>
        <v>0</v>
      </c>
      <c r="V479" s="45">
        <f>+'Achats 07 16'!A479</f>
        <v>477</v>
      </c>
    </row>
    <row r="480" spans="1:22" ht="16.5" customHeight="1">
      <c r="A480" s="60" t="s">
        <v>20</v>
      </c>
      <c r="B480" s="59">
        <f>+'Achats 07 16'!C480</f>
        <v>0</v>
      </c>
      <c r="C480" s="62"/>
      <c r="E480" s="60" t="str">
        <f>CONCATENATE('Achats 07 16'!D480," ","FA", " ",'Achats 07 16'!B480)</f>
        <v xml:space="preserve"> FA </v>
      </c>
      <c r="F480" s="61">
        <f>+'Achats 07 16'!G480</f>
        <v>0</v>
      </c>
      <c r="G480" s="61">
        <v>0</v>
      </c>
      <c r="H480" s="63" t="str">
        <f t="shared" si="49"/>
        <v>ACH</v>
      </c>
      <c r="I480" s="64">
        <f t="shared" si="51"/>
        <v>0</v>
      </c>
      <c r="J480" s="62"/>
      <c r="L480" s="63" t="str">
        <f t="shared" si="52"/>
        <v xml:space="preserve"> FA </v>
      </c>
      <c r="M480" s="65">
        <f>+'Achats 07 16'!I480</f>
        <v>0</v>
      </c>
      <c r="N480" s="65">
        <v>0</v>
      </c>
      <c r="O480" s="66" t="str">
        <f t="shared" si="50"/>
        <v>ACH</v>
      </c>
      <c r="P480" s="68">
        <f t="shared" si="53"/>
        <v>0</v>
      </c>
      <c r="Q480" s="62"/>
      <c r="R480" s="62"/>
      <c r="S480" s="66" t="str">
        <f t="shared" si="54"/>
        <v xml:space="preserve"> FA </v>
      </c>
      <c r="T480" s="67">
        <v>0</v>
      </c>
      <c r="U480" s="67">
        <f t="shared" si="55"/>
        <v>0</v>
      </c>
      <c r="V480" s="45">
        <f>+'Achats 07 16'!A480</f>
        <v>478</v>
      </c>
    </row>
    <row r="481" spans="1:22" ht="16.5" customHeight="1">
      <c r="A481" s="60" t="s">
        <v>20</v>
      </c>
      <c r="B481" s="59">
        <f>+'Achats 07 16'!C481</f>
        <v>0</v>
      </c>
      <c r="C481" s="62"/>
      <c r="E481" s="60" t="str">
        <f>CONCATENATE('Achats 07 16'!D481," ","FA", " ",'Achats 07 16'!B481)</f>
        <v xml:space="preserve"> FA </v>
      </c>
      <c r="F481" s="61">
        <f>+'Achats 07 16'!G481</f>
        <v>0</v>
      </c>
      <c r="G481" s="61">
        <v>0</v>
      </c>
      <c r="H481" s="63" t="str">
        <f t="shared" si="49"/>
        <v>ACH</v>
      </c>
      <c r="I481" s="64">
        <f t="shared" si="51"/>
        <v>0</v>
      </c>
      <c r="J481" s="62"/>
      <c r="L481" s="63" t="str">
        <f t="shared" si="52"/>
        <v xml:space="preserve"> FA </v>
      </c>
      <c r="M481" s="65">
        <f>+'Achats 07 16'!I481</f>
        <v>0</v>
      </c>
      <c r="N481" s="65">
        <v>0</v>
      </c>
      <c r="O481" s="66" t="str">
        <f t="shared" si="50"/>
        <v>ACH</v>
      </c>
      <c r="P481" s="68">
        <f t="shared" si="53"/>
        <v>0</v>
      </c>
      <c r="Q481" s="62"/>
      <c r="R481" s="62"/>
      <c r="S481" s="66" t="str">
        <f t="shared" si="54"/>
        <v xml:space="preserve"> FA </v>
      </c>
      <c r="T481" s="67">
        <v>0</v>
      </c>
      <c r="U481" s="67">
        <f t="shared" si="55"/>
        <v>0</v>
      </c>
      <c r="V481" s="45">
        <f>+'Achats 07 16'!A481</f>
        <v>479</v>
      </c>
    </row>
    <row r="482" spans="1:22" ht="16.5" customHeight="1">
      <c r="A482" s="60" t="s">
        <v>20</v>
      </c>
      <c r="B482" s="59">
        <f>+'Achats 07 16'!C482</f>
        <v>0</v>
      </c>
      <c r="C482" s="62"/>
      <c r="E482" s="60" t="str">
        <f>CONCATENATE('Achats 07 16'!D482," ","FA", " ",'Achats 07 16'!B482)</f>
        <v xml:space="preserve"> FA </v>
      </c>
      <c r="F482" s="61">
        <f>+'Achats 07 16'!G482</f>
        <v>0</v>
      </c>
      <c r="G482" s="61">
        <v>0</v>
      </c>
      <c r="H482" s="63" t="str">
        <f t="shared" si="49"/>
        <v>ACH</v>
      </c>
      <c r="I482" s="64">
        <f t="shared" si="51"/>
        <v>0</v>
      </c>
      <c r="J482" s="62"/>
      <c r="L482" s="63" t="str">
        <f t="shared" si="52"/>
        <v xml:space="preserve"> FA </v>
      </c>
      <c r="M482" s="65">
        <f>+'Achats 07 16'!I482</f>
        <v>0</v>
      </c>
      <c r="N482" s="65">
        <v>0</v>
      </c>
      <c r="O482" s="66" t="str">
        <f t="shared" si="50"/>
        <v>ACH</v>
      </c>
      <c r="P482" s="68">
        <f t="shared" si="53"/>
        <v>0</v>
      </c>
      <c r="Q482" s="62"/>
      <c r="R482" s="62"/>
      <c r="S482" s="66" t="str">
        <f t="shared" si="54"/>
        <v xml:space="preserve"> FA </v>
      </c>
      <c r="T482" s="67">
        <v>0</v>
      </c>
      <c r="U482" s="67">
        <f t="shared" si="55"/>
        <v>0</v>
      </c>
      <c r="V482" s="45">
        <f>+'Achats 07 16'!A482</f>
        <v>480</v>
      </c>
    </row>
    <row r="483" spans="1:22" ht="16.5" customHeight="1">
      <c r="A483" s="60" t="s">
        <v>20</v>
      </c>
      <c r="B483" s="59">
        <f>+'Achats 07 16'!C483</f>
        <v>0</v>
      </c>
      <c r="C483" s="62"/>
      <c r="E483" s="60" t="str">
        <f>CONCATENATE('Achats 07 16'!D483," ","FA", " ",'Achats 07 16'!B483)</f>
        <v xml:space="preserve"> FA </v>
      </c>
      <c r="F483" s="61">
        <f>+'Achats 07 16'!G483</f>
        <v>0</v>
      </c>
      <c r="G483" s="61">
        <v>0</v>
      </c>
      <c r="H483" s="63" t="str">
        <f t="shared" si="49"/>
        <v>ACH</v>
      </c>
      <c r="I483" s="64">
        <f t="shared" si="51"/>
        <v>0</v>
      </c>
      <c r="J483" s="62"/>
      <c r="L483" s="63" t="str">
        <f t="shared" si="52"/>
        <v xml:space="preserve"> FA </v>
      </c>
      <c r="M483" s="65">
        <f>+'Achats 07 16'!I483</f>
        <v>0</v>
      </c>
      <c r="N483" s="65">
        <v>0</v>
      </c>
      <c r="O483" s="66" t="str">
        <f t="shared" si="50"/>
        <v>ACH</v>
      </c>
      <c r="P483" s="68">
        <f t="shared" si="53"/>
        <v>0</v>
      </c>
      <c r="Q483" s="62"/>
      <c r="R483" s="62"/>
      <c r="S483" s="66" t="str">
        <f t="shared" si="54"/>
        <v xml:space="preserve"> FA </v>
      </c>
      <c r="T483" s="67">
        <v>0</v>
      </c>
      <c r="U483" s="67">
        <f t="shared" si="55"/>
        <v>0</v>
      </c>
      <c r="V483" s="45">
        <f>+'Achats 07 16'!A483</f>
        <v>481</v>
      </c>
    </row>
    <row r="484" spans="1:22" ht="16.5" customHeight="1">
      <c r="A484" s="60" t="s">
        <v>20</v>
      </c>
      <c r="B484" s="59">
        <f>+'Achats 07 16'!C484</f>
        <v>0</v>
      </c>
      <c r="C484" s="62"/>
      <c r="E484" s="60" t="str">
        <f>CONCATENATE('Achats 07 16'!D484," ","FA", " ",'Achats 07 16'!B484)</f>
        <v xml:space="preserve"> FA </v>
      </c>
      <c r="F484" s="61">
        <f>+'Achats 07 16'!G484</f>
        <v>0</v>
      </c>
      <c r="G484" s="61">
        <v>0</v>
      </c>
      <c r="H484" s="63" t="str">
        <f t="shared" si="49"/>
        <v>ACH</v>
      </c>
      <c r="I484" s="64">
        <f t="shared" si="51"/>
        <v>0</v>
      </c>
      <c r="J484" s="62"/>
      <c r="L484" s="63" t="str">
        <f t="shared" si="52"/>
        <v xml:space="preserve"> FA </v>
      </c>
      <c r="M484" s="65">
        <f>+'Achats 07 16'!I484</f>
        <v>0</v>
      </c>
      <c r="N484" s="65">
        <v>0</v>
      </c>
      <c r="O484" s="66" t="str">
        <f t="shared" si="50"/>
        <v>ACH</v>
      </c>
      <c r="P484" s="68">
        <f t="shared" si="53"/>
        <v>0</v>
      </c>
      <c r="Q484" s="62"/>
      <c r="R484" s="62"/>
      <c r="S484" s="66" t="str">
        <f t="shared" si="54"/>
        <v xml:space="preserve"> FA </v>
      </c>
      <c r="T484" s="67">
        <v>0</v>
      </c>
      <c r="U484" s="67">
        <f t="shared" si="55"/>
        <v>0</v>
      </c>
      <c r="V484" s="45">
        <f>+'Achats 07 16'!A484</f>
        <v>482</v>
      </c>
    </row>
    <row r="485" spans="1:22" ht="16.5" customHeight="1">
      <c r="A485" s="60" t="s">
        <v>20</v>
      </c>
      <c r="B485" s="59">
        <f>+'Achats 07 16'!C485</f>
        <v>0</v>
      </c>
      <c r="C485" s="62"/>
      <c r="E485" s="60" t="str">
        <f>CONCATENATE('Achats 07 16'!D485," ","FA", " ",'Achats 07 16'!B485)</f>
        <v xml:space="preserve"> FA </v>
      </c>
      <c r="F485" s="61">
        <f>+'Achats 07 16'!G485</f>
        <v>0</v>
      </c>
      <c r="G485" s="61">
        <v>0</v>
      </c>
      <c r="H485" s="63" t="str">
        <f t="shared" si="49"/>
        <v>ACH</v>
      </c>
      <c r="I485" s="64">
        <f t="shared" si="51"/>
        <v>0</v>
      </c>
      <c r="J485" s="62"/>
      <c r="L485" s="63" t="str">
        <f t="shared" si="52"/>
        <v xml:space="preserve"> FA </v>
      </c>
      <c r="M485" s="65">
        <f>+'Achats 07 16'!I485</f>
        <v>0</v>
      </c>
      <c r="N485" s="65">
        <v>0</v>
      </c>
      <c r="O485" s="66" t="str">
        <f t="shared" si="50"/>
        <v>ACH</v>
      </c>
      <c r="P485" s="68">
        <f t="shared" si="53"/>
        <v>0</v>
      </c>
      <c r="Q485" s="62"/>
      <c r="R485" s="62"/>
      <c r="S485" s="66" t="str">
        <f t="shared" si="54"/>
        <v xml:space="preserve"> FA </v>
      </c>
      <c r="T485" s="67">
        <v>0</v>
      </c>
      <c r="U485" s="67">
        <f t="shared" si="55"/>
        <v>0</v>
      </c>
      <c r="V485" s="45">
        <f>+'Achats 07 16'!A485</f>
        <v>483</v>
      </c>
    </row>
    <row r="486" spans="1:22" ht="16.5" customHeight="1">
      <c r="A486" s="60" t="s">
        <v>20</v>
      </c>
      <c r="B486" s="59">
        <f>+'Achats 07 16'!C486</f>
        <v>0</v>
      </c>
      <c r="C486" s="62"/>
      <c r="E486" s="60" t="str">
        <f>CONCATENATE('Achats 07 16'!D486," ","FA", " ",'Achats 07 16'!B486)</f>
        <v xml:space="preserve"> FA </v>
      </c>
      <c r="F486" s="61">
        <f>+'Achats 07 16'!G486</f>
        <v>0</v>
      </c>
      <c r="G486" s="61">
        <v>0</v>
      </c>
      <c r="H486" s="63" t="str">
        <f t="shared" si="49"/>
        <v>ACH</v>
      </c>
      <c r="I486" s="64">
        <f t="shared" si="51"/>
        <v>0</v>
      </c>
      <c r="J486" s="62"/>
      <c r="L486" s="63" t="str">
        <f t="shared" si="52"/>
        <v xml:space="preserve"> FA </v>
      </c>
      <c r="M486" s="65">
        <f>+'Achats 07 16'!I486</f>
        <v>0</v>
      </c>
      <c r="N486" s="65">
        <v>0</v>
      </c>
      <c r="O486" s="66" t="str">
        <f t="shared" si="50"/>
        <v>ACH</v>
      </c>
      <c r="P486" s="68">
        <f t="shared" si="53"/>
        <v>0</v>
      </c>
      <c r="Q486" s="62"/>
      <c r="R486" s="62"/>
      <c r="S486" s="66" t="str">
        <f t="shared" si="54"/>
        <v xml:space="preserve"> FA </v>
      </c>
      <c r="T486" s="67">
        <v>0</v>
      </c>
      <c r="U486" s="67">
        <f t="shared" si="55"/>
        <v>0</v>
      </c>
      <c r="V486" s="45">
        <f>+'Achats 07 16'!A486</f>
        <v>484</v>
      </c>
    </row>
    <row r="487" spans="1:22" ht="16.5" customHeight="1">
      <c r="A487" s="60" t="s">
        <v>20</v>
      </c>
      <c r="B487" s="59">
        <f>+'Achats 07 16'!C487</f>
        <v>0</v>
      </c>
      <c r="C487" s="62"/>
      <c r="E487" s="60" t="str">
        <f>CONCATENATE('Achats 07 16'!D487," ","FA", " ",'Achats 07 16'!B487)</f>
        <v xml:space="preserve"> FA </v>
      </c>
      <c r="F487" s="61">
        <f>+'Achats 07 16'!G487</f>
        <v>0</v>
      </c>
      <c r="G487" s="61">
        <v>0</v>
      </c>
      <c r="H487" s="63" t="str">
        <f t="shared" si="49"/>
        <v>ACH</v>
      </c>
      <c r="I487" s="64">
        <f t="shared" si="51"/>
        <v>0</v>
      </c>
      <c r="J487" s="62"/>
      <c r="L487" s="63" t="str">
        <f t="shared" si="52"/>
        <v xml:space="preserve"> FA </v>
      </c>
      <c r="M487" s="65">
        <f>+'Achats 07 16'!I487</f>
        <v>0</v>
      </c>
      <c r="N487" s="65">
        <v>0</v>
      </c>
      <c r="O487" s="66" t="str">
        <f t="shared" si="50"/>
        <v>ACH</v>
      </c>
      <c r="P487" s="68">
        <f t="shared" si="53"/>
        <v>0</v>
      </c>
      <c r="Q487" s="62"/>
      <c r="R487" s="62"/>
      <c r="S487" s="66" t="str">
        <f t="shared" si="54"/>
        <v xml:space="preserve"> FA </v>
      </c>
      <c r="T487" s="67">
        <v>0</v>
      </c>
      <c r="U487" s="67">
        <f t="shared" si="55"/>
        <v>0</v>
      </c>
      <c r="V487" s="45">
        <f>+'Achats 07 16'!A487</f>
        <v>485</v>
      </c>
    </row>
    <row r="488" spans="1:22" ht="16.5" customHeight="1">
      <c r="A488" s="60" t="s">
        <v>20</v>
      </c>
      <c r="B488" s="59">
        <f>+'Achats 07 16'!C488</f>
        <v>0</v>
      </c>
      <c r="C488" s="62"/>
      <c r="E488" s="60" t="str">
        <f>CONCATENATE('Achats 07 16'!D488," ","FA", " ",'Achats 07 16'!B488)</f>
        <v xml:space="preserve"> FA </v>
      </c>
      <c r="F488" s="61">
        <f>+'Achats 07 16'!G488</f>
        <v>0</v>
      </c>
      <c r="G488" s="61">
        <v>0</v>
      </c>
      <c r="H488" s="63" t="str">
        <f t="shared" si="49"/>
        <v>ACH</v>
      </c>
      <c r="I488" s="64">
        <f t="shared" si="51"/>
        <v>0</v>
      </c>
      <c r="J488" s="62"/>
      <c r="L488" s="63" t="str">
        <f t="shared" si="52"/>
        <v xml:space="preserve"> FA </v>
      </c>
      <c r="M488" s="65">
        <f>+'Achats 07 16'!I488</f>
        <v>0</v>
      </c>
      <c r="N488" s="65">
        <v>0</v>
      </c>
      <c r="O488" s="66" t="str">
        <f t="shared" si="50"/>
        <v>ACH</v>
      </c>
      <c r="P488" s="68">
        <f t="shared" si="53"/>
        <v>0</v>
      </c>
      <c r="Q488" s="62"/>
      <c r="R488" s="62"/>
      <c r="S488" s="66" t="str">
        <f t="shared" si="54"/>
        <v xml:space="preserve"> FA </v>
      </c>
      <c r="T488" s="67">
        <v>0</v>
      </c>
      <c r="U488" s="67">
        <f t="shared" si="55"/>
        <v>0</v>
      </c>
      <c r="V488" s="45">
        <f>+'Achats 07 16'!A488</f>
        <v>486</v>
      </c>
    </row>
    <row r="489" spans="1:22" ht="16.5" customHeight="1">
      <c r="A489" s="60" t="s">
        <v>20</v>
      </c>
      <c r="B489" s="59">
        <f>+'Achats 07 16'!C489</f>
        <v>0</v>
      </c>
      <c r="C489" s="62"/>
      <c r="E489" s="60" t="str">
        <f>CONCATENATE('Achats 07 16'!D489," ","FA", " ",'Achats 07 16'!B489)</f>
        <v xml:space="preserve"> FA </v>
      </c>
      <c r="F489" s="61">
        <f>+'Achats 07 16'!G489</f>
        <v>0</v>
      </c>
      <c r="G489" s="61">
        <v>0</v>
      </c>
      <c r="H489" s="63" t="str">
        <f t="shared" si="49"/>
        <v>ACH</v>
      </c>
      <c r="I489" s="64">
        <f t="shared" si="51"/>
        <v>0</v>
      </c>
      <c r="J489" s="62"/>
      <c r="L489" s="63" t="str">
        <f t="shared" si="52"/>
        <v xml:space="preserve"> FA </v>
      </c>
      <c r="M489" s="65">
        <f>+'Achats 07 16'!I489</f>
        <v>0</v>
      </c>
      <c r="N489" s="65">
        <v>0</v>
      </c>
      <c r="O489" s="66" t="str">
        <f t="shared" si="50"/>
        <v>ACH</v>
      </c>
      <c r="P489" s="68">
        <f t="shared" si="53"/>
        <v>0</v>
      </c>
      <c r="Q489" s="62"/>
      <c r="R489" s="62"/>
      <c r="S489" s="66" t="str">
        <f t="shared" si="54"/>
        <v xml:space="preserve"> FA </v>
      </c>
      <c r="T489" s="67">
        <v>0</v>
      </c>
      <c r="U489" s="67">
        <f t="shared" si="55"/>
        <v>0</v>
      </c>
      <c r="V489" s="45">
        <f>+'Achats 07 16'!A489</f>
        <v>487</v>
      </c>
    </row>
    <row r="490" spans="1:22" ht="16.5" customHeight="1">
      <c r="A490" s="60" t="s">
        <v>20</v>
      </c>
      <c r="B490" s="59">
        <f>+'Achats 07 16'!C490</f>
        <v>0</v>
      </c>
      <c r="C490" s="62"/>
      <c r="E490" s="60" t="str">
        <f>CONCATENATE('Achats 07 16'!D490," ","FA", " ",'Achats 07 16'!B490)</f>
        <v xml:space="preserve"> FA </v>
      </c>
      <c r="F490" s="61">
        <f>+'Achats 07 16'!G490</f>
        <v>0</v>
      </c>
      <c r="G490" s="61">
        <v>0</v>
      </c>
      <c r="H490" s="63" t="str">
        <f t="shared" si="49"/>
        <v>ACH</v>
      </c>
      <c r="I490" s="64">
        <f t="shared" si="51"/>
        <v>0</v>
      </c>
      <c r="J490" s="62"/>
      <c r="L490" s="63" t="str">
        <f t="shared" si="52"/>
        <v xml:space="preserve"> FA </v>
      </c>
      <c r="M490" s="65">
        <f>+'Achats 07 16'!I490</f>
        <v>0</v>
      </c>
      <c r="N490" s="65">
        <v>0</v>
      </c>
      <c r="O490" s="66" t="str">
        <f t="shared" si="50"/>
        <v>ACH</v>
      </c>
      <c r="P490" s="68">
        <f t="shared" si="53"/>
        <v>0</v>
      </c>
      <c r="Q490" s="62"/>
      <c r="R490" s="62"/>
      <c r="S490" s="66" t="str">
        <f t="shared" si="54"/>
        <v xml:space="preserve"> FA </v>
      </c>
      <c r="T490" s="67">
        <v>0</v>
      </c>
      <c r="U490" s="67">
        <f t="shared" si="55"/>
        <v>0</v>
      </c>
      <c r="V490" s="45">
        <f>+'Achats 07 16'!A490</f>
        <v>488</v>
      </c>
    </row>
    <row r="491" spans="1:22" ht="16.5" customHeight="1">
      <c r="A491" s="60" t="s">
        <v>20</v>
      </c>
      <c r="B491" s="59">
        <f>+'Achats 07 16'!C491</f>
        <v>0</v>
      </c>
      <c r="C491" s="62"/>
      <c r="E491" s="60" t="str">
        <f>CONCATENATE('Achats 07 16'!D491," ","FA", " ",'Achats 07 16'!B491)</f>
        <v xml:space="preserve"> FA </v>
      </c>
      <c r="F491" s="61">
        <f>+'Achats 07 16'!G491</f>
        <v>0</v>
      </c>
      <c r="G491" s="61">
        <v>0</v>
      </c>
      <c r="H491" s="63" t="str">
        <f t="shared" si="49"/>
        <v>ACH</v>
      </c>
      <c r="I491" s="64">
        <f t="shared" si="51"/>
        <v>0</v>
      </c>
      <c r="J491" s="62"/>
      <c r="L491" s="63" t="str">
        <f t="shared" si="52"/>
        <v xml:space="preserve"> FA </v>
      </c>
      <c r="M491" s="65">
        <f>+'Achats 07 16'!I491</f>
        <v>0</v>
      </c>
      <c r="N491" s="65">
        <v>0</v>
      </c>
      <c r="O491" s="66" t="str">
        <f t="shared" si="50"/>
        <v>ACH</v>
      </c>
      <c r="P491" s="68">
        <f t="shared" si="53"/>
        <v>0</v>
      </c>
      <c r="Q491" s="62"/>
      <c r="R491" s="62"/>
      <c r="S491" s="66" t="str">
        <f t="shared" si="54"/>
        <v xml:space="preserve"> FA </v>
      </c>
      <c r="T491" s="67">
        <v>0</v>
      </c>
      <c r="U491" s="67">
        <f t="shared" si="55"/>
        <v>0</v>
      </c>
      <c r="V491" s="45">
        <f>+'Achats 07 16'!A491</f>
        <v>489</v>
      </c>
    </row>
    <row r="492" spans="1:22" ht="16.5" customHeight="1">
      <c r="A492" s="60" t="s">
        <v>20</v>
      </c>
      <c r="B492" s="59">
        <f>+'Achats 07 16'!C492</f>
        <v>0</v>
      </c>
      <c r="C492" s="62"/>
      <c r="E492" s="60" t="str">
        <f>CONCATENATE('Achats 07 16'!D492," ","FA", " ",'Achats 07 16'!B492)</f>
        <v xml:space="preserve"> FA </v>
      </c>
      <c r="F492" s="61">
        <f>+'Achats 07 16'!G492</f>
        <v>0</v>
      </c>
      <c r="G492" s="61">
        <v>0</v>
      </c>
      <c r="H492" s="63" t="str">
        <f t="shared" si="49"/>
        <v>ACH</v>
      </c>
      <c r="I492" s="64">
        <f t="shared" si="51"/>
        <v>0</v>
      </c>
      <c r="J492" s="62"/>
      <c r="L492" s="63" t="str">
        <f t="shared" si="52"/>
        <v xml:space="preserve"> FA </v>
      </c>
      <c r="M492" s="65">
        <f>+'Achats 07 16'!I492</f>
        <v>0</v>
      </c>
      <c r="N492" s="65">
        <v>0</v>
      </c>
      <c r="O492" s="66" t="str">
        <f t="shared" si="50"/>
        <v>ACH</v>
      </c>
      <c r="P492" s="68">
        <f t="shared" si="53"/>
        <v>0</v>
      </c>
      <c r="Q492" s="62"/>
      <c r="R492" s="62"/>
      <c r="S492" s="66" t="str">
        <f t="shared" si="54"/>
        <v xml:space="preserve"> FA </v>
      </c>
      <c r="T492" s="67">
        <v>0</v>
      </c>
      <c r="U492" s="67">
        <f t="shared" si="55"/>
        <v>0</v>
      </c>
      <c r="V492" s="45">
        <f>+'Achats 07 16'!A492</f>
        <v>490</v>
      </c>
    </row>
    <row r="493" spans="1:22" ht="16.5" customHeight="1">
      <c r="A493" s="60" t="s">
        <v>20</v>
      </c>
      <c r="B493" s="59">
        <f>+'Achats 07 16'!C493</f>
        <v>0</v>
      </c>
      <c r="C493" s="62"/>
      <c r="E493" s="60" t="str">
        <f>CONCATENATE('Achats 07 16'!D493," ","FA", " ",'Achats 07 16'!B493)</f>
        <v xml:space="preserve"> FA </v>
      </c>
      <c r="F493" s="61">
        <f>+'Achats 07 16'!G493</f>
        <v>0</v>
      </c>
      <c r="G493" s="61">
        <v>0</v>
      </c>
      <c r="H493" s="63" t="str">
        <f t="shared" si="49"/>
        <v>ACH</v>
      </c>
      <c r="I493" s="64">
        <f t="shared" si="51"/>
        <v>0</v>
      </c>
      <c r="J493" s="62"/>
      <c r="L493" s="63" t="str">
        <f t="shared" si="52"/>
        <v xml:space="preserve"> FA </v>
      </c>
      <c r="M493" s="65">
        <f>+'Achats 07 16'!I493</f>
        <v>0</v>
      </c>
      <c r="N493" s="65">
        <v>0</v>
      </c>
      <c r="O493" s="66" t="str">
        <f t="shared" si="50"/>
        <v>ACH</v>
      </c>
      <c r="P493" s="68">
        <f t="shared" si="53"/>
        <v>0</v>
      </c>
      <c r="Q493" s="62"/>
      <c r="R493" s="62"/>
      <c r="S493" s="66" t="str">
        <f t="shared" si="54"/>
        <v xml:space="preserve"> FA </v>
      </c>
      <c r="T493" s="67">
        <v>0</v>
      </c>
      <c r="U493" s="67">
        <f t="shared" si="55"/>
        <v>0</v>
      </c>
      <c r="V493" s="45">
        <f>+'Achats 07 16'!A493</f>
        <v>491</v>
      </c>
    </row>
    <row r="494" spans="1:22" ht="16.5" customHeight="1">
      <c r="A494" s="60" t="s">
        <v>20</v>
      </c>
      <c r="B494" s="59">
        <f>+'Achats 07 16'!C494</f>
        <v>0</v>
      </c>
      <c r="C494" s="62"/>
      <c r="E494" s="60" t="str">
        <f>CONCATENATE('Achats 07 16'!D494," ","FA", " ",'Achats 07 16'!B494)</f>
        <v xml:space="preserve"> FA </v>
      </c>
      <c r="F494" s="61">
        <f>+'Achats 07 16'!G494</f>
        <v>0</v>
      </c>
      <c r="G494" s="61">
        <v>0</v>
      </c>
      <c r="H494" s="63" t="str">
        <f t="shared" si="49"/>
        <v>ACH</v>
      </c>
      <c r="I494" s="64">
        <f t="shared" si="51"/>
        <v>0</v>
      </c>
      <c r="J494" s="62"/>
      <c r="L494" s="63" t="str">
        <f t="shared" si="52"/>
        <v xml:space="preserve"> FA </v>
      </c>
      <c r="M494" s="65">
        <f>+'Achats 07 16'!I494</f>
        <v>0</v>
      </c>
      <c r="N494" s="65">
        <v>0</v>
      </c>
      <c r="O494" s="66" t="str">
        <f t="shared" si="50"/>
        <v>ACH</v>
      </c>
      <c r="P494" s="68">
        <f t="shared" si="53"/>
        <v>0</v>
      </c>
      <c r="Q494" s="62"/>
      <c r="R494" s="62"/>
      <c r="S494" s="66" t="str">
        <f t="shared" si="54"/>
        <v xml:space="preserve"> FA </v>
      </c>
      <c r="T494" s="67">
        <v>0</v>
      </c>
      <c r="U494" s="67">
        <f t="shared" si="55"/>
        <v>0</v>
      </c>
      <c r="V494" s="45">
        <f>+'Achats 07 16'!A494</f>
        <v>492</v>
      </c>
    </row>
    <row r="495" spans="1:22" ht="16.5" customHeight="1">
      <c r="A495" s="60" t="s">
        <v>20</v>
      </c>
      <c r="B495" s="59">
        <f>+'Achats 07 16'!C495</f>
        <v>0</v>
      </c>
      <c r="C495" s="62"/>
      <c r="E495" s="60" t="str">
        <f>CONCATENATE('Achats 07 16'!D495," ","FA", " ",'Achats 07 16'!B495)</f>
        <v xml:space="preserve"> FA </v>
      </c>
      <c r="F495" s="61">
        <f>+'Achats 07 16'!G495</f>
        <v>0</v>
      </c>
      <c r="G495" s="61">
        <v>0</v>
      </c>
      <c r="H495" s="63" t="str">
        <f t="shared" si="49"/>
        <v>ACH</v>
      </c>
      <c r="I495" s="64">
        <f t="shared" si="51"/>
        <v>0</v>
      </c>
      <c r="J495" s="62"/>
      <c r="L495" s="63" t="str">
        <f t="shared" si="52"/>
        <v xml:space="preserve"> FA </v>
      </c>
      <c r="M495" s="65">
        <f>+'Achats 07 16'!I495</f>
        <v>0</v>
      </c>
      <c r="N495" s="65">
        <v>0</v>
      </c>
      <c r="O495" s="66" t="str">
        <f t="shared" si="50"/>
        <v>ACH</v>
      </c>
      <c r="P495" s="68">
        <f t="shared" si="53"/>
        <v>0</v>
      </c>
      <c r="Q495" s="62"/>
      <c r="R495" s="62"/>
      <c r="S495" s="66" t="str">
        <f t="shared" si="54"/>
        <v xml:space="preserve"> FA </v>
      </c>
      <c r="T495" s="67">
        <v>0</v>
      </c>
      <c r="U495" s="67">
        <f t="shared" si="55"/>
        <v>0</v>
      </c>
      <c r="V495" s="45">
        <f>+'Achats 07 16'!A495</f>
        <v>493</v>
      </c>
    </row>
    <row r="496" spans="1:22" ht="16.5" customHeight="1">
      <c r="A496" s="60" t="s">
        <v>20</v>
      </c>
      <c r="B496" s="59">
        <f>+'Achats 07 16'!C496</f>
        <v>0</v>
      </c>
      <c r="C496" s="62"/>
      <c r="E496" s="60" t="str">
        <f>CONCATENATE('Achats 07 16'!D496," ","FA", " ",'Achats 07 16'!B496)</f>
        <v xml:space="preserve"> FA </v>
      </c>
      <c r="F496" s="61">
        <f>+'Achats 07 16'!G496</f>
        <v>0</v>
      </c>
      <c r="G496" s="61">
        <v>0</v>
      </c>
      <c r="H496" s="63" t="str">
        <f t="shared" si="49"/>
        <v>ACH</v>
      </c>
      <c r="I496" s="64">
        <f t="shared" si="51"/>
        <v>0</v>
      </c>
      <c r="J496" s="62"/>
      <c r="L496" s="63" t="str">
        <f t="shared" si="52"/>
        <v xml:space="preserve"> FA </v>
      </c>
      <c r="M496" s="65">
        <f>+'Achats 07 16'!I496</f>
        <v>0</v>
      </c>
      <c r="N496" s="65">
        <v>0</v>
      </c>
      <c r="O496" s="66" t="str">
        <f t="shared" si="50"/>
        <v>ACH</v>
      </c>
      <c r="P496" s="68">
        <f t="shared" si="53"/>
        <v>0</v>
      </c>
      <c r="Q496" s="62"/>
      <c r="R496" s="62"/>
      <c r="S496" s="66" t="str">
        <f t="shared" si="54"/>
        <v xml:space="preserve"> FA </v>
      </c>
      <c r="T496" s="67">
        <v>0</v>
      </c>
      <c r="U496" s="67">
        <f t="shared" si="55"/>
        <v>0</v>
      </c>
      <c r="V496" s="45">
        <f>+'Achats 07 16'!A496</f>
        <v>494</v>
      </c>
    </row>
    <row r="497" spans="1:22" ht="16.5" customHeight="1">
      <c r="A497" s="60" t="s">
        <v>20</v>
      </c>
      <c r="B497" s="59">
        <f>+'Achats 07 16'!C497</f>
        <v>0</v>
      </c>
      <c r="C497" s="62"/>
      <c r="E497" s="60" t="str">
        <f>CONCATENATE('Achats 07 16'!D497," ","FA", " ",'Achats 07 16'!B497)</f>
        <v xml:space="preserve"> FA </v>
      </c>
      <c r="F497" s="61">
        <f>+'Achats 07 16'!G497</f>
        <v>0</v>
      </c>
      <c r="G497" s="61">
        <v>0</v>
      </c>
      <c r="H497" s="63" t="str">
        <f t="shared" si="49"/>
        <v>ACH</v>
      </c>
      <c r="I497" s="64">
        <f t="shared" si="51"/>
        <v>0</v>
      </c>
      <c r="J497" s="62"/>
      <c r="L497" s="63" t="str">
        <f t="shared" si="52"/>
        <v xml:space="preserve"> FA </v>
      </c>
      <c r="M497" s="65">
        <f>+'Achats 07 16'!I497</f>
        <v>0</v>
      </c>
      <c r="N497" s="65">
        <v>0</v>
      </c>
      <c r="O497" s="66" t="str">
        <f t="shared" si="50"/>
        <v>ACH</v>
      </c>
      <c r="P497" s="68">
        <f t="shared" si="53"/>
        <v>0</v>
      </c>
      <c r="Q497" s="62"/>
      <c r="R497" s="62"/>
      <c r="S497" s="66" t="str">
        <f t="shared" si="54"/>
        <v xml:space="preserve"> FA </v>
      </c>
      <c r="T497" s="67">
        <v>0</v>
      </c>
      <c r="U497" s="67">
        <f t="shared" si="55"/>
        <v>0</v>
      </c>
      <c r="V497" s="45">
        <f>+'Achats 07 16'!A497</f>
        <v>495</v>
      </c>
    </row>
    <row r="498" spans="1:22" ht="16.5" customHeight="1">
      <c r="A498" s="60" t="s">
        <v>20</v>
      </c>
      <c r="B498" s="59">
        <f>+'Achats 07 16'!C498</f>
        <v>0</v>
      </c>
      <c r="C498" s="62"/>
      <c r="E498" s="60" t="str">
        <f>CONCATENATE('Achats 07 16'!D498," ","FA", " ",'Achats 07 16'!B498)</f>
        <v xml:space="preserve"> FA </v>
      </c>
      <c r="F498" s="61">
        <f>+'Achats 07 16'!G498</f>
        <v>0</v>
      </c>
      <c r="G498" s="61">
        <v>0</v>
      </c>
      <c r="H498" s="63" t="str">
        <f t="shared" si="49"/>
        <v>ACH</v>
      </c>
      <c r="I498" s="64">
        <f t="shared" si="51"/>
        <v>0</v>
      </c>
      <c r="J498" s="62"/>
      <c r="L498" s="63" t="str">
        <f t="shared" si="52"/>
        <v xml:space="preserve"> FA </v>
      </c>
      <c r="M498" s="65">
        <f>+'Achats 07 16'!I498</f>
        <v>0</v>
      </c>
      <c r="N498" s="65">
        <v>0</v>
      </c>
      <c r="O498" s="66" t="str">
        <f t="shared" si="50"/>
        <v>ACH</v>
      </c>
      <c r="P498" s="68">
        <f t="shared" si="53"/>
        <v>0</v>
      </c>
      <c r="Q498" s="62"/>
      <c r="R498" s="62"/>
      <c r="S498" s="66" t="str">
        <f t="shared" si="54"/>
        <v xml:space="preserve"> FA </v>
      </c>
      <c r="T498" s="67">
        <v>0</v>
      </c>
      <c r="U498" s="67">
        <f t="shared" si="55"/>
        <v>0</v>
      </c>
      <c r="V498" s="45">
        <f>+'Achats 07 16'!A498</f>
        <v>496</v>
      </c>
    </row>
    <row r="499" spans="1:22" ht="16.5" customHeight="1">
      <c r="A499" s="60" t="s">
        <v>20</v>
      </c>
      <c r="B499" s="59">
        <f>+'Achats 07 16'!C499</f>
        <v>0</v>
      </c>
      <c r="C499" s="62"/>
      <c r="E499" s="60" t="str">
        <f>CONCATENATE('Achats 07 16'!D499," ","FA", " ",'Achats 07 16'!B499)</f>
        <v xml:space="preserve"> FA </v>
      </c>
      <c r="F499" s="61">
        <f>+'Achats 07 16'!G499</f>
        <v>0</v>
      </c>
      <c r="G499" s="61">
        <v>0</v>
      </c>
      <c r="H499" s="63" t="str">
        <f t="shared" si="49"/>
        <v>ACH</v>
      </c>
      <c r="I499" s="64">
        <f t="shared" si="51"/>
        <v>0</v>
      </c>
      <c r="J499" s="62"/>
      <c r="L499" s="63" t="str">
        <f t="shared" si="52"/>
        <v xml:space="preserve"> FA </v>
      </c>
      <c r="M499" s="65">
        <f>+'Achats 07 16'!I499</f>
        <v>0</v>
      </c>
      <c r="N499" s="65">
        <v>0</v>
      </c>
      <c r="O499" s="66" t="str">
        <f t="shared" si="50"/>
        <v>ACH</v>
      </c>
      <c r="P499" s="68">
        <f t="shared" si="53"/>
        <v>0</v>
      </c>
      <c r="Q499" s="62"/>
      <c r="R499" s="62"/>
      <c r="S499" s="66" t="str">
        <f t="shared" si="54"/>
        <v xml:space="preserve"> FA </v>
      </c>
      <c r="T499" s="67">
        <v>0</v>
      </c>
      <c r="U499" s="67">
        <f t="shared" si="55"/>
        <v>0</v>
      </c>
      <c r="V499" s="45">
        <f>+'Achats 07 16'!A499</f>
        <v>497</v>
      </c>
    </row>
    <row r="500" spans="1:22" ht="16.5" customHeight="1">
      <c r="A500" s="60" t="s">
        <v>20</v>
      </c>
      <c r="B500" s="59">
        <f>+'Achats 07 16'!C500</f>
        <v>0</v>
      </c>
      <c r="C500" s="62"/>
      <c r="E500" s="60" t="str">
        <f>CONCATENATE('Achats 07 16'!D500," ","FA", " ",'Achats 07 16'!B500)</f>
        <v xml:space="preserve"> FA </v>
      </c>
      <c r="F500" s="61">
        <f>+'Achats 07 16'!G500</f>
        <v>0</v>
      </c>
      <c r="G500" s="61">
        <v>0</v>
      </c>
      <c r="H500" s="63" t="str">
        <f t="shared" si="49"/>
        <v>ACH</v>
      </c>
      <c r="I500" s="64">
        <f t="shared" si="51"/>
        <v>0</v>
      </c>
      <c r="J500" s="62"/>
      <c r="L500" s="63" t="str">
        <f t="shared" si="52"/>
        <v xml:space="preserve"> FA </v>
      </c>
      <c r="M500" s="65">
        <f>+'Achats 07 16'!I500</f>
        <v>0</v>
      </c>
      <c r="N500" s="65">
        <v>0</v>
      </c>
      <c r="O500" s="66" t="str">
        <f t="shared" si="50"/>
        <v>ACH</v>
      </c>
      <c r="P500" s="68">
        <f t="shared" si="53"/>
        <v>0</v>
      </c>
      <c r="Q500" s="62"/>
      <c r="R500" s="62"/>
      <c r="S500" s="66" t="str">
        <f t="shared" si="54"/>
        <v xml:space="preserve"> FA </v>
      </c>
      <c r="T500" s="67">
        <v>0</v>
      </c>
      <c r="U500" s="67">
        <f t="shared" si="55"/>
        <v>0</v>
      </c>
      <c r="V500" s="45">
        <f>+'Achats 07 16'!A500</f>
        <v>498</v>
      </c>
    </row>
    <row r="501" spans="1:22" ht="16.5" customHeight="1">
      <c r="A501" s="60" t="s">
        <v>20</v>
      </c>
      <c r="B501" s="59">
        <f>+'Achats 07 16'!C501</f>
        <v>0</v>
      </c>
      <c r="C501" s="62"/>
      <c r="E501" s="60" t="str">
        <f>CONCATENATE('Achats 07 16'!D501," ","FA", " ",'Achats 07 16'!B501)</f>
        <v xml:space="preserve"> FA </v>
      </c>
      <c r="F501" s="61">
        <f>+'Achats 07 16'!G501</f>
        <v>0</v>
      </c>
      <c r="G501" s="61">
        <v>0</v>
      </c>
      <c r="H501" s="63" t="str">
        <f t="shared" si="49"/>
        <v>ACH</v>
      </c>
      <c r="I501" s="64">
        <f t="shared" si="51"/>
        <v>0</v>
      </c>
      <c r="J501" s="62"/>
      <c r="L501" s="63" t="str">
        <f t="shared" si="52"/>
        <v xml:space="preserve"> FA </v>
      </c>
      <c r="M501" s="65">
        <f>+'Achats 07 16'!I501</f>
        <v>0</v>
      </c>
      <c r="N501" s="65">
        <v>0</v>
      </c>
      <c r="O501" s="66" t="str">
        <f t="shared" si="50"/>
        <v>ACH</v>
      </c>
      <c r="P501" s="68">
        <f t="shared" si="53"/>
        <v>0</v>
      </c>
      <c r="Q501" s="62"/>
      <c r="R501" s="62"/>
      <c r="S501" s="66" t="str">
        <f t="shared" si="54"/>
        <v xml:space="preserve"> FA </v>
      </c>
      <c r="T501" s="67">
        <v>0</v>
      </c>
      <c r="U501" s="67">
        <f t="shared" si="55"/>
        <v>0</v>
      </c>
      <c r="V501" s="45">
        <f>+'Achats 07 16'!A501</f>
        <v>499</v>
      </c>
    </row>
    <row r="502" spans="1:22" ht="16.5" customHeight="1">
      <c r="A502" s="60" t="s">
        <v>20</v>
      </c>
      <c r="B502" s="59">
        <f>+'Achats 07 16'!C502</f>
        <v>0</v>
      </c>
      <c r="C502" s="62"/>
      <c r="E502" s="60" t="str">
        <f>CONCATENATE('Achats 07 16'!D502," ","FA", " ",'Achats 07 16'!B502)</f>
        <v xml:space="preserve"> FA </v>
      </c>
      <c r="F502" s="61">
        <f>+'Achats 07 16'!G502</f>
        <v>0</v>
      </c>
      <c r="G502" s="61">
        <v>0</v>
      </c>
      <c r="H502" s="63" t="str">
        <f t="shared" si="49"/>
        <v>ACH</v>
      </c>
      <c r="I502" s="64">
        <f t="shared" si="51"/>
        <v>0</v>
      </c>
      <c r="J502" s="62"/>
      <c r="L502" s="63" t="str">
        <f t="shared" si="52"/>
        <v xml:space="preserve"> FA </v>
      </c>
      <c r="M502" s="65">
        <f>+'Achats 07 16'!I502</f>
        <v>0</v>
      </c>
      <c r="N502" s="65">
        <v>0</v>
      </c>
      <c r="O502" s="66" t="str">
        <f t="shared" si="50"/>
        <v>ACH</v>
      </c>
      <c r="P502" s="68">
        <f t="shared" si="53"/>
        <v>0</v>
      </c>
      <c r="Q502" s="62"/>
      <c r="R502" s="62"/>
      <c r="S502" s="66" t="str">
        <f t="shared" si="54"/>
        <v xml:space="preserve"> FA </v>
      </c>
      <c r="T502" s="67">
        <v>0</v>
      </c>
      <c r="U502" s="67">
        <f t="shared" si="55"/>
        <v>0</v>
      </c>
      <c r="V502" s="45">
        <f>+'Achats 07 16'!A502</f>
        <v>500</v>
      </c>
    </row>
    <row r="503" spans="1:22" ht="16.5" customHeight="1">
      <c r="A503" s="60" t="s">
        <v>20</v>
      </c>
      <c r="B503" s="59">
        <f>+'Achats 07 16'!C503</f>
        <v>0</v>
      </c>
      <c r="C503" s="62"/>
      <c r="E503" s="60" t="str">
        <f>CONCATENATE('Achats 07 16'!D503," ","FA", " ",'Achats 07 16'!B503)</f>
        <v xml:space="preserve"> FA </v>
      </c>
      <c r="F503" s="61">
        <f>+'Achats 07 16'!G503</f>
        <v>0</v>
      </c>
      <c r="G503" s="61">
        <v>0</v>
      </c>
      <c r="H503" s="63" t="str">
        <f t="shared" si="49"/>
        <v>ACH</v>
      </c>
      <c r="I503" s="64">
        <f t="shared" si="51"/>
        <v>0</v>
      </c>
      <c r="J503" s="62"/>
      <c r="L503" s="63" t="str">
        <f t="shared" si="52"/>
        <v xml:space="preserve"> FA </v>
      </c>
      <c r="M503" s="65">
        <f>+'Achats 07 16'!I503</f>
        <v>0</v>
      </c>
      <c r="N503" s="65">
        <v>0</v>
      </c>
      <c r="O503" s="66" t="str">
        <f t="shared" si="50"/>
        <v>ACH</v>
      </c>
      <c r="P503" s="68">
        <f t="shared" si="53"/>
        <v>0</v>
      </c>
      <c r="Q503" s="62"/>
      <c r="R503" s="62"/>
      <c r="S503" s="66" t="str">
        <f t="shared" si="54"/>
        <v xml:space="preserve"> FA </v>
      </c>
      <c r="T503" s="67">
        <v>0</v>
      </c>
      <c r="U503" s="67">
        <f t="shared" si="55"/>
        <v>0</v>
      </c>
      <c r="V503" s="45">
        <f>+'Achats 07 16'!A503</f>
        <v>501</v>
      </c>
    </row>
    <row r="504" spans="1:22" ht="16.5" customHeight="1">
      <c r="A504" s="60" t="s">
        <v>20</v>
      </c>
      <c r="B504" s="59">
        <f>+'Achats 07 16'!C504</f>
        <v>0</v>
      </c>
      <c r="C504" s="62"/>
      <c r="E504" s="60" t="str">
        <f>CONCATENATE('Achats 07 16'!D504," ","FA", " ",'Achats 07 16'!B504)</f>
        <v xml:space="preserve"> FA </v>
      </c>
      <c r="F504" s="61">
        <f>+'Achats 07 16'!G504</f>
        <v>0</v>
      </c>
      <c r="G504" s="61">
        <v>0</v>
      </c>
      <c r="H504" s="63" t="str">
        <f t="shared" si="49"/>
        <v>ACH</v>
      </c>
      <c r="I504" s="64">
        <f t="shared" si="51"/>
        <v>0</v>
      </c>
      <c r="J504" s="62"/>
      <c r="L504" s="63" t="str">
        <f t="shared" si="52"/>
        <v xml:space="preserve"> FA </v>
      </c>
      <c r="M504" s="65">
        <f>+'Achats 07 16'!I504</f>
        <v>0</v>
      </c>
      <c r="N504" s="65">
        <v>0</v>
      </c>
      <c r="O504" s="66" t="str">
        <f t="shared" si="50"/>
        <v>ACH</v>
      </c>
      <c r="P504" s="68">
        <f t="shared" si="53"/>
        <v>0</v>
      </c>
      <c r="Q504" s="62"/>
      <c r="R504" s="62"/>
      <c r="S504" s="66" t="str">
        <f t="shared" si="54"/>
        <v xml:space="preserve"> FA </v>
      </c>
      <c r="T504" s="67">
        <v>0</v>
      </c>
      <c r="U504" s="67">
        <f t="shared" si="55"/>
        <v>0</v>
      </c>
      <c r="V504" s="45">
        <f>+'Achats 07 16'!A504</f>
        <v>502</v>
      </c>
    </row>
    <row r="505" spans="1:22" ht="16.5" customHeight="1">
      <c r="A505" s="60" t="s">
        <v>20</v>
      </c>
      <c r="B505" s="59">
        <f>+'Achats 07 16'!C505</f>
        <v>0</v>
      </c>
      <c r="C505" s="62"/>
      <c r="E505" s="60" t="str">
        <f>CONCATENATE('Achats 07 16'!D505," ","FA", " ",'Achats 07 16'!B505)</f>
        <v xml:space="preserve"> FA </v>
      </c>
      <c r="F505" s="61">
        <f>+'Achats 07 16'!G505</f>
        <v>0</v>
      </c>
      <c r="G505" s="61">
        <v>0</v>
      </c>
      <c r="H505" s="63" t="str">
        <f t="shared" si="49"/>
        <v>ACH</v>
      </c>
      <c r="I505" s="64">
        <f t="shared" si="51"/>
        <v>0</v>
      </c>
      <c r="J505" s="62"/>
      <c r="L505" s="63" t="str">
        <f t="shared" si="52"/>
        <v xml:space="preserve"> FA </v>
      </c>
      <c r="M505" s="65">
        <f>+'Achats 07 16'!I505</f>
        <v>0</v>
      </c>
      <c r="N505" s="65">
        <v>0</v>
      </c>
      <c r="O505" s="66" t="str">
        <f t="shared" si="50"/>
        <v>ACH</v>
      </c>
      <c r="P505" s="68">
        <f t="shared" si="53"/>
        <v>0</v>
      </c>
      <c r="Q505" s="62"/>
      <c r="R505" s="62"/>
      <c r="S505" s="66" t="str">
        <f t="shared" si="54"/>
        <v xml:space="preserve"> FA </v>
      </c>
      <c r="T505" s="67">
        <v>0</v>
      </c>
      <c r="U505" s="67">
        <f t="shared" si="55"/>
        <v>0</v>
      </c>
      <c r="V505" s="45">
        <f>+'Achats 07 16'!A505</f>
        <v>503</v>
      </c>
    </row>
    <row r="506" spans="1:22" ht="16.5" customHeight="1">
      <c r="A506" s="60" t="s">
        <v>20</v>
      </c>
      <c r="B506" s="59">
        <f>+'Achats 07 16'!C506</f>
        <v>0</v>
      </c>
      <c r="C506" s="62"/>
      <c r="E506" s="60" t="str">
        <f>CONCATENATE('Achats 07 16'!D506," ","FA", " ",'Achats 07 16'!B506)</f>
        <v xml:space="preserve"> FA </v>
      </c>
      <c r="F506" s="61">
        <f>+'Achats 07 16'!G506</f>
        <v>0</v>
      </c>
      <c r="G506" s="61">
        <v>0</v>
      </c>
      <c r="H506" s="63" t="str">
        <f t="shared" si="49"/>
        <v>ACH</v>
      </c>
      <c r="I506" s="64">
        <f t="shared" si="51"/>
        <v>0</v>
      </c>
      <c r="J506" s="62"/>
      <c r="L506" s="63" t="str">
        <f t="shared" si="52"/>
        <v xml:space="preserve"> FA </v>
      </c>
      <c r="M506" s="65">
        <f>+'Achats 07 16'!I506</f>
        <v>0</v>
      </c>
      <c r="N506" s="65">
        <v>0</v>
      </c>
      <c r="O506" s="66" t="str">
        <f t="shared" si="50"/>
        <v>ACH</v>
      </c>
      <c r="P506" s="68">
        <f t="shared" si="53"/>
        <v>0</v>
      </c>
      <c r="Q506" s="62"/>
      <c r="R506" s="62"/>
      <c r="S506" s="66" t="str">
        <f t="shared" si="54"/>
        <v xml:space="preserve"> FA </v>
      </c>
      <c r="T506" s="67">
        <v>0</v>
      </c>
      <c r="U506" s="67">
        <f t="shared" si="55"/>
        <v>0</v>
      </c>
      <c r="V506" s="45">
        <f>+'Achats 07 16'!A506</f>
        <v>504</v>
      </c>
    </row>
    <row r="507" spans="1:22" ht="16.5" customHeight="1">
      <c r="A507" s="60" t="s">
        <v>20</v>
      </c>
      <c r="B507" s="59">
        <f>+'Achats 07 16'!C507</f>
        <v>0</v>
      </c>
      <c r="C507" s="62"/>
      <c r="E507" s="60" t="str">
        <f>CONCATENATE('Achats 07 16'!D507," ","FA", " ",'Achats 07 16'!B507)</f>
        <v xml:space="preserve"> FA </v>
      </c>
      <c r="F507" s="61">
        <f>+'Achats 07 16'!G507</f>
        <v>0</v>
      </c>
      <c r="G507" s="61">
        <v>0</v>
      </c>
      <c r="H507" s="63" t="str">
        <f t="shared" si="49"/>
        <v>ACH</v>
      </c>
      <c r="I507" s="64">
        <f t="shared" si="51"/>
        <v>0</v>
      </c>
      <c r="J507" s="62"/>
      <c r="L507" s="63" t="str">
        <f t="shared" si="52"/>
        <v xml:space="preserve"> FA </v>
      </c>
      <c r="M507" s="65">
        <f>+'Achats 07 16'!I507</f>
        <v>0</v>
      </c>
      <c r="N507" s="65">
        <v>0</v>
      </c>
      <c r="O507" s="66" t="str">
        <f t="shared" si="50"/>
        <v>ACH</v>
      </c>
      <c r="P507" s="68">
        <f t="shared" si="53"/>
        <v>0</v>
      </c>
      <c r="Q507" s="62"/>
      <c r="R507" s="62"/>
      <c r="S507" s="66" t="str">
        <f t="shared" si="54"/>
        <v xml:space="preserve"> FA </v>
      </c>
      <c r="T507" s="67">
        <v>0</v>
      </c>
      <c r="U507" s="67">
        <f t="shared" si="55"/>
        <v>0</v>
      </c>
      <c r="V507" s="45">
        <f>+'Achats 07 16'!A507</f>
        <v>505</v>
      </c>
    </row>
    <row r="508" spans="1:22" ht="16.5" customHeight="1">
      <c r="A508" s="60" t="s">
        <v>20</v>
      </c>
      <c r="B508" s="59">
        <f>+'Achats 07 16'!C508</f>
        <v>0</v>
      </c>
      <c r="C508" s="62"/>
      <c r="E508" s="60" t="str">
        <f>CONCATENATE('Achats 07 16'!D508," ","FA", " ",'Achats 07 16'!B508)</f>
        <v xml:space="preserve"> FA </v>
      </c>
      <c r="F508" s="61">
        <f>+'Achats 07 16'!G508</f>
        <v>0</v>
      </c>
      <c r="G508" s="61">
        <v>0</v>
      </c>
      <c r="H508" s="63" t="str">
        <f t="shared" si="49"/>
        <v>ACH</v>
      </c>
      <c r="I508" s="64">
        <f t="shared" si="51"/>
        <v>0</v>
      </c>
      <c r="J508" s="62"/>
      <c r="L508" s="63" t="str">
        <f t="shared" si="52"/>
        <v xml:space="preserve"> FA </v>
      </c>
      <c r="M508" s="65">
        <f>+'Achats 07 16'!I508</f>
        <v>0</v>
      </c>
      <c r="N508" s="65">
        <v>0</v>
      </c>
      <c r="O508" s="66" t="str">
        <f t="shared" si="50"/>
        <v>ACH</v>
      </c>
      <c r="P508" s="68">
        <f t="shared" si="53"/>
        <v>0</v>
      </c>
      <c r="Q508" s="62"/>
      <c r="R508" s="62"/>
      <c r="S508" s="66" t="str">
        <f t="shared" si="54"/>
        <v xml:space="preserve"> FA </v>
      </c>
      <c r="T508" s="67">
        <v>0</v>
      </c>
      <c r="U508" s="67">
        <f t="shared" si="55"/>
        <v>0</v>
      </c>
      <c r="V508" s="45">
        <f>+'Achats 07 16'!A508</f>
        <v>506</v>
      </c>
    </row>
    <row r="509" spans="1:22" ht="16.5" customHeight="1">
      <c r="A509" s="60" t="s">
        <v>20</v>
      </c>
      <c r="B509" s="59">
        <f>+'Achats 07 16'!C509</f>
        <v>0</v>
      </c>
      <c r="C509" s="62"/>
      <c r="E509" s="60" t="str">
        <f>CONCATENATE('Achats 07 16'!D509," ","FA", " ",'Achats 07 16'!B509)</f>
        <v xml:space="preserve"> FA </v>
      </c>
      <c r="F509" s="61">
        <f>+'Achats 07 16'!G509</f>
        <v>0</v>
      </c>
      <c r="G509" s="61">
        <v>0</v>
      </c>
      <c r="H509" s="63" t="str">
        <f t="shared" si="49"/>
        <v>ACH</v>
      </c>
      <c r="I509" s="64">
        <f t="shared" si="51"/>
        <v>0</v>
      </c>
      <c r="J509" s="62"/>
      <c r="L509" s="63" t="str">
        <f t="shared" si="52"/>
        <v xml:space="preserve"> FA </v>
      </c>
      <c r="M509" s="65">
        <f>+'Achats 07 16'!I509</f>
        <v>0</v>
      </c>
      <c r="N509" s="65">
        <v>0</v>
      </c>
      <c r="O509" s="66" t="str">
        <f t="shared" si="50"/>
        <v>ACH</v>
      </c>
      <c r="P509" s="68">
        <f t="shared" si="53"/>
        <v>0</v>
      </c>
      <c r="Q509" s="62"/>
      <c r="R509" s="62"/>
      <c r="S509" s="66" t="str">
        <f t="shared" si="54"/>
        <v xml:space="preserve"> FA </v>
      </c>
      <c r="T509" s="67">
        <v>0</v>
      </c>
      <c r="U509" s="67">
        <f t="shared" si="55"/>
        <v>0</v>
      </c>
      <c r="V509" s="45">
        <f>+'Achats 07 16'!A509</f>
        <v>507</v>
      </c>
    </row>
    <row r="510" spans="1:22" ht="16.5" customHeight="1">
      <c r="A510" s="60" t="s">
        <v>20</v>
      </c>
      <c r="B510" s="59">
        <f>+'Achats 07 16'!C510</f>
        <v>0</v>
      </c>
      <c r="C510" s="62"/>
      <c r="E510" s="60" t="str">
        <f>CONCATENATE('Achats 07 16'!D510," ","FA", " ",'Achats 07 16'!B510)</f>
        <v xml:space="preserve"> FA </v>
      </c>
      <c r="F510" s="61">
        <f>+'Achats 07 16'!G510</f>
        <v>0</v>
      </c>
      <c r="G510" s="61">
        <v>0</v>
      </c>
      <c r="H510" s="63" t="str">
        <f t="shared" si="49"/>
        <v>ACH</v>
      </c>
      <c r="I510" s="64">
        <f t="shared" si="51"/>
        <v>0</v>
      </c>
      <c r="J510" s="62"/>
      <c r="L510" s="63" t="str">
        <f t="shared" si="52"/>
        <v xml:space="preserve"> FA </v>
      </c>
      <c r="M510" s="65">
        <f>+'Achats 07 16'!I510</f>
        <v>0</v>
      </c>
      <c r="N510" s="65">
        <v>0</v>
      </c>
      <c r="O510" s="66" t="str">
        <f t="shared" si="50"/>
        <v>ACH</v>
      </c>
      <c r="P510" s="68">
        <f t="shared" si="53"/>
        <v>0</v>
      </c>
      <c r="Q510" s="62"/>
      <c r="R510" s="62"/>
      <c r="S510" s="66" t="str">
        <f t="shared" si="54"/>
        <v xml:space="preserve"> FA </v>
      </c>
      <c r="T510" s="67">
        <v>0</v>
      </c>
      <c r="U510" s="67">
        <f t="shared" si="55"/>
        <v>0</v>
      </c>
      <c r="V510" s="45">
        <f>+'Achats 07 16'!A510</f>
        <v>508</v>
      </c>
    </row>
    <row r="511" spans="1:22" ht="16.5" customHeight="1">
      <c r="A511" s="60" t="s">
        <v>20</v>
      </c>
      <c r="B511" s="59">
        <f>+'Achats 07 16'!C511</f>
        <v>0</v>
      </c>
      <c r="C511" s="62"/>
      <c r="E511" s="60" t="str">
        <f>CONCATENATE('Achats 07 16'!D511," ","FA", " ",'Achats 07 16'!B511)</f>
        <v xml:space="preserve"> FA </v>
      </c>
      <c r="F511" s="61">
        <f>+'Achats 07 16'!G511</f>
        <v>0</v>
      </c>
      <c r="G511" s="61">
        <v>0</v>
      </c>
      <c r="H511" s="63" t="str">
        <f t="shared" si="49"/>
        <v>ACH</v>
      </c>
      <c r="I511" s="64">
        <f t="shared" si="51"/>
        <v>0</v>
      </c>
      <c r="J511" s="62"/>
      <c r="L511" s="63" t="str">
        <f t="shared" si="52"/>
        <v xml:space="preserve"> FA </v>
      </c>
      <c r="M511" s="65">
        <f>+'Achats 07 16'!I511</f>
        <v>0</v>
      </c>
      <c r="N511" s="65">
        <v>0</v>
      </c>
      <c r="O511" s="66" t="str">
        <f t="shared" si="50"/>
        <v>ACH</v>
      </c>
      <c r="P511" s="68">
        <f t="shared" si="53"/>
        <v>0</v>
      </c>
      <c r="Q511" s="62"/>
      <c r="R511" s="62"/>
      <c r="S511" s="66" t="str">
        <f t="shared" si="54"/>
        <v xml:space="preserve"> FA </v>
      </c>
      <c r="T511" s="67">
        <v>0</v>
      </c>
      <c r="U511" s="67">
        <f t="shared" si="55"/>
        <v>0</v>
      </c>
      <c r="V511" s="45">
        <f>+'Achats 07 16'!A511</f>
        <v>509</v>
      </c>
    </row>
    <row r="512" spans="1:22" ht="16.5" customHeight="1">
      <c r="A512" s="60" t="s">
        <v>20</v>
      </c>
      <c r="B512" s="59">
        <f>+'Achats 07 16'!C512</f>
        <v>0</v>
      </c>
      <c r="C512" s="62"/>
      <c r="E512" s="60" t="str">
        <f>CONCATENATE('Achats 07 16'!D512," ","FA", " ",'Achats 07 16'!B512)</f>
        <v xml:space="preserve"> FA </v>
      </c>
      <c r="F512" s="61">
        <f>+'Achats 07 16'!G512</f>
        <v>0</v>
      </c>
      <c r="G512" s="61">
        <v>0</v>
      </c>
      <c r="H512" s="63" t="str">
        <f t="shared" si="49"/>
        <v>ACH</v>
      </c>
      <c r="I512" s="64">
        <f t="shared" si="51"/>
        <v>0</v>
      </c>
      <c r="J512" s="62"/>
      <c r="L512" s="63" t="str">
        <f t="shared" si="52"/>
        <v xml:space="preserve"> FA </v>
      </c>
      <c r="M512" s="65">
        <f>+'Achats 07 16'!I512</f>
        <v>0</v>
      </c>
      <c r="N512" s="65">
        <v>0</v>
      </c>
      <c r="O512" s="66" t="str">
        <f t="shared" si="50"/>
        <v>ACH</v>
      </c>
      <c r="P512" s="68">
        <f t="shared" si="53"/>
        <v>0</v>
      </c>
      <c r="Q512" s="62"/>
      <c r="R512" s="62"/>
      <c r="S512" s="66" t="str">
        <f t="shared" si="54"/>
        <v xml:space="preserve"> FA </v>
      </c>
      <c r="T512" s="67">
        <v>0</v>
      </c>
      <c r="U512" s="67">
        <f t="shared" si="55"/>
        <v>0</v>
      </c>
      <c r="V512" s="45">
        <f>+'Achats 07 16'!A512</f>
        <v>510</v>
      </c>
    </row>
    <row r="513" spans="1:22" ht="16.5" customHeight="1">
      <c r="A513" s="60" t="s">
        <v>20</v>
      </c>
      <c r="B513" s="59">
        <f>+'Achats 07 16'!C513</f>
        <v>0</v>
      </c>
      <c r="C513" s="62"/>
      <c r="E513" s="60" t="str">
        <f>CONCATENATE('Achats 07 16'!D513," ","FA", " ",'Achats 07 16'!B513)</f>
        <v xml:space="preserve"> FA </v>
      </c>
      <c r="F513" s="61">
        <f>+'Achats 07 16'!G513</f>
        <v>0</v>
      </c>
      <c r="G513" s="61">
        <v>0</v>
      </c>
      <c r="H513" s="63" t="str">
        <f t="shared" si="49"/>
        <v>ACH</v>
      </c>
      <c r="I513" s="64">
        <f t="shared" si="51"/>
        <v>0</v>
      </c>
      <c r="J513" s="62"/>
      <c r="L513" s="63" t="str">
        <f t="shared" si="52"/>
        <v xml:space="preserve"> FA </v>
      </c>
      <c r="M513" s="65">
        <f>+'Achats 07 16'!I513</f>
        <v>0</v>
      </c>
      <c r="N513" s="65">
        <v>0</v>
      </c>
      <c r="O513" s="66" t="str">
        <f t="shared" si="50"/>
        <v>ACH</v>
      </c>
      <c r="P513" s="68">
        <f t="shared" si="53"/>
        <v>0</v>
      </c>
      <c r="Q513" s="62"/>
      <c r="R513" s="62"/>
      <c r="S513" s="66" t="str">
        <f t="shared" si="54"/>
        <v xml:space="preserve"> FA </v>
      </c>
      <c r="T513" s="67">
        <v>0</v>
      </c>
      <c r="U513" s="67">
        <f t="shared" si="55"/>
        <v>0</v>
      </c>
      <c r="V513" s="45">
        <f>+'Achats 07 16'!A513</f>
        <v>511</v>
      </c>
    </row>
    <row r="514" spans="1:22" ht="16.5" customHeight="1">
      <c r="A514" s="60" t="s">
        <v>20</v>
      </c>
      <c r="B514" s="59">
        <f>+'Achats 07 16'!C514</f>
        <v>0</v>
      </c>
      <c r="C514" s="62"/>
      <c r="E514" s="60" t="str">
        <f>CONCATENATE('Achats 07 16'!D514," ","FA", " ",'Achats 07 16'!B514)</f>
        <v xml:space="preserve"> FA </v>
      </c>
      <c r="F514" s="61">
        <f>+'Achats 07 16'!G514</f>
        <v>0</v>
      </c>
      <c r="G514" s="61">
        <v>0</v>
      </c>
      <c r="H514" s="63" t="str">
        <f t="shared" si="49"/>
        <v>ACH</v>
      </c>
      <c r="I514" s="64">
        <f t="shared" si="51"/>
        <v>0</v>
      </c>
      <c r="J514" s="62"/>
      <c r="L514" s="63" t="str">
        <f t="shared" si="52"/>
        <v xml:space="preserve"> FA </v>
      </c>
      <c r="M514" s="65">
        <f>+'Achats 07 16'!I514</f>
        <v>0</v>
      </c>
      <c r="N514" s="65">
        <v>0</v>
      </c>
      <c r="O514" s="66" t="str">
        <f t="shared" si="50"/>
        <v>ACH</v>
      </c>
      <c r="P514" s="68">
        <f t="shared" si="53"/>
        <v>0</v>
      </c>
      <c r="Q514" s="62"/>
      <c r="R514" s="62"/>
      <c r="S514" s="66" t="str">
        <f t="shared" si="54"/>
        <v xml:space="preserve"> FA </v>
      </c>
      <c r="T514" s="67">
        <v>0</v>
      </c>
      <c r="U514" s="67">
        <f t="shared" si="55"/>
        <v>0</v>
      </c>
      <c r="V514" s="45">
        <f>+'Achats 07 16'!A514</f>
        <v>512</v>
      </c>
    </row>
    <row r="515" spans="1:22" ht="16.5" customHeight="1">
      <c r="A515" s="60" t="s">
        <v>20</v>
      </c>
      <c r="B515" s="59">
        <f>+'Achats 07 16'!C515</f>
        <v>0</v>
      </c>
      <c r="C515" s="62"/>
      <c r="E515" s="60" t="str">
        <f>CONCATENATE('Achats 07 16'!D515," ","FA", " ",'Achats 07 16'!B515)</f>
        <v xml:space="preserve"> FA </v>
      </c>
      <c r="F515" s="61">
        <f>+'Achats 07 16'!G515</f>
        <v>0</v>
      </c>
      <c r="G515" s="61">
        <v>0</v>
      </c>
      <c r="H515" s="63" t="str">
        <f t="shared" si="49"/>
        <v>ACH</v>
      </c>
      <c r="I515" s="64">
        <f t="shared" si="51"/>
        <v>0</v>
      </c>
      <c r="J515" s="62"/>
      <c r="L515" s="63" t="str">
        <f t="shared" si="52"/>
        <v xml:space="preserve"> FA </v>
      </c>
      <c r="M515" s="65">
        <f>+'Achats 07 16'!I515</f>
        <v>0</v>
      </c>
      <c r="N515" s="65">
        <v>0</v>
      </c>
      <c r="O515" s="66" t="str">
        <f t="shared" si="50"/>
        <v>ACH</v>
      </c>
      <c r="P515" s="68">
        <f t="shared" si="53"/>
        <v>0</v>
      </c>
      <c r="Q515" s="62"/>
      <c r="R515" s="62"/>
      <c r="S515" s="66" t="str">
        <f t="shared" si="54"/>
        <v xml:space="preserve"> FA </v>
      </c>
      <c r="T515" s="67">
        <v>0</v>
      </c>
      <c r="U515" s="67">
        <f t="shared" si="55"/>
        <v>0</v>
      </c>
      <c r="V515" s="45">
        <f>+'Achats 07 16'!A515</f>
        <v>513</v>
      </c>
    </row>
    <row r="516" spans="1:22" ht="16.5" customHeight="1">
      <c r="A516" s="60" t="s">
        <v>20</v>
      </c>
      <c r="B516" s="59">
        <f>+'Achats 07 16'!C516</f>
        <v>0</v>
      </c>
      <c r="C516" s="62"/>
      <c r="E516" s="60" t="str">
        <f>CONCATENATE('Achats 07 16'!D516," ","FA", " ",'Achats 07 16'!B516)</f>
        <v xml:space="preserve"> FA </v>
      </c>
      <c r="F516" s="61">
        <f>+'Achats 07 16'!G516</f>
        <v>0</v>
      </c>
      <c r="G516" s="61">
        <v>0</v>
      </c>
      <c r="H516" s="63" t="str">
        <f t="shared" ref="H516:H579" si="56">+A516</f>
        <v>ACH</v>
      </c>
      <c r="I516" s="64">
        <f t="shared" si="51"/>
        <v>0</v>
      </c>
      <c r="J516" s="62"/>
      <c r="L516" s="63" t="str">
        <f t="shared" si="52"/>
        <v xml:space="preserve"> FA </v>
      </c>
      <c r="M516" s="65">
        <f>+'Achats 07 16'!I516</f>
        <v>0</v>
      </c>
      <c r="N516" s="65">
        <v>0</v>
      </c>
      <c r="O516" s="66" t="str">
        <f t="shared" ref="O516:O579" si="57">+H516</f>
        <v>ACH</v>
      </c>
      <c r="P516" s="68">
        <f t="shared" si="53"/>
        <v>0</v>
      </c>
      <c r="Q516" s="62"/>
      <c r="R516" s="62"/>
      <c r="S516" s="66" t="str">
        <f t="shared" si="54"/>
        <v xml:space="preserve"> FA </v>
      </c>
      <c r="T516" s="67">
        <v>0</v>
      </c>
      <c r="U516" s="67">
        <f t="shared" si="55"/>
        <v>0</v>
      </c>
      <c r="V516" s="45">
        <f>+'Achats 07 16'!A516</f>
        <v>514</v>
      </c>
    </row>
    <row r="517" spans="1:22" ht="16.5" customHeight="1">
      <c r="A517" s="60" t="s">
        <v>20</v>
      </c>
      <c r="B517" s="59">
        <f>+'Achats 07 16'!C517</f>
        <v>0</v>
      </c>
      <c r="C517" s="62"/>
      <c r="E517" s="60" t="str">
        <f>CONCATENATE('Achats 07 16'!D517," ","FA", " ",'Achats 07 16'!B517)</f>
        <v xml:space="preserve"> FA </v>
      </c>
      <c r="F517" s="61">
        <f>+'Achats 07 16'!G517</f>
        <v>0</v>
      </c>
      <c r="G517" s="61">
        <v>0</v>
      </c>
      <c r="H517" s="63" t="str">
        <f t="shared" si="56"/>
        <v>ACH</v>
      </c>
      <c r="I517" s="64">
        <f t="shared" ref="I517:I580" si="58">+B517</f>
        <v>0</v>
      </c>
      <c r="J517" s="62"/>
      <c r="L517" s="63" t="str">
        <f t="shared" ref="L517:L580" si="59">+E517</f>
        <v xml:space="preserve"> FA </v>
      </c>
      <c r="M517" s="65">
        <f>+'Achats 07 16'!I517</f>
        <v>0</v>
      </c>
      <c r="N517" s="65">
        <v>0</v>
      </c>
      <c r="O517" s="66" t="str">
        <f t="shared" si="57"/>
        <v>ACH</v>
      </c>
      <c r="P517" s="68">
        <f t="shared" ref="P517:P580" si="60">+I517</f>
        <v>0</v>
      </c>
      <c r="Q517" s="62"/>
      <c r="R517" s="62"/>
      <c r="S517" s="66" t="str">
        <f t="shared" ref="S517:S580" si="61">+L517</f>
        <v xml:space="preserve"> FA </v>
      </c>
      <c r="T517" s="67">
        <v>0</v>
      </c>
      <c r="U517" s="67">
        <f t="shared" ref="U517:U580" si="62">+F517+M517</f>
        <v>0</v>
      </c>
      <c r="V517" s="45">
        <f>+'Achats 07 16'!A517</f>
        <v>515</v>
      </c>
    </row>
    <row r="518" spans="1:22" ht="16.5" customHeight="1">
      <c r="A518" s="60" t="s">
        <v>20</v>
      </c>
      <c r="B518" s="59">
        <f>+'Achats 07 16'!C518</f>
        <v>0</v>
      </c>
      <c r="C518" s="62"/>
      <c r="E518" s="60" t="str">
        <f>CONCATENATE('Achats 07 16'!D518," ","FA", " ",'Achats 07 16'!B518)</f>
        <v xml:space="preserve"> FA </v>
      </c>
      <c r="F518" s="61">
        <f>+'Achats 07 16'!G518</f>
        <v>0</v>
      </c>
      <c r="G518" s="61">
        <v>0</v>
      </c>
      <c r="H518" s="63" t="str">
        <f t="shared" si="56"/>
        <v>ACH</v>
      </c>
      <c r="I518" s="64">
        <f t="shared" si="58"/>
        <v>0</v>
      </c>
      <c r="J518" s="62"/>
      <c r="L518" s="63" t="str">
        <f t="shared" si="59"/>
        <v xml:space="preserve"> FA </v>
      </c>
      <c r="M518" s="65">
        <f>+'Achats 07 16'!I518</f>
        <v>0</v>
      </c>
      <c r="N518" s="65">
        <v>0</v>
      </c>
      <c r="O518" s="66" t="str">
        <f t="shared" si="57"/>
        <v>ACH</v>
      </c>
      <c r="P518" s="68">
        <f t="shared" si="60"/>
        <v>0</v>
      </c>
      <c r="Q518" s="62"/>
      <c r="R518" s="62"/>
      <c r="S518" s="66" t="str">
        <f t="shared" si="61"/>
        <v xml:space="preserve"> FA </v>
      </c>
      <c r="T518" s="67">
        <v>0</v>
      </c>
      <c r="U518" s="67">
        <f t="shared" si="62"/>
        <v>0</v>
      </c>
      <c r="V518" s="45">
        <f>+'Achats 07 16'!A518</f>
        <v>516</v>
      </c>
    </row>
    <row r="519" spans="1:22" ht="16.5" customHeight="1">
      <c r="A519" s="60" t="s">
        <v>20</v>
      </c>
      <c r="B519" s="59">
        <f>+'Achats 07 16'!C519</f>
        <v>0</v>
      </c>
      <c r="C519" s="62"/>
      <c r="E519" s="60" t="str">
        <f>CONCATENATE('Achats 07 16'!D519," ","FA", " ",'Achats 07 16'!B519)</f>
        <v xml:space="preserve"> FA </v>
      </c>
      <c r="F519" s="61">
        <f>+'Achats 07 16'!G519</f>
        <v>0</v>
      </c>
      <c r="G519" s="61">
        <v>0</v>
      </c>
      <c r="H519" s="63" t="str">
        <f t="shared" si="56"/>
        <v>ACH</v>
      </c>
      <c r="I519" s="64">
        <f t="shared" si="58"/>
        <v>0</v>
      </c>
      <c r="J519" s="62"/>
      <c r="L519" s="63" t="str">
        <f t="shared" si="59"/>
        <v xml:space="preserve"> FA </v>
      </c>
      <c r="M519" s="65">
        <f>+'Achats 07 16'!I519</f>
        <v>0</v>
      </c>
      <c r="N519" s="65">
        <v>0</v>
      </c>
      <c r="O519" s="66" t="str">
        <f t="shared" si="57"/>
        <v>ACH</v>
      </c>
      <c r="P519" s="68">
        <f t="shared" si="60"/>
        <v>0</v>
      </c>
      <c r="Q519" s="62"/>
      <c r="R519" s="62"/>
      <c r="S519" s="66" t="str">
        <f t="shared" si="61"/>
        <v xml:space="preserve"> FA </v>
      </c>
      <c r="T519" s="67">
        <v>0</v>
      </c>
      <c r="U519" s="67">
        <f t="shared" si="62"/>
        <v>0</v>
      </c>
      <c r="V519" s="45">
        <f>+'Achats 07 16'!A519</f>
        <v>517</v>
      </c>
    </row>
    <row r="520" spans="1:22" ht="16.5" customHeight="1">
      <c r="A520" s="60" t="s">
        <v>20</v>
      </c>
      <c r="B520" s="59">
        <f>+'Achats 07 16'!C520</f>
        <v>0</v>
      </c>
      <c r="C520" s="62"/>
      <c r="E520" s="60" t="str">
        <f>CONCATENATE('Achats 07 16'!D520," ","FA", " ",'Achats 07 16'!B520)</f>
        <v xml:space="preserve"> FA </v>
      </c>
      <c r="F520" s="61">
        <f>+'Achats 07 16'!G520</f>
        <v>0</v>
      </c>
      <c r="G520" s="61">
        <v>0</v>
      </c>
      <c r="H520" s="63" t="str">
        <f t="shared" si="56"/>
        <v>ACH</v>
      </c>
      <c r="I520" s="64">
        <f t="shared" si="58"/>
        <v>0</v>
      </c>
      <c r="J520" s="62"/>
      <c r="L520" s="63" t="str">
        <f t="shared" si="59"/>
        <v xml:space="preserve"> FA </v>
      </c>
      <c r="M520" s="65">
        <f>+'Achats 07 16'!I520</f>
        <v>0</v>
      </c>
      <c r="N520" s="65">
        <v>0</v>
      </c>
      <c r="O520" s="66" t="str">
        <f t="shared" si="57"/>
        <v>ACH</v>
      </c>
      <c r="P520" s="68">
        <f t="shared" si="60"/>
        <v>0</v>
      </c>
      <c r="Q520" s="62"/>
      <c r="R520" s="62"/>
      <c r="S520" s="66" t="str">
        <f t="shared" si="61"/>
        <v xml:space="preserve"> FA </v>
      </c>
      <c r="T520" s="67">
        <v>0</v>
      </c>
      <c r="U520" s="67">
        <f t="shared" si="62"/>
        <v>0</v>
      </c>
      <c r="V520" s="45">
        <f>+'Achats 07 16'!A520</f>
        <v>518</v>
      </c>
    </row>
    <row r="521" spans="1:22" ht="16.5" customHeight="1">
      <c r="A521" s="60" t="s">
        <v>20</v>
      </c>
      <c r="B521" s="59">
        <f>+'Achats 07 16'!C521</f>
        <v>0</v>
      </c>
      <c r="C521" s="62"/>
      <c r="E521" s="60" t="str">
        <f>CONCATENATE('Achats 07 16'!D521," ","FA", " ",'Achats 07 16'!B521)</f>
        <v xml:space="preserve"> FA </v>
      </c>
      <c r="F521" s="61">
        <f>+'Achats 07 16'!G521</f>
        <v>0</v>
      </c>
      <c r="G521" s="61">
        <v>0</v>
      </c>
      <c r="H521" s="63" t="str">
        <f t="shared" si="56"/>
        <v>ACH</v>
      </c>
      <c r="I521" s="64">
        <f t="shared" si="58"/>
        <v>0</v>
      </c>
      <c r="J521" s="62"/>
      <c r="L521" s="63" t="str">
        <f t="shared" si="59"/>
        <v xml:space="preserve"> FA </v>
      </c>
      <c r="M521" s="65">
        <f>+'Achats 07 16'!I521</f>
        <v>0</v>
      </c>
      <c r="N521" s="65">
        <v>0</v>
      </c>
      <c r="O521" s="66" t="str">
        <f t="shared" si="57"/>
        <v>ACH</v>
      </c>
      <c r="P521" s="68">
        <f t="shared" si="60"/>
        <v>0</v>
      </c>
      <c r="Q521" s="62"/>
      <c r="R521" s="62"/>
      <c r="S521" s="66" t="str">
        <f t="shared" si="61"/>
        <v xml:space="preserve"> FA </v>
      </c>
      <c r="T521" s="67">
        <v>0</v>
      </c>
      <c r="U521" s="67">
        <f t="shared" si="62"/>
        <v>0</v>
      </c>
      <c r="V521" s="45">
        <f>+'Achats 07 16'!A521</f>
        <v>519</v>
      </c>
    </row>
    <row r="522" spans="1:22" ht="16.5" customHeight="1">
      <c r="A522" s="60" t="s">
        <v>20</v>
      </c>
      <c r="B522" s="59">
        <f>+'Achats 07 16'!C522</f>
        <v>0</v>
      </c>
      <c r="C522" s="62"/>
      <c r="E522" s="60" t="str">
        <f>CONCATENATE('Achats 07 16'!D522," ","FA", " ",'Achats 07 16'!B522)</f>
        <v xml:space="preserve"> FA </v>
      </c>
      <c r="F522" s="61">
        <f>+'Achats 07 16'!G522</f>
        <v>0</v>
      </c>
      <c r="G522" s="61">
        <v>0</v>
      </c>
      <c r="H522" s="63" t="str">
        <f t="shared" si="56"/>
        <v>ACH</v>
      </c>
      <c r="I522" s="64">
        <f t="shared" si="58"/>
        <v>0</v>
      </c>
      <c r="J522" s="62"/>
      <c r="L522" s="63" t="str">
        <f t="shared" si="59"/>
        <v xml:space="preserve"> FA </v>
      </c>
      <c r="M522" s="65">
        <f>+'Achats 07 16'!I522</f>
        <v>0</v>
      </c>
      <c r="N522" s="65">
        <v>0</v>
      </c>
      <c r="O522" s="66" t="str">
        <f t="shared" si="57"/>
        <v>ACH</v>
      </c>
      <c r="P522" s="68">
        <f t="shared" si="60"/>
        <v>0</v>
      </c>
      <c r="Q522" s="62"/>
      <c r="R522" s="62"/>
      <c r="S522" s="66" t="str">
        <f t="shared" si="61"/>
        <v xml:space="preserve"> FA </v>
      </c>
      <c r="T522" s="67">
        <v>0</v>
      </c>
      <c r="U522" s="67">
        <f t="shared" si="62"/>
        <v>0</v>
      </c>
      <c r="V522" s="45">
        <f>+'Achats 07 16'!A522</f>
        <v>520</v>
      </c>
    </row>
    <row r="523" spans="1:22" ht="16.5" customHeight="1">
      <c r="A523" s="60" t="s">
        <v>20</v>
      </c>
      <c r="B523" s="59">
        <f>+'Achats 07 16'!C523</f>
        <v>0</v>
      </c>
      <c r="C523" s="62"/>
      <c r="E523" s="60" t="str">
        <f>CONCATENATE('Achats 07 16'!D523," ","FA", " ",'Achats 07 16'!B523)</f>
        <v xml:space="preserve"> FA </v>
      </c>
      <c r="F523" s="61">
        <f>+'Achats 07 16'!G523</f>
        <v>0</v>
      </c>
      <c r="G523" s="61">
        <v>0</v>
      </c>
      <c r="H523" s="63" t="str">
        <f t="shared" si="56"/>
        <v>ACH</v>
      </c>
      <c r="I523" s="64">
        <f t="shared" si="58"/>
        <v>0</v>
      </c>
      <c r="J523" s="62"/>
      <c r="L523" s="63" t="str">
        <f t="shared" si="59"/>
        <v xml:space="preserve"> FA </v>
      </c>
      <c r="M523" s="65">
        <f>+'Achats 07 16'!I523</f>
        <v>0</v>
      </c>
      <c r="N523" s="65">
        <v>0</v>
      </c>
      <c r="O523" s="66" t="str">
        <f t="shared" si="57"/>
        <v>ACH</v>
      </c>
      <c r="P523" s="68">
        <f t="shared" si="60"/>
        <v>0</v>
      </c>
      <c r="Q523" s="62"/>
      <c r="R523" s="62"/>
      <c r="S523" s="66" t="str">
        <f t="shared" si="61"/>
        <v xml:space="preserve"> FA </v>
      </c>
      <c r="T523" s="67">
        <v>0</v>
      </c>
      <c r="U523" s="67">
        <f t="shared" si="62"/>
        <v>0</v>
      </c>
      <c r="V523" s="45">
        <f>+'Achats 07 16'!A523</f>
        <v>521</v>
      </c>
    </row>
    <row r="524" spans="1:22" ht="16.5" customHeight="1">
      <c r="A524" s="60" t="s">
        <v>20</v>
      </c>
      <c r="B524" s="59">
        <f>+'Achats 07 16'!C524</f>
        <v>0</v>
      </c>
      <c r="C524" s="62"/>
      <c r="E524" s="60" t="str">
        <f>CONCATENATE('Achats 07 16'!D524," ","FA", " ",'Achats 07 16'!B524)</f>
        <v xml:space="preserve"> FA </v>
      </c>
      <c r="F524" s="61">
        <f>+'Achats 07 16'!G524</f>
        <v>0</v>
      </c>
      <c r="G524" s="61">
        <v>0</v>
      </c>
      <c r="H524" s="63" t="str">
        <f t="shared" si="56"/>
        <v>ACH</v>
      </c>
      <c r="I524" s="64">
        <f t="shared" si="58"/>
        <v>0</v>
      </c>
      <c r="J524" s="62"/>
      <c r="L524" s="63" t="str">
        <f t="shared" si="59"/>
        <v xml:space="preserve"> FA </v>
      </c>
      <c r="M524" s="65">
        <f>+'Achats 07 16'!I524</f>
        <v>0</v>
      </c>
      <c r="N524" s="65">
        <v>0</v>
      </c>
      <c r="O524" s="66" t="str">
        <f t="shared" si="57"/>
        <v>ACH</v>
      </c>
      <c r="P524" s="68">
        <f t="shared" si="60"/>
        <v>0</v>
      </c>
      <c r="Q524" s="62"/>
      <c r="R524" s="62"/>
      <c r="S524" s="66" t="str">
        <f t="shared" si="61"/>
        <v xml:space="preserve"> FA </v>
      </c>
      <c r="T524" s="67">
        <v>0</v>
      </c>
      <c r="U524" s="67">
        <f t="shared" si="62"/>
        <v>0</v>
      </c>
      <c r="V524" s="45">
        <f>+'Achats 07 16'!A524</f>
        <v>522</v>
      </c>
    </row>
    <row r="525" spans="1:22" ht="16.5" customHeight="1">
      <c r="A525" s="60" t="s">
        <v>20</v>
      </c>
      <c r="B525" s="59">
        <f>+'Achats 07 16'!C525</f>
        <v>0</v>
      </c>
      <c r="C525" s="62"/>
      <c r="E525" s="60" t="str">
        <f>CONCATENATE('Achats 07 16'!D525," ","FA", " ",'Achats 07 16'!B525)</f>
        <v xml:space="preserve"> FA </v>
      </c>
      <c r="F525" s="61">
        <f>+'Achats 07 16'!G525</f>
        <v>0</v>
      </c>
      <c r="G525" s="61">
        <v>0</v>
      </c>
      <c r="H525" s="63" t="str">
        <f t="shared" si="56"/>
        <v>ACH</v>
      </c>
      <c r="I525" s="64">
        <f t="shared" si="58"/>
        <v>0</v>
      </c>
      <c r="J525" s="62"/>
      <c r="L525" s="63" t="str">
        <f t="shared" si="59"/>
        <v xml:space="preserve"> FA </v>
      </c>
      <c r="M525" s="65">
        <f>+'Achats 07 16'!I525</f>
        <v>0</v>
      </c>
      <c r="N525" s="65">
        <v>0</v>
      </c>
      <c r="O525" s="66" t="str">
        <f t="shared" si="57"/>
        <v>ACH</v>
      </c>
      <c r="P525" s="68">
        <f t="shared" si="60"/>
        <v>0</v>
      </c>
      <c r="Q525" s="62"/>
      <c r="R525" s="62"/>
      <c r="S525" s="66" t="str">
        <f t="shared" si="61"/>
        <v xml:space="preserve"> FA </v>
      </c>
      <c r="T525" s="67">
        <v>0</v>
      </c>
      <c r="U525" s="67">
        <f t="shared" si="62"/>
        <v>0</v>
      </c>
      <c r="V525" s="45">
        <f>+'Achats 07 16'!A525</f>
        <v>523</v>
      </c>
    </row>
    <row r="526" spans="1:22" ht="16.5" customHeight="1">
      <c r="A526" s="60" t="s">
        <v>20</v>
      </c>
      <c r="B526" s="59">
        <f>+'Achats 07 16'!C526</f>
        <v>0</v>
      </c>
      <c r="C526" s="62"/>
      <c r="E526" s="60" t="str">
        <f>CONCATENATE('Achats 07 16'!D526," ","FA", " ",'Achats 07 16'!B526)</f>
        <v xml:space="preserve"> FA </v>
      </c>
      <c r="F526" s="61">
        <f>+'Achats 07 16'!G526</f>
        <v>0</v>
      </c>
      <c r="G526" s="61">
        <v>0</v>
      </c>
      <c r="H526" s="63" t="str">
        <f t="shared" si="56"/>
        <v>ACH</v>
      </c>
      <c r="I526" s="64">
        <f t="shared" si="58"/>
        <v>0</v>
      </c>
      <c r="J526" s="62"/>
      <c r="L526" s="63" t="str">
        <f t="shared" si="59"/>
        <v xml:space="preserve"> FA </v>
      </c>
      <c r="M526" s="65">
        <f>+'Achats 07 16'!I526</f>
        <v>0</v>
      </c>
      <c r="N526" s="65">
        <v>0</v>
      </c>
      <c r="O526" s="66" t="str">
        <f t="shared" si="57"/>
        <v>ACH</v>
      </c>
      <c r="P526" s="68">
        <f t="shared" si="60"/>
        <v>0</v>
      </c>
      <c r="Q526" s="62"/>
      <c r="R526" s="62"/>
      <c r="S526" s="66" t="str">
        <f t="shared" si="61"/>
        <v xml:space="preserve"> FA </v>
      </c>
      <c r="T526" s="67">
        <v>0</v>
      </c>
      <c r="U526" s="67">
        <f t="shared" si="62"/>
        <v>0</v>
      </c>
      <c r="V526" s="45">
        <f>+'Achats 07 16'!A526</f>
        <v>524</v>
      </c>
    </row>
    <row r="527" spans="1:22" ht="16.5" customHeight="1">
      <c r="A527" s="60" t="s">
        <v>20</v>
      </c>
      <c r="B527" s="59">
        <f>+'Achats 07 16'!C527</f>
        <v>0</v>
      </c>
      <c r="C527" s="62"/>
      <c r="E527" s="60" t="str">
        <f>CONCATENATE('Achats 07 16'!D527," ","FA", " ",'Achats 07 16'!B527)</f>
        <v xml:space="preserve"> FA </v>
      </c>
      <c r="F527" s="61">
        <f>+'Achats 07 16'!G527</f>
        <v>0</v>
      </c>
      <c r="G527" s="61">
        <v>0</v>
      </c>
      <c r="H527" s="63" t="str">
        <f t="shared" si="56"/>
        <v>ACH</v>
      </c>
      <c r="I527" s="64">
        <f t="shared" si="58"/>
        <v>0</v>
      </c>
      <c r="J527" s="62"/>
      <c r="L527" s="63" t="str">
        <f t="shared" si="59"/>
        <v xml:space="preserve"> FA </v>
      </c>
      <c r="M527" s="65">
        <f>+'Achats 07 16'!I527</f>
        <v>0</v>
      </c>
      <c r="N527" s="65">
        <v>0</v>
      </c>
      <c r="O527" s="66" t="str">
        <f t="shared" si="57"/>
        <v>ACH</v>
      </c>
      <c r="P527" s="68">
        <f t="shared" si="60"/>
        <v>0</v>
      </c>
      <c r="Q527" s="62"/>
      <c r="R527" s="62"/>
      <c r="S527" s="66" t="str">
        <f t="shared" si="61"/>
        <v xml:space="preserve"> FA </v>
      </c>
      <c r="T527" s="67">
        <v>0</v>
      </c>
      <c r="U527" s="67">
        <f t="shared" si="62"/>
        <v>0</v>
      </c>
      <c r="V527" s="45">
        <f>+'Achats 07 16'!A527</f>
        <v>525</v>
      </c>
    </row>
    <row r="528" spans="1:22" ht="16.5" customHeight="1">
      <c r="A528" s="60" t="s">
        <v>20</v>
      </c>
      <c r="B528" s="59">
        <f>+'Achats 07 16'!C528</f>
        <v>0</v>
      </c>
      <c r="C528" s="62"/>
      <c r="E528" s="60" t="str">
        <f>CONCATENATE('Achats 07 16'!D528," ","FA", " ",'Achats 07 16'!B528)</f>
        <v xml:space="preserve"> FA </v>
      </c>
      <c r="F528" s="61">
        <f>+'Achats 07 16'!G528</f>
        <v>0</v>
      </c>
      <c r="G528" s="61">
        <v>0</v>
      </c>
      <c r="H528" s="63" t="str">
        <f t="shared" si="56"/>
        <v>ACH</v>
      </c>
      <c r="I528" s="64">
        <f t="shared" si="58"/>
        <v>0</v>
      </c>
      <c r="J528" s="62"/>
      <c r="L528" s="63" t="str">
        <f t="shared" si="59"/>
        <v xml:space="preserve"> FA </v>
      </c>
      <c r="M528" s="65">
        <f>+'Achats 07 16'!I528</f>
        <v>0</v>
      </c>
      <c r="N528" s="65">
        <v>0</v>
      </c>
      <c r="O528" s="66" t="str">
        <f t="shared" si="57"/>
        <v>ACH</v>
      </c>
      <c r="P528" s="68">
        <f t="shared" si="60"/>
        <v>0</v>
      </c>
      <c r="Q528" s="62"/>
      <c r="R528" s="62"/>
      <c r="S528" s="66" t="str">
        <f t="shared" si="61"/>
        <v xml:space="preserve"> FA </v>
      </c>
      <c r="T528" s="67">
        <v>0</v>
      </c>
      <c r="U528" s="67">
        <f t="shared" si="62"/>
        <v>0</v>
      </c>
      <c r="V528" s="45">
        <f>+'Achats 07 16'!A528</f>
        <v>526</v>
      </c>
    </row>
    <row r="529" spans="1:22" ht="16.5" customHeight="1">
      <c r="A529" s="60" t="s">
        <v>20</v>
      </c>
      <c r="B529" s="59">
        <f>+'Achats 07 16'!C529</f>
        <v>0</v>
      </c>
      <c r="C529" s="62"/>
      <c r="E529" s="60" t="str">
        <f>CONCATENATE('Achats 07 16'!D529," ","FA", " ",'Achats 07 16'!B529)</f>
        <v xml:space="preserve"> FA </v>
      </c>
      <c r="F529" s="61">
        <f>+'Achats 07 16'!G529</f>
        <v>0</v>
      </c>
      <c r="G529" s="61">
        <v>0</v>
      </c>
      <c r="H529" s="63" t="str">
        <f t="shared" si="56"/>
        <v>ACH</v>
      </c>
      <c r="I529" s="64">
        <f t="shared" si="58"/>
        <v>0</v>
      </c>
      <c r="J529" s="62"/>
      <c r="L529" s="63" t="str">
        <f t="shared" si="59"/>
        <v xml:space="preserve"> FA </v>
      </c>
      <c r="M529" s="65">
        <f>+'Achats 07 16'!I529</f>
        <v>0</v>
      </c>
      <c r="N529" s="65">
        <v>0</v>
      </c>
      <c r="O529" s="66" t="str">
        <f t="shared" si="57"/>
        <v>ACH</v>
      </c>
      <c r="P529" s="68">
        <f t="shared" si="60"/>
        <v>0</v>
      </c>
      <c r="Q529" s="62"/>
      <c r="R529" s="62"/>
      <c r="S529" s="66" t="str">
        <f t="shared" si="61"/>
        <v xml:space="preserve"> FA </v>
      </c>
      <c r="T529" s="67">
        <v>0</v>
      </c>
      <c r="U529" s="67">
        <f t="shared" si="62"/>
        <v>0</v>
      </c>
      <c r="V529" s="45">
        <f>+'Achats 07 16'!A529</f>
        <v>527</v>
      </c>
    </row>
    <row r="530" spans="1:22" ht="16.5" customHeight="1">
      <c r="A530" s="60" t="s">
        <v>20</v>
      </c>
      <c r="B530" s="59">
        <f>+'Achats 07 16'!C530</f>
        <v>0</v>
      </c>
      <c r="C530" s="62"/>
      <c r="E530" s="60" t="str">
        <f>CONCATENATE('Achats 07 16'!D530," ","FA", " ",'Achats 07 16'!B530)</f>
        <v xml:space="preserve"> FA </v>
      </c>
      <c r="F530" s="61">
        <f>+'Achats 07 16'!G530</f>
        <v>0</v>
      </c>
      <c r="G530" s="61">
        <v>0</v>
      </c>
      <c r="H530" s="63" t="str">
        <f t="shared" si="56"/>
        <v>ACH</v>
      </c>
      <c r="I530" s="64">
        <f t="shared" si="58"/>
        <v>0</v>
      </c>
      <c r="J530" s="62"/>
      <c r="L530" s="63" t="str">
        <f t="shared" si="59"/>
        <v xml:space="preserve"> FA </v>
      </c>
      <c r="M530" s="65">
        <f>+'Achats 07 16'!I530</f>
        <v>0</v>
      </c>
      <c r="N530" s="65">
        <v>0</v>
      </c>
      <c r="O530" s="66" t="str">
        <f t="shared" si="57"/>
        <v>ACH</v>
      </c>
      <c r="P530" s="68">
        <f t="shared" si="60"/>
        <v>0</v>
      </c>
      <c r="Q530" s="62"/>
      <c r="R530" s="62"/>
      <c r="S530" s="66" t="str">
        <f t="shared" si="61"/>
        <v xml:space="preserve"> FA </v>
      </c>
      <c r="T530" s="67">
        <v>0</v>
      </c>
      <c r="U530" s="67">
        <f t="shared" si="62"/>
        <v>0</v>
      </c>
      <c r="V530" s="45">
        <f>+'Achats 07 16'!A530</f>
        <v>528</v>
      </c>
    </row>
    <row r="531" spans="1:22" ht="16.5" customHeight="1">
      <c r="A531" s="60" t="s">
        <v>20</v>
      </c>
      <c r="B531" s="59">
        <f>+'Achats 07 16'!C531</f>
        <v>0</v>
      </c>
      <c r="C531" s="62"/>
      <c r="E531" s="60" t="str">
        <f>CONCATENATE('Achats 07 16'!D531," ","FA", " ",'Achats 07 16'!B531)</f>
        <v xml:space="preserve"> FA </v>
      </c>
      <c r="F531" s="61">
        <f>+'Achats 07 16'!G531</f>
        <v>0</v>
      </c>
      <c r="G531" s="61">
        <v>0</v>
      </c>
      <c r="H531" s="63" t="str">
        <f t="shared" si="56"/>
        <v>ACH</v>
      </c>
      <c r="I531" s="64">
        <f t="shared" si="58"/>
        <v>0</v>
      </c>
      <c r="J531" s="62"/>
      <c r="L531" s="63" t="str">
        <f t="shared" si="59"/>
        <v xml:space="preserve"> FA </v>
      </c>
      <c r="M531" s="65">
        <f>+'Achats 07 16'!I531</f>
        <v>0</v>
      </c>
      <c r="N531" s="65">
        <v>0</v>
      </c>
      <c r="O531" s="66" t="str">
        <f t="shared" si="57"/>
        <v>ACH</v>
      </c>
      <c r="P531" s="68">
        <f t="shared" si="60"/>
        <v>0</v>
      </c>
      <c r="Q531" s="62"/>
      <c r="R531" s="62"/>
      <c r="S531" s="66" t="str">
        <f t="shared" si="61"/>
        <v xml:space="preserve"> FA </v>
      </c>
      <c r="T531" s="67">
        <v>0</v>
      </c>
      <c r="U531" s="67">
        <f t="shared" si="62"/>
        <v>0</v>
      </c>
      <c r="V531" s="45">
        <f>+'Achats 07 16'!A531</f>
        <v>529</v>
      </c>
    </row>
    <row r="532" spans="1:22" ht="16.5" customHeight="1">
      <c r="A532" s="60" t="s">
        <v>20</v>
      </c>
      <c r="B532" s="59">
        <f>+'Achats 07 16'!C532</f>
        <v>0</v>
      </c>
      <c r="C532" s="62"/>
      <c r="E532" s="60" t="str">
        <f>CONCATENATE('Achats 07 16'!D532," ","FA", " ",'Achats 07 16'!B532)</f>
        <v xml:space="preserve"> FA </v>
      </c>
      <c r="F532" s="61">
        <f>+'Achats 07 16'!G532</f>
        <v>0</v>
      </c>
      <c r="G532" s="61">
        <v>0</v>
      </c>
      <c r="H532" s="63" t="str">
        <f t="shared" si="56"/>
        <v>ACH</v>
      </c>
      <c r="I532" s="64">
        <f t="shared" si="58"/>
        <v>0</v>
      </c>
      <c r="J532" s="62"/>
      <c r="L532" s="63" t="str">
        <f t="shared" si="59"/>
        <v xml:space="preserve"> FA </v>
      </c>
      <c r="M532" s="65">
        <f>+'Achats 07 16'!I532</f>
        <v>0</v>
      </c>
      <c r="N532" s="65">
        <v>0</v>
      </c>
      <c r="O532" s="66" t="str">
        <f t="shared" si="57"/>
        <v>ACH</v>
      </c>
      <c r="P532" s="68">
        <f t="shared" si="60"/>
        <v>0</v>
      </c>
      <c r="Q532" s="62"/>
      <c r="R532" s="62"/>
      <c r="S532" s="66" t="str">
        <f t="shared" si="61"/>
        <v xml:space="preserve"> FA </v>
      </c>
      <c r="T532" s="67">
        <v>0</v>
      </c>
      <c r="U532" s="67">
        <f t="shared" si="62"/>
        <v>0</v>
      </c>
      <c r="V532" s="45">
        <f>+'Achats 07 16'!A532</f>
        <v>530</v>
      </c>
    </row>
    <row r="533" spans="1:22" ht="16.5" customHeight="1">
      <c r="A533" s="60" t="s">
        <v>20</v>
      </c>
      <c r="B533" s="59">
        <f>+'Achats 07 16'!C533</f>
        <v>0</v>
      </c>
      <c r="C533" s="62"/>
      <c r="E533" s="60" t="str">
        <f>CONCATENATE('Achats 07 16'!D533," ","FA", " ",'Achats 07 16'!B533)</f>
        <v xml:space="preserve"> FA </v>
      </c>
      <c r="F533" s="61">
        <f>+'Achats 07 16'!G533</f>
        <v>0</v>
      </c>
      <c r="G533" s="61">
        <v>0</v>
      </c>
      <c r="H533" s="63" t="str">
        <f t="shared" si="56"/>
        <v>ACH</v>
      </c>
      <c r="I533" s="64">
        <f t="shared" si="58"/>
        <v>0</v>
      </c>
      <c r="J533" s="62"/>
      <c r="L533" s="63" t="str">
        <f t="shared" si="59"/>
        <v xml:space="preserve"> FA </v>
      </c>
      <c r="M533" s="65">
        <f>+'Achats 07 16'!I533</f>
        <v>0</v>
      </c>
      <c r="N533" s="65">
        <v>0</v>
      </c>
      <c r="O533" s="66" t="str">
        <f t="shared" si="57"/>
        <v>ACH</v>
      </c>
      <c r="P533" s="68">
        <f t="shared" si="60"/>
        <v>0</v>
      </c>
      <c r="Q533" s="62"/>
      <c r="R533" s="62"/>
      <c r="S533" s="66" t="str">
        <f t="shared" si="61"/>
        <v xml:space="preserve"> FA </v>
      </c>
      <c r="T533" s="67">
        <v>0</v>
      </c>
      <c r="U533" s="67">
        <f t="shared" si="62"/>
        <v>0</v>
      </c>
      <c r="V533" s="45">
        <f>+'Achats 07 16'!A533</f>
        <v>531</v>
      </c>
    </row>
    <row r="534" spans="1:22" ht="16.5" customHeight="1">
      <c r="A534" s="60" t="s">
        <v>20</v>
      </c>
      <c r="B534" s="59">
        <f>+'Achats 07 16'!C534</f>
        <v>0</v>
      </c>
      <c r="C534" s="62"/>
      <c r="E534" s="60" t="str">
        <f>CONCATENATE('Achats 07 16'!D534," ","FA", " ",'Achats 07 16'!B534)</f>
        <v xml:space="preserve"> FA </v>
      </c>
      <c r="F534" s="61">
        <f>+'Achats 07 16'!G534</f>
        <v>0</v>
      </c>
      <c r="G534" s="61">
        <v>0</v>
      </c>
      <c r="H534" s="63" t="str">
        <f t="shared" si="56"/>
        <v>ACH</v>
      </c>
      <c r="I534" s="64">
        <f t="shared" si="58"/>
        <v>0</v>
      </c>
      <c r="J534" s="62"/>
      <c r="L534" s="63" t="str">
        <f t="shared" si="59"/>
        <v xml:space="preserve"> FA </v>
      </c>
      <c r="M534" s="65">
        <f>+'Achats 07 16'!I534</f>
        <v>0</v>
      </c>
      <c r="N534" s="65">
        <v>0</v>
      </c>
      <c r="O534" s="66" t="str">
        <f t="shared" si="57"/>
        <v>ACH</v>
      </c>
      <c r="P534" s="68">
        <f t="shared" si="60"/>
        <v>0</v>
      </c>
      <c r="Q534" s="62"/>
      <c r="R534" s="62"/>
      <c r="S534" s="66" t="str">
        <f t="shared" si="61"/>
        <v xml:space="preserve"> FA </v>
      </c>
      <c r="T534" s="67">
        <v>0</v>
      </c>
      <c r="U534" s="67">
        <f t="shared" si="62"/>
        <v>0</v>
      </c>
      <c r="V534" s="45">
        <f>+'Achats 07 16'!A534</f>
        <v>532</v>
      </c>
    </row>
    <row r="535" spans="1:22" ht="16.5" customHeight="1">
      <c r="A535" s="60" t="s">
        <v>20</v>
      </c>
      <c r="B535" s="59">
        <f>+'Achats 07 16'!C535</f>
        <v>0</v>
      </c>
      <c r="C535" s="62"/>
      <c r="E535" s="60" t="str">
        <f>CONCATENATE('Achats 07 16'!D535," ","FA", " ",'Achats 07 16'!B535)</f>
        <v xml:space="preserve"> FA </v>
      </c>
      <c r="F535" s="61">
        <f>+'Achats 07 16'!G535</f>
        <v>0</v>
      </c>
      <c r="G535" s="61">
        <v>0</v>
      </c>
      <c r="H535" s="63" t="str">
        <f t="shared" si="56"/>
        <v>ACH</v>
      </c>
      <c r="I535" s="64">
        <f t="shared" si="58"/>
        <v>0</v>
      </c>
      <c r="J535" s="62"/>
      <c r="L535" s="63" t="str">
        <f t="shared" si="59"/>
        <v xml:space="preserve"> FA </v>
      </c>
      <c r="M535" s="65">
        <f>+'Achats 07 16'!I535</f>
        <v>0</v>
      </c>
      <c r="N535" s="65">
        <v>0</v>
      </c>
      <c r="O535" s="66" t="str">
        <f t="shared" si="57"/>
        <v>ACH</v>
      </c>
      <c r="P535" s="68">
        <f t="shared" si="60"/>
        <v>0</v>
      </c>
      <c r="Q535" s="62"/>
      <c r="R535" s="62"/>
      <c r="S535" s="66" t="str">
        <f t="shared" si="61"/>
        <v xml:space="preserve"> FA </v>
      </c>
      <c r="T535" s="67">
        <v>0</v>
      </c>
      <c r="U535" s="67">
        <f t="shared" si="62"/>
        <v>0</v>
      </c>
      <c r="V535" s="45">
        <f>+'Achats 07 16'!A535</f>
        <v>533</v>
      </c>
    </row>
    <row r="536" spans="1:22" ht="16.5" customHeight="1">
      <c r="A536" s="60" t="s">
        <v>20</v>
      </c>
      <c r="B536" s="59">
        <f>+'Achats 07 16'!C536</f>
        <v>0</v>
      </c>
      <c r="C536" s="62"/>
      <c r="E536" s="60" t="str">
        <f>CONCATENATE('Achats 07 16'!D536," ","FA", " ",'Achats 07 16'!B536)</f>
        <v xml:space="preserve"> FA </v>
      </c>
      <c r="F536" s="61">
        <f>+'Achats 07 16'!G536</f>
        <v>0</v>
      </c>
      <c r="G536" s="61">
        <v>0</v>
      </c>
      <c r="H536" s="63" t="str">
        <f t="shared" si="56"/>
        <v>ACH</v>
      </c>
      <c r="I536" s="64">
        <f t="shared" si="58"/>
        <v>0</v>
      </c>
      <c r="J536" s="62"/>
      <c r="L536" s="63" t="str">
        <f t="shared" si="59"/>
        <v xml:space="preserve"> FA </v>
      </c>
      <c r="M536" s="65">
        <f>+'Achats 07 16'!I536</f>
        <v>0</v>
      </c>
      <c r="N536" s="65">
        <v>0</v>
      </c>
      <c r="O536" s="66" t="str">
        <f t="shared" si="57"/>
        <v>ACH</v>
      </c>
      <c r="P536" s="68">
        <f t="shared" si="60"/>
        <v>0</v>
      </c>
      <c r="Q536" s="62"/>
      <c r="R536" s="62"/>
      <c r="S536" s="66" t="str">
        <f t="shared" si="61"/>
        <v xml:space="preserve"> FA </v>
      </c>
      <c r="T536" s="67">
        <v>0</v>
      </c>
      <c r="U536" s="67">
        <f t="shared" si="62"/>
        <v>0</v>
      </c>
      <c r="V536" s="45">
        <f>+'Achats 07 16'!A536</f>
        <v>534</v>
      </c>
    </row>
    <row r="537" spans="1:22" ht="16.5" customHeight="1">
      <c r="A537" s="60" t="s">
        <v>20</v>
      </c>
      <c r="B537" s="59">
        <f>+'Achats 07 16'!C537</f>
        <v>0</v>
      </c>
      <c r="C537" s="62"/>
      <c r="E537" s="60" t="str">
        <f>CONCATENATE('Achats 07 16'!D537," ","FA", " ",'Achats 07 16'!B537)</f>
        <v xml:space="preserve"> FA </v>
      </c>
      <c r="F537" s="61">
        <f>+'Achats 07 16'!G537</f>
        <v>0</v>
      </c>
      <c r="G537" s="61">
        <v>0</v>
      </c>
      <c r="H537" s="63" t="str">
        <f t="shared" si="56"/>
        <v>ACH</v>
      </c>
      <c r="I537" s="64">
        <f t="shared" si="58"/>
        <v>0</v>
      </c>
      <c r="J537" s="62"/>
      <c r="L537" s="63" t="str">
        <f t="shared" si="59"/>
        <v xml:space="preserve"> FA </v>
      </c>
      <c r="M537" s="65">
        <f>+'Achats 07 16'!I537</f>
        <v>0</v>
      </c>
      <c r="N537" s="65">
        <v>0</v>
      </c>
      <c r="O537" s="66" t="str">
        <f t="shared" si="57"/>
        <v>ACH</v>
      </c>
      <c r="P537" s="68">
        <f t="shared" si="60"/>
        <v>0</v>
      </c>
      <c r="Q537" s="62"/>
      <c r="R537" s="62"/>
      <c r="S537" s="66" t="str">
        <f t="shared" si="61"/>
        <v xml:space="preserve"> FA </v>
      </c>
      <c r="T537" s="67">
        <v>0</v>
      </c>
      <c r="U537" s="67">
        <f t="shared" si="62"/>
        <v>0</v>
      </c>
      <c r="V537" s="45">
        <f>+'Achats 07 16'!A537</f>
        <v>535</v>
      </c>
    </row>
    <row r="538" spans="1:22" ht="16.5" customHeight="1">
      <c r="A538" s="60" t="s">
        <v>20</v>
      </c>
      <c r="B538" s="59">
        <f>+'Achats 07 16'!C538</f>
        <v>0</v>
      </c>
      <c r="C538" s="62"/>
      <c r="E538" s="60" t="str">
        <f>CONCATENATE('Achats 07 16'!D538," ","FA", " ",'Achats 07 16'!B538)</f>
        <v xml:space="preserve"> FA </v>
      </c>
      <c r="F538" s="61">
        <f>+'Achats 07 16'!G538</f>
        <v>0</v>
      </c>
      <c r="G538" s="61">
        <v>0</v>
      </c>
      <c r="H538" s="63" t="str">
        <f t="shared" si="56"/>
        <v>ACH</v>
      </c>
      <c r="I538" s="64">
        <f t="shared" si="58"/>
        <v>0</v>
      </c>
      <c r="J538" s="62"/>
      <c r="L538" s="63" t="str">
        <f t="shared" si="59"/>
        <v xml:space="preserve"> FA </v>
      </c>
      <c r="M538" s="65">
        <f>+'Achats 07 16'!I538</f>
        <v>0</v>
      </c>
      <c r="N538" s="65">
        <v>0</v>
      </c>
      <c r="O538" s="66" t="str">
        <f t="shared" si="57"/>
        <v>ACH</v>
      </c>
      <c r="P538" s="68">
        <f t="shared" si="60"/>
        <v>0</v>
      </c>
      <c r="Q538" s="62"/>
      <c r="R538" s="62"/>
      <c r="S538" s="66" t="str">
        <f t="shared" si="61"/>
        <v xml:space="preserve"> FA </v>
      </c>
      <c r="T538" s="67">
        <v>0</v>
      </c>
      <c r="U538" s="67">
        <f t="shared" si="62"/>
        <v>0</v>
      </c>
      <c r="V538" s="45">
        <f>+'Achats 07 16'!A538</f>
        <v>536</v>
      </c>
    </row>
    <row r="539" spans="1:22" ht="16.5" customHeight="1">
      <c r="A539" s="60" t="s">
        <v>20</v>
      </c>
      <c r="B539" s="59">
        <f>+'Achats 07 16'!C539</f>
        <v>0</v>
      </c>
      <c r="C539" s="62"/>
      <c r="E539" s="60" t="str">
        <f>CONCATENATE('Achats 07 16'!D539," ","FA", " ",'Achats 07 16'!B539)</f>
        <v xml:space="preserve"> FA </v>
      </c>
      <c r="F539" s="61">
        <f>+'Achats 07 16'!G539</f>
        <v>0</v>
      </c>
      <c r="G539" s="61">
        <v>0</v>
      </c>
      <c r="H539" s="63" t="str">
        <f t="shared" si="56"/>
        <v>ACH</v>
      </c>
      <c r="I539" s="64">
        <f t="shared" si="58"/>
        <v>0</v>
      </c>
      <c r="J539" s="62"/>
      <c r="L539" s="63" t="str">
        <f t="shared" si="59"/>
        <v xml:space="preserve"> FA </v>
      </c>
      <c r="M539" s="65">
        <f>+'Achats 07 16'!I539</f>
        <v>0</v>
      </c>
      <c r="N539" s="65">
        <v>0</v>
      </c>
      <c r="O539" s="66" t="str">
        <f t="shared" si="57"/>
        <v>ACH</v>
      </c>
      <c r="P539" s="68">
        <f t="shared" si="60"/>
        <v>0</v>
      </c>
      <c r="Q539" s="62"/>
      <c r="R539" s="62"/>
      <c r="S539" s="66" t="str">
        <f t="shared" si="61"/>
        <v xml:space="preserve"> FA </v>
      </c>
      <c r="T539" s="67">
        <v>0</v>
      </c>
      <c r="U539" s="67">
        <f t="shared" si="62"/>
        <v>0</v>
      </c>
      <c r="V539" s="45">
        <f>+'Achats 07 16'!A539</f>
        <v>537</v>
      </c>
    </row>
    <row r="540" spans="1:22" ht="16.5" customHeight="1">
      <c r="A540" s="60" t="s">
        <v>20</v>
      </c>
      <c r="B540" s="59">
        <f>+'Achats 07 16'!C540</f>
        <v>0</v>
      </c>
      <c r="C540" s="62"/>
      <c r="E540" s="60" t="str">
        <f>CONCATENATE('Achats 07 16'!D540," ","FA", " ",'Achats 07 16'!B540)</f>
        <v xml:space="preserve"> FA </v>
      </c>
      <c r="F540" s="61">
        <f>+'Achats 07 16'!G540</f>
        <v>0</v>
      </c>
      <c r="G540" s="61">
        <v>0</v>
      </c>
      <c r="H540" s="63" t="str">
        <f t="shared" si="56"/>
        <v>ACH</v>
      </c>
      <c r="I540" s="64">
        <f t="shared" si="58"/>
        <v>0</v>
      </c>
      <c r="J540" s="62"/>
      <c r="L540" s="63" t="str">
        <f t="shared" si="59"/>
        <v xml:space="preserve"> FA </v>
      </c>
      <c r="M540" s="65">
        <f>+'Achats 07 16'!I540</f>
        <v>0</v>
      </c>
      <c r="N540" s="65">
        <v>0</v>
      </c>
      <c r="O540" s="66" t="str">
        <f t="shared" si="57"/>
        <v>ACH</v>
      </c>
      <c r="P540" s="68">
        <f t="shared" si="60"/>
        <v>0</v>
      </c>
      <c r="Q540" s="62"/>
      <c r="R540" s="62"/>
      <c r="S540" s="66" t="str">
        <f t="shared" si="61"/>
        <v xml:space="preserve"> FA </v>
      </c>
      <c r="T540" s="67">
        <v>0</v>
      </c>
      <c r="U540" s="67">
        <f t="shared" si="62"/>
        <v>0</v>
      </c>
      <c r="V540" s="45">
        <f>+'Achats 07 16'!A540</f>
        <v>538</v>
      </c>
    </row>
    <row r="541" spans="1:22" ht="16.5" customHeight="1">
      <c r="A541" s="60" t="s">
        <v>20</v>
      </c>
      <c r="B541" s="59">
        <f>+'Achats 07 16'!C541</f>
        <v>0</v>
      </c>
      <c r="C541" s="62"/>
      <c r="E541" s="60" t="str">
        <f>CONCATENATE('Achats 07 16'!D541," ","FA", " ",'Achats 07 16'!B541)</f>
        <v xml:space="preserve"> FA </v>
      </c>
      <c r="F541" s="61">
        <f>+'Achats 07 16'!G541</f>
        <v>0</v>
      </c>
      <c r="G541" s="61">
        <v>0</v>
      </c>
      <c r="H541" s="63" t="str">
        <f t="shared" si="56"/>
        <v>ACH</v>
      </c>
      <c r="I541" s="64">
        <f t="shared" si="58"/>
        <v>0</v>
      </c>
      <c r="J541" s="62"/>
      <c r="L541" s="63" t="str">
        <f t="shared" si="59"/>
        <v xml:space="preserve"> FA </v>
      </c>
      <c r="M541" s="65">
        <f>+'Achats 07 16'!I541</f>
        <v>0</v>
      </c>
      <c r="N541" s="65">
        <v>0</v>
      </c>
      <c r="O541" s="66" t="str">
        <f t="shared" si="57"/>
        <v>ACH</v>
      </c>
      <c r="P541" s="68">
        <f t="shared" si="60"/>
        <v>0</v>
      </c>
      <c r="Q541" s="62"/>
      <c r="R541" s="62"/>
      <c r="S541" s="66" t="str">
        <f t="shared" si="61"/>
        <v xml:space="preserve"> FA </v>
      </c>
      <c r="T541" s="67">
        <v>0</v>
      </c>
      <c r="U541" s="67">
        <f t="shared" si="62"/>
        <v>0</v>
      </c>
      <c r="V541" s="45">
        <f>+'Achats 07 16'!A541</f>
        <v>539</v>
      </c>
    </row>
    <row r="542" spans="1:22" ht="16.5" customHeight="1">
      <c r="A542" s="60" t="s">
        <v>20</v>
      </c>
      <c r="B542" s="59">
        <f>+'Achats 07 16'!C542</f>
        <v>0</v>
      </c>
      <c r="C542" s="62"/>
      <c r="E542" s="60" t="str">
        <f>CONCATENATE('Achats 07 16'!D542," ","FA", " ",'Achats 07 16'!B542)</f>
        <v xml:space="preserve"> FA </v>
      </c>
      <c r="F542" s="61">
        <f>+'Achats 07 16'!G542</f>
        <v>0</v>
      </c>
      <c r="G542" s="61">
        <v>0</v>
      </c>
      <c r="H542" s="63" t="str">
        <f t="shared" si="56"/>
        <v>ACH</v>
      </c>
      <c r="I542" s="64">
        <f t="shared" si="58"/>
        <v>0</v>
      </c>
      <c r="J542" s="62"/>
      <c r="L542" s="63" t="str">
        <f t="shared" si="59"/>
        <v xml:space="preserve"> FA </v>
      </c>
      <c r="M542" s="65">
        <f>+'Achats 07 16'!I542</f>
        <v>0</v>
      </c>
      <c r="N542" s="65">
        <v>0</v>
      </c>
      <c r="O542" s="66" t="str">
        <f t="shared" si="57"/>
        <v>ACH</v>
      </c>
      <c r="P542" s="68">
        <f t="shared" si="60"/>
        <v>0</v>
      </c>
      <c r="Q542" s="62"/>
      <c r="R542" s="62"/>
      <c r="S542" s="66" t="str">
        <f t="shared" si="61"/>
        <v xml:space="preserve"> FA </v>
      </c>
      <c r="T542" s="67">
        <v>0</v>
      </c>
      <c r="U542" s="67">
        <f t="shared" si="62"/>
        <v>0</v>
      </c>
      <c r="V542" s="45">
        <f>+'Achats 07 16'!A542</f>
        <v>540</v>
      </c>
    </row>
    <row r="543" spans="1:22" ht="16.5" customHeight="1">
      <c r="A543" s="60" t="s">
        <v>20</v>
      </c>
      <c r="B543" s="59">
        <f>+'Achats 07 16'!C543</f>
        <v>0</v>
      </c>
      <c r="C543" s="62"/>
      <c r="E543" s="60" t="str">
        <f>CONCATENATE('Achats 07 16'!D543," ","FA", " ",'Achats 07 16'!B543)</f>
        <v xml:space="preserve"> FA </v>
      </c>
      <c r="F543" s="61">
        <f>+'Achats 07 16'!G543</f>
        <v>0</v>
      </c>
      <c r="G543" s="61">
        <v>0</v>
      </c>
      <c r="H543" s="63" t="str">
        <f t="shared" si="56"/>
        <v>ACH</v>
      </c>
      <c r="I543" s="64">
        <f t="shared" si="58"/>
        <v>0</v>
      </c>
      <c r="J543" s="62"/>
      <c r="L543" s="63" t="str">
        <f t="shared" si="59"/>
        <v xml:space="preserve"> FA </v>
      </c>
      <c r="M543" s="65">
        <f>+'Achats 07 16'!I543</f>
        <v>0</v>
      </c>
      <c r="N543" s="65">
        <v>0</v>
      </c>
      <c r="O543" s="66" t="str">
        <f t="shared" si="57"/>
        <v>ACH</v>
      </c>
      <c r="P543" s="68">
        <f t="shared" si="60"/>
        <v>0</v>
      </c>
      <c r="Q543" s="62"/>
      <c r="R543" s="62"/>
      <c r="S543" s="66" t="str">
        <f t="shared" si="61"/>
        <v xml:space="preserve"> FA </v>
      </c>
      <c r="T543" s="67">
        <v>0</v>
      </c>
      <c r="U543" s="67">
        <f t="shared" si="62"/>
        <v>0</v>
      </c>
      <c r="V543" s="45">
        <f>+'Achats 07 16'!A543</f>
        <v>541</v>
      </c>
    </row>
    <row r="544" spans="1:22" ht="16.5" customHeight="1">
      <c r="A544" s="60" t="s">
        <v>20</v>
      </c>
      <c r="B544" s="59">
        <f>+'Achats 07 16'!C544</f>
        <v>0</v>
      </c>
      <c r="C544" s="62"/>
      <c r="E544" s="60" t="str">
        <f>CONCATENATE('Achats 07 16'!D544," ","FA", " ",'Achats 07 16'!B544)</f>
        <v xml:space="preserve"> FA </v>
      </c>
      <c r="F544" s="61">
        <f>+'Achats 07 16'!G544</f>
        <v>0</v>
      </c>
      <c r="G544" s="61">
        <v>0</v>
      </c>
      <c r="H544" s="63" t="str">
        <f t="shared" si="56"/>
        <v>ACH</v>
      </c>
      <c r="I544" s="64">
        <f t="shared" si="58"/>
        <v>0</v>
      </c>
      <c r="J544" s="62"/>
      <c r="L544" s="63" t="str">
        <f t="shared" si="59"/>
        <v xml:space="preserve"> FA </v>
      </c>
      <c r="M544" s="65">
        <f>+'Achats 07 16'!I544</f>
        <v>0</v>
      </c>
      <c r="N544" s="65">
        <v>0</v>
      </c>
      <c r="O544" s="66" t="str">
        <f t="shared" si="57"/>
        <v>ACH</v>
      </c>
      <c r="P544" s="68">
        <f t="shared" si="60"/>
        <v>0</v>
      </c>
      <c r="Q544" s="62"/>
      <c r="R544" s="62"/>
      <c r="S544" s="66" t="str">
        <f t="shared" si="61"/>
        <v xml:space="preserve"> FA </v>
      </c>
      <c r="T544" s="67">
        <v>0</v>
      </c>
      <c r="U544" s="67">
        <f t="shared" si="62"/>
        <v>0</v>
      </c>
      <c r="V544" s="45">
        <f>+'Achats 07 16'!A544</f>
        <v>542</v>
      </c>
    </row>
    <row r="545" spans="1:22" ht="16.5" customHeight="1">
      <c r="A545" s="60" t="s">
        <v>20</v>
      </c>
      <c r="B545" s="59">
        <f>+'Achats 07 16'!C545</f>
        <v>0</v>
      </c>
      <c r="C545" s="62"/>
      <c r="E545" s="60" t="str">
        <f>CONCATENATE('Achats 07 16'!D545," ","FA", " ",'Achats 07 16'!B545)</f>
        <v xml:space="preserve"> FA </v>
      </c>
      <c r="F545" s="61">
        <f>+'Achats 07 16'!G545</f>
        <v>0</v>
      </c>
      <c r="G545" s="61">
        <v>0</v>
      </c>
      <c r="H545" s="63" t="str">
        <f t="shared" si="56"/>
        <v>ACH</v>
      </c>
      <c r="I545" s="64">
        <f t="shared" si="58"/>
        <v>0</v>
      </c>
      <c r="J545" s="62"/>
      <c r="L545" s="63" t="str">
        <f t="shared" si="59"/>
        <v xml:space="preserve"> FA </v>
      </c>
      <c r="M545" s="65">
        <f>+'Achats 07 16'!I545</f>
        <v>0</v>
      </c>
      <c r="N545" s="65">
        <v>0</v>
      </c>
      <c r="O545" s="66" t="str">
        <f t="shared" si="57"/>
        <v>ACH</v>
      </c>
      <c r="P545" s="68">
        <f t="shared" si="60"/>
        <v>0</v>
      </c>
      <c r="Q545" s="62"/>
      <c r="R545" s="62"/>
      <c r="S545" s="66" t="str">
        <f t="shared" si="61"/>
        <v xml:space="preserve"> FA </v>
      </c>
      <c r="T545" s="67">
        <v>0</v>
      </c>
      <c r="U545" s="67">
        <f t="shared" si="62"/>
        <v>0</v>
      </c>
      <c r="V545" s="45">
        <f>+'Achats 07 16'!A545</f>
        <v>543</v>
      </c>
    </row>
    <row r="546" spans="1:22" ht="16.5" customHeight="1">
      <c r="A546" s="60" t="s">
        <v>20</v>
      </c>
      <c r="B546" s="59">
        <f>+'Achats 07 16'!C546</f>
        <v>0</v>
      </c>
      <c r="C546" s="62"/>
      <c r="E546" s="60" t="str">
        <f>CONCATENATE('Achats 07 16'!D546," ","FA", " ",'Achats 07 16'!B546)</f>
        <v xml:space="preserve"> FA </v>
      </c>
      <c r="F546" s="61">
        <f>+'Achats 07 16'!G546</f>
        <v>0</v>
      </c>
      <c r="G546" s="61">
        <v>0</v>
      </c>
      <c r="H546" s="63" t="str">
        <f t="shared" si="56"/>
        <v>ACH</v>
      </c>
      <c r="I546" s="64">
        <f t="shared" si="58"/>
        <v>0</v>
      </c>
      <c r="J546" s="62"/>
      <c r="L546" s="63" t="str">
        <f t="shared" si="59"/>
        <v xml:space="preserve"> FA </v>
      </c>
      <c r="M546" s="65">
        <f>+'Achats 07 16'!I546</f>
        <v>0</v>
      </c>
      <c r="N546" s="65">
        <v>0</v>
      </c>
      <c r="O546" s="66" t="str">
        <f t="shared" si="57"/>
        <v>ACH</v>
      </c>
      <c r="P546" s="68">
        <f t="shared" si="60"/>
        <v>0</v>
      </c>
      <c r="Q546" s="62"/>
      <c r="R546" s="62"/>
      <c r="S546" s="66" t="str">
        <f t="shared" si="61"/>
        <v xml:space="preserve"> FA </v>
      </c>
      <c r="T546" s="67">
        <v>0</v>
      </c>
      <c r="U546" s="67">
        <f t="shared" si="62"/>
        <v>0</v>
      </c>
      <c r="V546" s="45">
        <f>+'Achats 07 16'!A546</f>
        <v>544</v>
      </c>
    </row>
    <row r="547" spans="1:22" ht="16.5" customHeight="1">
      <c r="A547" s="60" t="s">
        <v>20</v>
      </c>
      <c r="B547" s="59">
        <f>+'Achats 07 16'!C547</f>
        <v>0</v>
      </c>
      <c r="C547" s="62"/>
      <c r="E547" s="60" t="str">
        <f>CONCATENATE('Achats 07 16'!D547," ","FA", " ",'Achats 07 16'!B547)</f>
        <v xml:space="preserve"> FA </v>
      </c>
      <c r="F547" s="61">
        <f>+'Achats 07 16'!G547</f>
        <v>0</v>
      </c>
      <c r="G547" s="61">
        <v>0</v>
      </c>
      <c r="H547" s="63" t="str">
        <f t="shared" si="56"/>
        <v>ACH</v>
      </c>
      <c r="I547" s="64">
        <f t="shared" si="58"/>
        <v>0</v>
      </c>
      <c r="J547" s="62"/>
      <c r="L547" s="63" t="str">
        <f t="shared" si="59"/>
        <v xml:space="preserve"> FA </v>
      </c>
      <c r="M547" s="65">
        <f>+'Achats 07 16'!I547</f>
        <v>0</v>
      </c>
      <c r="N547" s="65">
        <v>0</v>
      </c>
      <c r="O547" s="66" t="str">
        <f t="shared" si="57"/>
        <v>ACH</v>
      </c>
      <c r="P547" s="68">
        <f t="shared" si="60"/>
        <v>0</v>
      </c>
      <c r="Q547" s="62"/>
      <c r="R547" s="62"/>
      <c r="S547" s="66" t="str">
        <f t="shared" si="61"/>
        <v xml:space="preserve"> FA </v>
      </c>
      <c r="T547" s="67">
        <v>0</v>
      </c>
      <c r="U547" s="67">
        <f t="shared" si="62"/>
        <v>0</v>
      </c>
      <c r="V547" s="45">
        <f>+'Achats 07 16'!A547</f>
        <v>545</v>
      </c>
    </row>
    <row r="548" spans="1:22" ht="16.5" customHeight="1">
      <c r="A548" s="60" t="s">
        <v>20</v>
      </c>
      <c r="B548" s="59">
        <f>+'Achats 07 16'!C548</f>
        <v>0</v>
      </c>
      <c r="C548" s="62"/>
      <c r="E548" s="60" t="str">
        <f>CONCATENATE('Achats 07 16'!D548," ","FA", " ",'Achats 07 16'!B548)</f>
        <v xml:space="preserve"> FA </v>
      </c>
      <c r="F548" s="61">
        <f>+'Achats 07 16'!G548</f>
        <v>0</v>
      </c>
      <c r="G548" s="61">
        <v>0</v>
      </c>
      <c r="H548" s="63" t="str">
        <f t="shared" si="56"/>
        <v>ACH</v>
      </c>
      <c r="I548" s="64">
        <f t="shared" si="58"/>
        <v>0</v>
      </c>
      <c r="J548" s="62"/>
      <c r="L548" s="63" t="str">
        <f t="shared" si="59"/>
        <v xml:space="preserve"> FA </v>
      </c>
      <c r="M548" s="65">
        <f>+'Achats 07 16'!I548</f>
        <v>0</v>
      </c>
      <c r="N548" s="65">
        <v>0</v>
      </c>
      <c r="O548" s="66" t="str">
        <f t="shared" si="57"/>
        <v>ACH</v>
      </c>
      <c r="P548" s="68">
        <f t="shared" si="60"/>
        <v>0</v>
      </c>
      <c r="Q548" s="62"/>
      <c r="R548" s="62"/>
      <c r="S548" s="66" t="str">
        <f t="shared" si="61"/>
        <v xml:space="preserve"> FA </v>
      </c>
      <c r="T548" s="67">
        <v>0</v>
      </c>
      <c r="U548" s="67">
        <f t="shared" si="62"/>
        <v>0</v>
      </c>
      <c r="V548" s="45">
        <f>+'Achats 07 16'!A548</f>
        <v>546</v>
      </c>
    </row>
    <row r="549" spans="1:22" ht="16.5" customHeight="1">
      <c r="A549" s="60" t="s">
        <v>20</v>
      </c>
      <c r="B549" s="59">
        <f>+'Achats 07 16'!C549</f>
        <v>0</v>
      </c>
      <c r="C549" s="62"/>
      <c r="E549" s="60" t="str">
        <f>CONCATENATE('Achats 07 16'!D549," ","FA", " ",'Achats 07 16'!B549)</f>
        <v xml:space="preserve"> FA </v>
      </c>
      <c r="F549" s="61">
        <f>+'Achats 07 16'!G549</f>
        <v>0</v>
      </c>
      <c r="G549" s="61">
        <v>0</v>
      </c>
      <c r="H549" s="63" t="str">
        <f t="shared" si="56"/>
        <v>ACH</v>
      </c>
      <c r="I549" s="64">
        <f t="shared" si="58"/>
        <v>0</v>
      </c>
      <c r="J549" s="62"/>
      <c r="L549" s="63" t="str">
        <f t="shared" si="59"/>
        <v xml:space="preserve"> FA </v>
      </c>
      <c r="M549" s="65">
        <f>+'Achats 07 16'!I549</f>
        <v>0</v>
      </c>
      <c r="N549" s="65">
        <v>0</v>
      </c>
      <c r="O549" s="66" t="str">
        <f t="shared" si="57"/>
        <v>ACH</v>
      </c>
      <c r="P549" s="68">
        <f t="shared" si="60"/>
        <v>0</v>
      </c>
      <c r="Q549" s="62"/>
      <c r="R549" s="62"/>
      <c r="S549" s="66" t="str">
        <f t="shared" si="61"/>
        <v xml:space="preserve"> FA </v>
      </c>
      <c r="T549" s="67">
        <v>0</v>
      </c>
      <c r="U549" s="67">
        <f t="shared" si="62"/>
        <v>0</v>
      </c>
      <c r="V549" s="45">
        <f>+'Achats 07 16'!A549</f>
        <v>547</v>
      </c>
    </row>
    <row r="550" spans="1:22" ht="16.5" customHeight="1">
      <c r="A550" s="60" t="s">
        <v>20</v>
      </c>
      <c r="B550" s="59">
        <f>+'Achats 07 16'!C550</f>
        <v>0</v>
      </c>
      <c r="C550" s="62"/>
      <c r="E550" s="60" t="str">
        <f>CONCATENATE('Achats 07 16'!D550," ","FA", " ",'Achats 07 16'!B550)</f>
        <v xml:space="preserve"> FA </v>
      </c>
      <c r="F550" s="61">
        <f>+'Achats 07 16'!G550</f>
        <v>0</v>
      </c>
      <c r="G550" s="61">
        <v>0</v>
      </c>
      <c r="H550" s="63" t="str">
        <f t="shared" si="56"/>
        <v>ACH</v>
      </c>
      <c r="I550" s="64">
        <f t="shared" si="58"/>
        <v>0</v>
      </c>
      <c r="J550" s="62"/>
      <c r="L550" s="63" t="str">
        <f t="shared" si="59"/>
        <v xml:space="preserve"> FA </v>
      </c>
      <c r="M550" s="65">
        <f>+'Achats 07 16'!I550</f>
        <v>0</v>
      </c>
      <c r="N550" s="65">
        <v>0</v>
      </c>
      <c r="O550" s="66" t="str">
        <f t="shared" si="57"/>
        <v>ACH</v>
      </c>
      <c r="P550" s="68">
        <f t="shared" si="60"/>
        <v>0</v>
      </c>
      <c r="Q550" s="62"/>
      <c r="R550" s="62"/>
      <c r="S550" s="66" t="str">
        <f t="shared" si="61"/>
        <v xml:space="preserve"> FA </v>
      </c>
      <c r="T550" s="67">
        <v>0</v>
      </c>
      <c r="U550" s="67">
        <f t="shared" si="62"/>
        <v>0</v>
      </c>
      <c r="V550" s="45">
        <f>+'Achats 07 16'!A550</f>
        <v>548</v>
      </c>
    </row>
    <row r="551" spans="1:22" ht="16.5" customHeight="1">
      <c r="A551" s="60" t="s">
        <v>20</v>
      </c>
      <c r="B551" s="59">
        <f>+'Achats 07 16'!C551</f>
        <v>0</v>
      </c>
      <c r="C551" s="62"/>
      <c r="E551" s="60" t="str">
        <f>CONCATENATE('Achats 07 16'!D551," ","FA", " ",'Achats 07 16'!B551)</f>
        <v xml:space="preserve"> FA </v>
      </c>
      <c r="F551" s="61">
        <f>+'Achats 07 16'!G551</f>
        <v>0</v>
      </c>
      <c r="G551" s="61">
        <v>0</v>
      </c>
      <c r="H551" s="63" t="str">
        <f t="shared" si="56"/>
        <v>ACH</v>
      </c>
      <c r="I551" s="64">
        <f t="shared" si="58"/>
        <v>0</v>
      </c>
      <c r="J551" s="62"/>
      <c r="L551" s="63" t="str">
        <f t="shared" si="59"/>
        <v xml:space="preserve"> FA </v>
      </c>
      <c r="M551" s="65">
        <f>+'Achats 07 16'!I551</f>
        <v>0</v>
      </c>
      <c r="N551" s="65">
        <v>0</v>
      </c>
      <c r="O551" s="66" t="str">
        <f t="shared" si="57"/>
        <v>ACH</v>
      </c>
      <c r="P551" s="68">
        <f t="shared" si="60"/>
        <v>0</v>
      </c>
      <c r="Q551" s="62"/>
      <c r="R551" s="62"/>
      <c r="S551" s="66" t="str">
        <f t="shared" si="61"/>
        <v xml:space="preserve"> FA </v>
      </c>
      <c r="T551" s="67">
        <v>0</v>
      </c>
      <c r="U551" s="67">
        <f t="shared" si="62"/>
        <v>0</v>
      </c>
      <c r="V551" s="45">
        <f>+'Achats 07 16'!A551</f>
        <v>549</v>
      </c>
    </row>
    <row r="552" spans="1:22" ht="16.5" customHeight="1">
      <c r="A552" s="60" t="s">
        <v>20</v>
      </c>
      <c r="B552" s="59">
        <f>+'Achats 07 16'!C552</f>
        <v>0</v>
      </c>
      <c r="C552" s="62"/>
      <c r="E552" s="60" t="str">
        <f>CONCATENATE('Achats 07 16'!D552," ","FA", " ",'Achats 07 16'!B552)</f>
        <v xml:space="preserve"> FA </v>
      </c>
      <c r="F552" s="61">
        <f>+'Achats 07 16'!G552</f>
        <v>0</v>
      </c>
      <c r="G552" s="61">
        <v>0</v>
      </c>
      <c r="H552" s="63" t="str">
        <f t="shared" si="56"/>
        <v>ACH</v>
      </c>
      <c r="I552" s="64">
        <f t="shared" si="58"/>
        <v>0</v>
      </c>
      <c r="J552" s="62"/>
      <c r="L552" s="63" t="str">
        <f t="shared" si="59"/>
        <v xml:space="preserve"> FA </v>
      </c>
      <c r="M552" s="65">
        <f>+'Achats 07 16'!I552</f>
        <v>0</v>
      </c>
      <c r="N552" s="65">
        <v>0</v>
      </c>
      <c r="O552" s="66" t="str">
        <f t="shared" si="57"/>
        <v>ACH</v>
      </c>
      <c r="P552" s="68">
        <f t="shared" si="60"/>
        <v>0</v>
      </c>
      <c r="Q552" s="62"/>
      <c r="R552" s="62"/>
      <c r="S552" s="66" t="str">
        <f t="shared" si="61"/>
        <v xml:space="preserve"> FA </v>
      </c>
      <c r="T552" s="67">
        <v>0</v>
      </c>
      <c r="U552" s="67">
        <f t="shared" si="62"/>
        <v>0</v>
      </c>
      <c r="V552" s="45">
        <f>+'Achats 07 16'!A552</f>
        <v>550</v>
      </c>
    </row>
    <row r="553" spans="1:22" ht="16.5" customHeight="1">
      <c r="A553" s="60" t="s">
        <v>20</v>
      </c>
      <c r="B553" s="59">
        <f>+'Achats 07 16'!C553</f>
        <v>0</v>
      </c>
      <c r="C553" s="62"/>
      <c r="E553" s="60" t="str">
        <f>CONCATENATE('Achats 07 16'!D553," ","FA", " ",'Achats 07 16'!B553)</f>
        <v xml:space="preserve"> FA </v>
      </c>
      <c r="F553" s="61">
        <f>+'Achats 07 16'!G553</f>
        <v>0</v>
      </c>
      <c r="G553" s="61">
        <v>0</v>
      </c>
      <c r="H553" s="63" t="str">
        <f t="shared" si="56"/>
        <v>ACH</v>
      </c>
      <c r="I553" s="64">
        <f t="shared" si="58"/>
        <v>0</v>
      </c>
      <c r="J553" s="62"/>
      <c r="L553" s="63" t="str">
        <f t="shared" si="59"/>
        <v xml:space="preserve"> FA </v>
      </c>
      <c r="M553" s="65">
        <f>+'Achats 07 16'!I553</f>
        <v>0</v>
      </c>
      <c r="N553" s="65">
        <v>0</v>
      </c>
      <c r="O553" s="66" t="str">
        <f t="shared" si="57"/>
        <v>ACH</v>
      </c>
      <c r="P553" s="68">
        <f t="shared" si="60"/>
        <v>0</v>
      </c>
      <c r="Q553" s="62"/>
      <c r="R553" s="62"/>
      <c r="S553" s="66" t="str">
        <f t="shared" si="61"/>
        <v xml:space="preserve"> FA </v>
      </c>
      <c r="T553" s="67">
        <v>0</v>
      </c>
      <c r="U553" s="67">
        <f t="shared" si="62"/>
        <v>0</v>
      </c>
      <c r="V553" s="45">
        <f>+'Achats 07 16'!A553</f>
        <v>551</v>
      </c>
    </row>
    <row r="554" spans="1:22" ht="16.5" customHeight="1">
      <c r="A554" s="60" t="s">
        <v>20</v>
      </c>
      <c r="B554" s="59">
        <f>+'Achats 07 16'!C554</f>
        <v>0</v>
      </c>
      <c r="C554" s="62"/>
      <c r="E554" s="60" t="str">
        <f>CONCATENATE('Achats 07 16'!D554," ","FA", " ",'Achats 07 16'!B554)</f>
        <v xml:space="preserve"> FA </v>
      </c>
      <c r="F554" s="61">
        <f>+'Achats 07 16'!G554</f>
        <v>0</v>
      </c>
      <c r="G554" s="61">
        <v>0</v>
      </c>
      <c r="H554" s="63" t="str">
        <f t="shared" si="56"/>
        <v>ACH</v>
      </c>
      <c r="I554" s="64">
        <f t="shared" si="58"/>
        <v>0</v>
      </c>
      <c r="J554" s="62"/>
      <c r="L554" s="63" t="str">
        <f t="shared" si="59"/>
        <v xml:space="preserve"> FA </v>
      </c>
      <c r="M554" s="65">
        <f>+'Achats 07 16'!I554</f>
        <v>0</v>
      </c>
      <c r="N554" s="65">
        <v>0</v>
      </c>
      <c r="O554" s="66" t="str">
        <f t="shared" si="57"/>
        <v>ACH</v>
      </c>
      <c r="P554" s="68">
        <f t="shared" si="60"/>
        <v>0</v>
      </c>
      <c r="Q554" s="62"/>
      <c r="R554" s="62"/>
      <c r="S554" s="66" t="str">
        <f t="shared" si="61"/>
        <v xml:space="preserve"> FA </v>
      </c>
      <c r="T554" s="67">
        <v>0</v>
      </c>
      <c r="U554" s="67">
        <f t="shared" si="62"/>
        <v>0</v>
      </c>
      <c r="V554" s="45">
        <f>+'Achats 07 16'!A554</f>
        <v>552</v>
      </c>
    </row>
    <row r="555" spans="1:22" ht="16.5" customHeight="1">
      <c r="A555" s="60" t="s">
        <v>20</v>
      </c>
      <c r="B555" s="59">
        <f>+'Achats 07 16'!C555</f>
        <v>0</v>
      </c>
      <c r="C555" s="62"/>
      <c r="E555" s="60" t="str">
        <f>CONCATENATE('Achats 07 16'!D555," ","FA", " ",'Achats 07 16'!B555)</f>
        <v xml:space="preserve"> FA </v>
      </c>
      <c r="F555" s="61">
        <f>+'Achats 07 16'!G555</f>
        <v>0</v>
      </c>
      <c r="G555" s="61">
        <v>0</v>
      </c>
      <c r="H555" s="63" t="str">
        <f t="shared" si="56"/>
        <v>ACH</v>
      </c>
      <c r="I555" s="64">
        <f t="shared" si="58"/>
        <v>0</v>
      </c>
      <c r="J555" s="62"/>
      <c r="L555" s="63" t="str">
        <f t="shared" si="59"/>
        <v xml:space="preserve"> FA </v>
      </c>
      <c r="M555" s="65">
        <f>+'Achats 07 16'!I555</f>
        <v>0</v>
      </c>
      <c r="N555" s="65">
        <v>0</v>
      </c>
      <c r="O555" s="66" t="str">
        <f t="shared" si="57"/>
        <v>ACH</v>
      </c>
      <c r="P555" s="68">
        <f t="shared" si="60"/>
        <v>0</v>
      </c>
      <c r="Q555" s="62"/>
      <c r="R555" s="62"/>
      <c r="S555" s="66" t="str">
        <f t="shared" si="61"/>
        <v xml:space="preserve"> FA </v>
      </c>
      <c r="T555" s="67">
        <v>0</v>
      </c>
      <c r="U555" s="67">
        <f t="shared" si="62"/>
        <v>0</v>
      </c>
      <c r="V555" s="45">
        <f>+'Achats 07 16'!A555</f>
        <v>553</v>
      </c>
    </row>
    <row r="556" spans="1:22" ht="16.5" customHeight="1">
      <c r="A556" s="60" t="s">
        <v>20</v>
      </c>
      <c r="B556" s="59">
        <f>+'Achats 07 16'!C556</f>
        <v>0</v>
      </c>
      <c r="C556" s="62"/>
      <c r="E556" s="60" t="str">
        <f>CONCATENATE('Achats 07 16'!D556," ","FA", " ",'Achats 07 16'!B556)</f>
        <v xml:space="preserve"> FA </v>
      </c>
      <c r="F556" s="61">
        <f>+'Achats 07 16'!G556</f>
        <v>0</v>
      </c>
      <c r="G556" s="61">
        <v>0</v>
      </c>
      <c r="H556" s="63" t="str">
        <f t="shared" si="56"/>
        <v>ACH</v>
      </c>
      <c r="I556" s="64">
        <f t="shared" si="58"/>
        <v>0</v>
      </c>
      <c r="J556" s="62"/>
      <c r="L556" s="63" t="str">
        <f t="shared" si="59"/>
        <v xml:space="preserve"> FA </v>
      </c>
      <c r="M556" s="65">
        <f>+'Achats 07 16'!I556</f>
        <v>0</v>
      </c>
      <c r="N556" s="65">
        <v>0</v>
      </c>
      <c r="O556" s="66" t="str">
        <f t="shared" si="57"/>
        <v>ACH</v>
      </c>
      <c r="P556" s="68">
        <f t="shared" si="60"/>
        <v>0</v>
      </c>
      <c r="Q556" s="62"/>
      <c r="R556" s="62"/>
      <c r="S556" s="66" t="str">
        <f t="shared" si="61"/>
        <v xml:space="preserve"> FA </v>
      </c>
      <c r="T556" s="67">
        <v>0</v>
      </c>
      <c r="U556" s="67">
        <f t="shared" si="62"/>
        <v>0</v>
      </c>
      <c r="V556" s="45">
        <f>+'Achats 07 16'!A556</f>
        <v>554</v>
      </c>
    </row>
    <row r="557" spans="1:22" ht="16.5" customHeight="1">
      <c r="A557" s="60" t="s">
        <v>20</v>
      </c>
      <c r="B557" s="59">
        <f>+'Achats 07 16'!C557</f>
        <v>0</v>
      </c>
      <c r="C557" s="62"/>
      <c r="E557" s="60" t="str">
        <f>CONCATENATE('Achats 07 16'!D557," ","FA", " ",'Achats 07 16'!B557)</f>
        <v xml:space="preserve"> FA </v>
      </c>
      <c r="F557" s="61">
        <f>+'Achats 07 16'!G557</f>
        <v>0</v>
      </c>
      <c r="G557" s="61">
        <v>0</v>
      </c>
      <c r="H557" s="63" t="str">
        <f t="shared" si="56"/>
        <v>ACH</v>
      </c>
      <c r="I557" s="64">
        <f t="shared" si="58"/>
        <v>0</v>
      </c>
      <c r="J557" s="62"/>
      <c r="L557" s="63" t="str">
        <f t="shared" si="59"/>
        <v xml:space="preserve"> FA </v>
      </c>
      <c r="M557" s="65">
        <f>+'Achats 07 16'!I557</f>
        <v>0</v>
      </c>
      <c r="N557" s="65">
        <v>0</v>
      </c>
      <c r="O557" s="66" t="str">
        <f t="shared" si="57"/>
        <v>ACH</v>
      </c>
      <c r="P557" s="68">
        <f t="shared" si="60"/>
        <v>0</v>
      </c>
      <c r="Q557" s="62"/>
      <c r="R557" s="62"/>
      <c r="S557" s="66" t="str">
        <f t="shared" si="61"/>
        <v xml:space="preserve"> FA </v>
      </c>
      <c r="T557" s="67">
        <v>0</v>
      </c>
      <c r="U557" s="67">
        <f t="shared" si="62"/>
        <v>0</v>
      </c>
      <c r="V557" s="45">
        <f>+'Achats 07 16'!A557</f>
        <v>555</v>
      </c>
    </row>
    <row r="558" spans="1:22" ht="16.5" customHeight="1">
      <c r="A558" s="60" t="s">
        <v>20</v>
      </c>
      <c r="B558" s="59">
        <f>+'Achats 07 16'!C558</f>
        <v>0</v>
      </c>
      <c r="C558" s="62"/>
      <c r="E558" s="60" t="str">
        <f>CONCATENATE('Achats 07 16'!D558," ","FA", " ",'Achats 07 16'!B558)</f>
        <v xml:space="preserve"> FA </v>
      </c>
      <c r="F558" s="61">
        <f>+'Achats 07 16'!G558</f>
        <v>0</v>
      </c>
      <c r="G558" s="61">
        <v>0</v>
      </c>
      <c r="H558" s="63" t="str">
        <f t="shared" si="56"/>
        <v>ACH</v>
      </c>
      <c r="I558" s="64">
        <f t="shared" si="58"/>
        <v>0</v>
      </c>
      <c r="J558" s="62"/>
      <c r="L558" s="63" t="str">
        <f t="shared" si="59"/>
        <v xml:space="preserve"> FA </v>
      </c>
      <c r="M558" s="65">
        <f>+'Achats 07 16'!I558</f>
        <v>0</v>
      </c>
      <c r="N558" s="65">
        <v>0</v>
      </c>
      <c r="O558" s="66" t="str">
        <f t="shared" si="57"/>
        <v>ACH</v>
      </c>
      <c r="P558" s="68">
        <f t="shared" si="60"/>
        <v>0</v>
      </c>
      <c r="Q558" s="62"/>
      <c r="R558" s="62"/>
      <c r="S558" s="66" t="str">
        <f t="shared" si="61"/>
        <v xml:space="preserve"> FA </v>
      </c>
      <c r="T558" s="67">
        <v>0</v>
      </c>
      <c r="U558" s="67">
        <f t="shared" si="62"/>
        <v>0</v>
      </c>
      <c r="V558" s="45">
        <f>+'Achats 07 16'!A558</f>
        <v>556</v>
      </c>
    </row>
    <row r="559" spans="1:22" ht="16.5" customHeight="1">
      <c r="A559" s="60" t="s">
        <v>20</v>
      </c>
      <c r="B559" s="59">
        <f>+'Achats 07 16'!C559</f>
        <v>0</v>
      </c>
      <c r="C559" s="62"/>
      <c r="E559" s="60" t="str">
        <f>CONCATENATE('Achats 07 16'!D559," ","FA", " ",'Achats 07 16'!B559)</f>
        <v xml:space="preserve"> FA </v>
      </c>
      <c r="F559" s="61">
        <f>+'Achats 07 16'!G559</f>
        <v>0</v>
      </c>
      <c r="G559" s="61">
        <v>0</v>
      </c>
      <c r="H559" s="63" t="str">
        <f t="shared" si="56"/>
        <v>ACH</v>
      </c>
      <c r="I559" s="64">
        <f t="shared" si="58"/>
        <v>0</v>
      </c>
      <c r="J559" s="62"/>
      <c r="L559" s="63" t="str">
        <f t="shared" si="59"/>
        <v xml:space="preserve"> FA </v>
      </c>
      <c r="M559" s="65">
        <f>+'Achats 07 16'!I559</f>
        <v>0</v>
      </c>
      <c r="N559" s="65">
        <v>0</v>
      </c>
      <c r="O559" s="66" t="str">
        <f t="shared" si="57"/>
        <v>ACH</v>
      </c>
      <c r="P559" s="68">
        <f t="shared" si="60"/>
        <v>0</v>
      </c>
      <c r="Q559" s="62"/>
      <c r="R559" s="62"/>
      <c r="S559" s="66" t="str">
        <f t="shared" si="61"/>
        <v xml:space="preserve"> FA </v>
      </c>
      <c r="T559" s="67">
        <v>0</v>
      </c>
      <c r="U559" s="67">
        <f t="shared" si="62"/>
        <v>0</v>
      </c>
      <c r="V559" s="45">
        <f>+'Achats 07 16'!A559</f>
        <v>557</v>
      </c>
    </row>
    <row r="560" spans="1:22" ht="16.5" customHeight="1">
      <c r="A560" s="60" t="s">
        <v>20</v>
      </c>
      <c r="B560" s="59">
        <f>+'Achats 07 16'!C560</f>
        <v>0</v>
      </c>
      <c r="C560" s="62"/>
      <c r="E560" s="60" t="str">
        <f>CONCATENATE('Achats 07 16'!D560," ","FA", " ",'Achats 07 16'!B560)</f>
        <v xml:space="preserve"> FA </v>
      </c>
      <c r="F560" s="61">
        <f>+'Achats 07 16'!G560</f>
        <v>0</v>
      </c>
      <c r="G560" s="61">
        <v>0</v>
      </c>
      <c r="H560" s="63" t="str">
        <f t="shared" si="56"/>
        <v>ACH</v>
      </c>
      <c r="I560" s="64">
        <f t="shared" si="58"/>
        <v>0</v>
      </c>
      <c r="J560" s="62"/>
      <c r="L560" s="63" t="str">
        <f t="shared" si="59"/>
        <v xml:space="preserve"> FA </v>
      </c>
      <c r="M560" s="65">
        <f>+'Achats 07 16'!I560</f>
        <v>0</v>
      </c>
      <c r="N560" s="65">
        <v>0</v>
      </c>
      <c r="O560" s="66" t="str">
        <f t="shared" si="57"/>
        <v>ACH</v>
      </c>
      <c r="P560" s="68">
        <f t="shared" si="60"/>
        <v>0</v>
      </c>
      <c r="Q560" s="62"/>
      <c r="R560" s="62"/>
      <c r="S560" s="66" t="str">
        <f t="shared" si="61"/>
        <v xml:space="preserve"> FA </v>
      </c>
      <c r="T560" s="67">
        <v>0</v>
      </c>
      <c r="U560" s="67">
        <f t="shared" si="62"/>
        <v>0</v>
      </c>
      <c r="V560" s="45">
        <f>+'Achats 07 16'!A560</f>
        <v>558</v>
      </c>
    </row>
    <row r="561" spans="1:22" ht="16.5" customHeight="1">
      <c r="A561" s="60" t="s">
        <v>20</v>
      </c>
      <c r="B561" s="59">
        <f>+'Achats 07 16'!C561</f>
        <v>0</v>
      </c>
      <c r="C561" s="62"/>
      <c r="E561" s="60" t="str">
        <f>CONCATENATE('Achats 07 16'!D561," ","FA", " ",'Achats 07 16'!B561)</f>
        <v xml:space="preserve"> FA </v>
      </c>
      <c r="F561" s="61">
        <f>+'Achats 07 16'!G561</f>
        <v>0</v>
      </c>
      <c r="G561" s="61">
        <v>0</v>
      </c>
      <c r="H561" s="63" t="str">
        <f t="shared" si="56"/>
        <v>ACH</v>
      </c>
      <c r="I561" s="64">
        <f t="shared" si="58"/>
        <v>0</v>
      </c>
      <c r="J561" s="62"/>
      <c r="L561" s="63" t="str">
        <f t="shared" si="59"/>
        <v xml:space="preserve"> FA </v>
      </c>
      <c r="M561" s="65">
        <f>+'Achats 07 16'!I561</f>
        <v>0</v>
      </c>
      <c r="N561" s="65">
        <v>0</v>
      </c>
      <c r="O561" s="66" t="str">
        <f t="shared" si="57"/>
        <v>ACH</v>
      </c>
      <c r="P561" s="68">
        <f t="shared" si="60"/>
        <v>0</v>
      </c>
      <c r="Q561" s="62"/>
      <c r="R561" s="62"/>
      <c r="S561" s="66" t="str">
        <f t="shared" si="61"/>
        <v xml:space="preserve"> FA </v>
      </c>
      <c r="T561" s="67">
        <v>0</v>
      </c>
      <c r="U561" s="67">
        <f t="shared" si="62"/>
        <v>0</v>
      </c>
      <c r="V561" s="45">
        <f>+'Achats 07 16'!A561</f>
        <v>559</v>
      </c>
    </row>
    <row r="562" spans="1:22" ht="16.5" customHeight="1">
      <c r="A562" s="60" t="s">
        <v>20</v>
      </c>
      <c r="B562" s="59">
        <f>+'Achats 07 16'!C562</f>
        <v>0</v>
      </c>
      <c r="C562" s="62"/>
      <c r="E562" s="60" t="str">
        <f>CONCATENATE('Achats 07 16'!D562," ","FA", " ",'Achats 07 16'!B562)</f>
        <v xml:space="preserve"> FA </v>
      </c>
      <c r="F562" s="61">
        <f>+'Achats 07 16'!G562</f>
        <v>0</v>
      </c>
      <c r="G562" s="61">
        <v>0</v>
      </c>
      <c r="H562" s="63" t="str">
        <f t="shared" si="56"/>
        <v>ACH</v>
      </c>
      <c r="I562" s="64">
        <f t="shared" si="58"/>
        <v>0</v>
      </c>
      <c r="J562" s="62"/>
      <c r="L562" s="63" t="str">
        <f t="shared" si="59"/>
        <v xml:space="preserve"> FA </v>
      </c>
      <c r="M562" s="65">
        <f>+'Achats 07 16'!I562</f>
        <v>0</v>
      </c>
      <c r="N562" s="65">
        <v>0</v>
      </c>
      <c r="O562" s="66" t="str">
        <f t="shared" si="57"/>
        <v>ACH</v>
      </c>
      <c r="P562" s="68">
        <f t="shared" si="60"/>
        <v>0</v>
      </c>
      <c r="Q562" s="62"/>
      <c r="R562" s="62"/>
      <c r="S562" s="66" t="str">
        <f t="shared" si="61"/>
        <v xml:space="preserve"> FA </v>
      </c>
      <c r="T562" s="67">
        <v>0</v>
      </c>
      <c r="U562" s="67">
        <f t="shared" si="62"/>
        <v>0</v>
      </c>
      <c r="V562" s="45">
        <f>+'Achats 07 16'!A562</f>
        <v>560</v>
      </c>
    </row>
    <row r="563" spans="1:22" ht="16.5" customHeight="1">
      <c r="A563" s="60" t="s">
        <v>20</v>
      </c>
      <c r="B563" s="59">
        <f>+'Achats 07 16'!C563</f>
        <v>0</v>
      </c>
      <c r="C563" s="62"/>
      <c r="E563" s="60" t="str">
        <f>CONCATENATE('Achats 07 16'!D563," ","FA", " ",'Achats 07 16'!B563)</f>
        <v xml:space="preserve"> FA </v>
      </c>
      <c r="F563" s="61">
        <f>+'Achats 07 16'!G563</f>
        <v>0</v>
      </c>
      <c r="G563" s="61">
        <v>0</v>
      </c>
      <c r="H563" s="63" t="str">
        <f t="shared" si="56"/>
        <v>ACH</v>
      </c>
      <c r="I563" s="64">
        <f t="shared" si="58"/>
        <v>0</v>
      </c>
      <c r="J563" s="62"/>
      <c r="L563" s="63" t="str">
        <f t="shared" si="59"/>
        <v xml:space="preserve"> FA </v>
      </c>
      <c r="M563" s="65">
        <f>+'Achats 07 16'!I563</f>
        <v>0</v>
      </c>
      <c r="N563" s="65">
        <v>0</v>
      </c>
      <c r="O563" s="66" t="str">
        <f t="shared" si="57"/>
        <v>ACH</v>
      </c>
      <c r="P563" s="68">
        <f t="shared" si="60"/>
        <v>0</v>
      </c>
      <c r="Q563" s="62"/>
      <c r="R563" s="62"/>
      <c r="S563" s="66" t="str">
        <f t="shared" si="61"/>
        <v xml:space="preserve"> FA </v>
      </c>
      <c r="T563" s="67">
        <v>0</v>
      </c>
      <c r="U563" s="67">
        <f t="shared" si="62"/>
        <v>0</v>
      </c>
      <c r="V563" s="45">
        <f>+'Achats 07 16'!A563</f>
        <v>561</v>
      </c>
    </row>
    <row r="564" spans="1:22" ht="16.5" customHeight="1">
      <c r="A564" s="60" t="s">
        <v>20</v>
      </c>
      <c r="B564" s="59">
        <f>+'Achats 07 16'!C564</f>
        <v>0</v>
      </c>
      <c r="C564" s="62"/>
      <c r="E564" s="60" t="str">
        <f>CONCATENATE('Achats 07 16'!D564," ","FA", " ",'Achats 07 16'!B564)</f>
        <v xml:space="preserve"> FA </v>
      </c>
      <c r="F564" s="61">
        <f>+'Achats 07 16'!G564</f>
        <v>0</v>
      </c>
      <c r="G564" s="61">
        <v>0</v>
      </c>
      <c r="H564" s="63" t="str">
        <f t="shared" si="56"/>
        <v>ACH</v>
      </c>
      <c r="I564" s="64">
        <f t="shared" si="58"/>
        <v>0</v>
      </c>
      <c r="J564" s="62"/>
      <c r="L564" s="63" t="str">
        <f t="shared" si="59"/>
        <v xml:space="preserve"> FA </v>
      </c>
      <c r="M564" s="65">
        <f>+'Achats 07 16'!I564</f>
        <v>0</v>
      </c>
      <c r="N564" s="65">
        <v>0</v>
      </c>
      <c r="O564" s="66" t="str">
        <f t="shared" si="57"/>
        <v>ACH</v>
      </c>
      <c r="P564" s="68">
        <f t="shared" si="60"/>
        <v>0</v>
      </c>
      <c r="Q564" s="62"/>
      <c r="R564" s="62"/>
      <c r="S564" s="66" t="str">
        <f t="shared" si="61"/>
        <v xml:space="preserve"> FA </v>
      </c>
      <c r="T564" s="67">
        <v>0</v>
      </c>
      <c r="U564" s="67">
        <f t="shared" si="62"/>
        <v>0</v>
      </c>
      <c r="V564" s="45">
        <f>+'Achats 07 16'!A564</f>
        <v>562</v>
      </c>
    </row>
    <row r="565" spans="1:22" ht="16.5" customHeight="1">
      <c r="A565" s="60" t="s">
        <v>20</v>
      </c>
      <c r="B565" s="59">
        <f>+'Achats 07 16'!C565</f>
        <v>0</v>
      </c>
      <c r="C565" s="62"/>
      <c r="E565" s="60" t="str">
        <f>CONCATENATE('Achats 07 16'!D565," ","FA", " ",'Achats 07 16'!B565)</f>
        <v xml:space="preserve"> FA </v>
      </c>
      <c r="F565" s="61">
        <f>+'Achats 07 16'!G565</f>
        <v>0</v>
      </c>
      <c r="G565" s="61">
        <v>0</v>
      </c>
      <c r="H565" s="63" t="str">
        <f t="shared" si="56"/>
        <v>ACH</v>
      </c>
      <c r="I565" s="64">
        <f t="shared" si="58"/>
        <v>0</v>
      </c>
      <c r="J565" s="62"/>
      <c r="L565" s="63" t="str">
        <f t="shared" si="59"/>
        <v xml:space="preserve"> FA </v>
      </c>
      <c r="M565" s="65">
        <f>+'Achats 07 16'!I565</f>
        <v>0</v>
      </c>
      <c r="N565" s="65">
        <v>0</v>
      </c>
      <c r="O565" s="66" t="str">
        <f t="shared" si="57"/>
        <v>ACH</v>
      </c>
      <c r="P565" s="68">
        <f t="shared" si="60"/>
        <v>0</v>
      </c>
      <c r="Q565" s="62"/>
      <c r="R565" s="62"/>
      <c r="S565" s="66" t="str">
        <f t="shared" si="61"/>
        <v xml:space="preserve"> FA </v>
      </c>
      <c r="T565" s="67">
        <v>0</v>
      </c>
      <c r="U565" s="67">
        <f t="shared" si="62"/>
        <v>0</v>
      </c>
      <c r="V565" s="45">
        <f>+'Achats 07 16'!A565</f>
        <v>563</v>
      </c>
    </row>
    <row r="566" spans="1:22" ht="16.5" customHeight="1">
      <c r="A566" s="60" t="s">
        <v>20</v>
      </c>
      <c r="B566" s="59">
        <f>+'Achats 07 16'!C566</f>
        <v>0</v>
      </c>
      <c r="C566" s="62"/>
      <c r="E566" s="60" t="str">
        <f>CONCATENATE('Achats 07 16'!D566," ","FA", " ",'Achats 07 16'!B566)</f>
        <v xml:space="preserve"> FA </v>
      </c>
      <c r="F566" s="61">
        <f>+'Achats 07 16'!G566</f>
        <v>0</v>
      </c>
      <c r="G566" s="61">
        <v>0</v>
      </c>
      <c r="H566" s="63" t="str">
        <f t="shared" si="56"/>
        <v>ACH</v>
      </c>
      <c r="I566" s="64">
        <f t="shared" si="58"/>
        <v>0</v>
      </c>
      <c r="J566" s="62"/>
      <c r="L566" s="63" t="str">
        <f t="shared" si="59"/>
        <v xml:space="preserve"> FA </v>
      </c>
      <c r="M566" s="65">
        <f>+'Achats 07 16'!I566</f>
        <v>0</v>
      </c>
      <c r="N566" s="65">
        <v>0</v>
      </c>
      <c r="O566" s="66" t="str">
        <f t="shared" si="57"/>
        <v>ACH</v>
      </c>
      <c r="P566" s="68">
        <f t="shared" si="60"/>
        <v>0</v>
      </c>
      <c r="Q566" s="62"/>
      <c r="R566" s="62"/>
      <c r="S566" s="66" t="str">
        <f t="shared" si="61"/>
        <v xml:space="preserve"> FA </v>
      </c>
      <c r="T566" s="67">
        <v>0</v>
      </c>
      <c r="U566" s="67">
        <f t="shared" si="62"/>
        <v>0</v>
      </c>
      <c r="V566" s="45">
        <f>+'Achats 07 16'!A566</f>
        <v>564</v>
      </c>
    </row>
    <row r="567" spans="1:22" ht="16.5" customHeight="1">
      <c r="A567" s="60" t="s">
        <v>20</v>
      </c>
      <c r="B567" s="59">
        <f>+'Achats 07 16'!C567</f>
        <v>0</v>
      </c>
      <c r="C567" s="62"/>
      <c r="E567" s="60" t="str">
        <f>CONCATENATE('Achats 07 16'!D567," ","FA", " ",'Achats 07 16'!B567)</f>
        <v xml:space="preserve"> FA </v>
      </c>
      <c r="F567" s="61">
        <f>+'Achats 07 16'!G567</f>
        <v>0</v>
      </c>
      <c r="G567" s="61">
        <v>0</v>
      </c>
      <c r="H567" s="63" t="str">
        <f t="shared" si="56"/>
        <v>ACH</v>
      </c>
      <c r="I567" s="64">
        <f t="shared" si="58"/>
        <v>0</v>
      </c>
      <c r="J567" s="62"/>
      <c r="L567" s="63" t="str">
        <f t="shared" si="59"/>
        <v xml:space="preserve"> FA </v>
      </c>
      <c r="M567" s="65">
        <f>+'Achats 07 16'!I567</f>
        <v>0</v>
      </c>
      <c r="N567" s="65">
        <v>0</v>
      </c>
      <c r="O567" s="66" t="str">
        <f t="shared" si="57"/>
        <v>ACH</v>
      </c>
      <c r="P567" s="68">
        <f t="shared" si="60"/>
        <v>0</v>
      </c>
      <c r="Q567" s="62"/>
      <c r="R567" s="62"/>
      <c r="S567" s="66" t="str">
        <f t="shared" si="61"/>
        <v xml:space="preserve"> FA </v>
      </c>
      <c r="T567" s="67">
        <v>0</v>
      </c>
      <c r="U567" s="67">
        <f t="shared" si="62"/>
        <v>0</v>
      </c>
      <c r="V567" s="45">
        <f>+'Achats 07 16'!A567</f>
        <v>565</v>
      </c>
    </row>
    <row r="568" spans="1:22" ht="16.5" customHeight="1">
      <c r="A568" s="60" t="s">
        <v>20</v>
      </c>
      <c r="B568" s="59">
        <f>+'Achats 07 16'!C568</f>
        <v>0</v>
      </c>
      <c r="C568" s="62"/>
      <c r="E568" s="60" t="str">
        <f>CONCATENATE('Achats 07 16'!D568," ","FA", " ",'Achats 07 16'!B568)</f>
        <v xml:space="preserve"> FA </v>
      </c>
      <c r="F568" s="61">
        <f>+'Achats 07 16'!G568</f>
        <v>0</v>
      </c>
      <c r="G568" s="61">
        <v>0</v>
      </c>
      <c r="H568" s="63" t="str">
        <f t="shared" si="56"/>
        <v>ACH</v>
      </c>
      <c r="I568" s="64">
        <f t="shared" si="58"/>
        <v>0</v>
      </c>
      <c r="J568" s="62"/>
      <c r="L568" s="63" t="str">
        <f t="shared" si="59"/>
        <v xml:space="preserve"> FA </v>
      </c>
      <c r="M568" s="65">
        <f>+'Achats 07 16'!I568</f>
        <v>0</v>
      </c>
      <c r="N568" s="65">
        <v>0</v>
      </c>
      <c r="O568" s="66" t="str">
        <f t="shared" si="57"/>
        <v>ACH</v>
      </c>
      <c r="P568" s="68">
        <f t="shared" si="60"/>
        <v>0</v>
      </c>
      <c r="Q568" s="62"/>
      <c r="R568" s="62"/>
      <c r="S568" s="66" t="str">
        <f t="shared" si="61"/>
        <v xml:space="preserve"> FA </v>
      </c>
      <c r="T568" s="67">
        <v>0</v>
      </c>
      <c r="U568" s="67">
        <f t="shared" si="62"/>
        <v>0</v>
      </c>
      <c r="V568" s="45">
        <f>+'Achats 07 16'!A568</f>
        <v>566</v>
      </c>
    </row>
    <row r="569" spans="1:22" ht="16.5" customHeight="1">
      <c r="A569" s="60" t="s">
        <v>20</v>
      </c>
      <c r="B569" s="59">
        <f>+'Achats 07 16'!C569</f>
        <v>0</v>
      </c>
      <c r="C569" s="62"/>
      <c r="E569" s="60" t="str">
        <f>CONCATENATE('Achats 07 16'!D569," ","FA", " ",'Achats 07 16'!B569)</f>
        <v xml:space="preserve"> FA </v>
      </c>
      <c r="F569" s="61">
        <f>+'Achats 07 16'!G569</f>
        <v>0</v>
      </c>
      <c r="G569" s="61">
        <v>0</v>
      </c>
      <c r="H569" s="63" t="str">
        <f t="shared" si="56"/>
        <v>ACH</v>
      </c>
      <c r="I569" s="64">
        <f t="shared" si="58"/>
        <v>0</v>
      </c>
      <c r="J569" s="62"/>
      <c r="L569" s="63" t="str">
        <f t="shared" si="59"/>
        <v xml:space="preserve"> FA </v>
      </c>
      <c r="M569" s="65">
        <f>+'Achats 07 16'!I569</f>
        <v>0</v>
      </c>
      <c r="N569" s="65">
        <v>0</v>
      </c>
      <c r="O569" s="66" t="str">
        <f t="shared" si="57"/>
        <v>ACH</v>
      </c>
      <c r="P569" s="68">
        <f t="shared" si="60"/>
        <v>0</v>
      </c>
      <c r="Q569" s="62"/>
      <c r="R569" s="62"/>
      <c r="S569" s="66" t="str">
        <f t="shared" si="61"/>
        <v xml:space="preserve"> FA </v>
      </c>
      <c r="T569" s="67">
        <v>0</v>
      </c>
      <c r="U569" s="67">
        <f t="shared" si="62"/>
        <v>0</v>
      </c>
      <c r="V569" s="45">
        <f>+'Achats 07 16'!A569</f>
        <v>567</v>
      </c>
    </row>
    <row r="570" spans="1:22" ht="16.5" customHeight="1">
      <c r="A570" s="60" t="s">
        <v>20</v>
      </c>
      <c r="B570" s="59">
        <f>+'Achats 07 16'!C570</f>
        <v>0</v>
      </c>
      <c r="C570" s="62"/>
      <c r="E570" s="60" t="str">
        <f>CONCATENATE('Achats 07 16'!D570," ","FA", " ",'Achats 07 16'!B570)</f>
        <v xml:space="preserve"> FA </v>
      </c>
      <c r="F570" s="61">
        <f>+'Achats 07 16'!G570</f>
        <v>0</v>
      </c>
      <c r="G570" s="61">
        <v>0</v>
      </c>
      <c r="H570" s="63" t="str">
        <f t="shared" si="56"/>
        <v>ACH</v>
      </c>
      <c r="I570" s="64">
        <f t="shared" si="58"/>
        <v>0</v>
      </c>
      <c r="J570" s="62"/>
      <c r="L570" s="63" t="str">
        <f t="shared" si="59"/>
        <v xml:space="preserve"> FA </v>
      </c>
      <c r="M570" s="65">
        <f>+'Achats 07 16'!I570</f>
        <v>0</v>
      </c>
      <c r="N570" s="65">
        <v>0</v>
      </c>
      <c r="O570" s="66" t="str">
        <f t="shared" si="57"/>
        <v>ACH</v>
      </c>
      <c r="P570" s="68">
        <f t="shared" si="60"/>
        <v>0</v>
      </c>
      <c r="Q570" s="62"/>
      <c r="R570" s="62"/>
      <c r="S570" s="66" t="str">
        <f t="shared" si="61"/>
        <v xml:space="preserve"> FA </v>
      </c>
      <c r="T570" s="67">
        <v>0</v>
      </c>
      <c r="U570" s="67">
        <f t="shared" si="62"/>
        <v>0</v>
      </c>
      <c r="V570" s="45">
        <f>+'Achats 07 16'!A570</f>
        <v>568</v>
      </c>
    </row>
    <row r="571" spans="1:22" ht="16.5" customHeight="1">
      <c r="A571" s="60" t="s">
        <v>20</v>
      </c>
      <c r="B571" s="59">
        <f>+'Achats 07 16'!C571</f>
        <v>0</v>
      </c>
      <c r="C571" s="62"/>
      <c r="E571" s="60" t="str">
        <f>CONCATENATE('Achats 07 16'!D571," ","FA", " ",'Achats 07 16'!B571)</f>
        <v xml:space="preserve"> FA </v>
      </c>
      <c r="F571" s="61">
        <f>+'Achats 07 16'!G571</f>
        <v>0</v>
      </c>
      <c r="G571" s="61">
        <v>0</v>
      </c>
      <c r="H571" s="63" t="str">
        <f t="shared" si="56"/>
        <v>ACH</v>
      </c>
      <c r="I571" s="64">
        <f t="shared" si="58"/>
        <v>0</v>
      </c>
      <c r="J571" s="62"/>
      <c r="L571" s="63" t="str">
        <f t="shared" si="59"/>
        <v xml:space="preserve"> FA </v>
      </c>
      <c r="M571" s="65">
        <f>+'Achats 07 16'!I571</f>
        <v>0</v>
      </c>
      <c r="N571" s="65">
        <v>0</v>
      </c>
      <c r="O571" s="66" t="str">
        <f t="shared" si="57"/>
        <v>ACH</v>
      </c>
      <c r="P571" s="68">
        <f t="shared" si="60"/>
        <v>0</v>
      </c>
      <c r="Q571" s="62"/>
      <c r="R571" s="62"/>
      <c r="S571" s="66" t="str">
        <f t="shared" si="61"/>
        <v xml:space="preserve"> FA </v>
      </c>
      <c r="T571" s="67">
        <v>0</v>
      </c>
      <c r="U571" s="67">
        <f t="shared" si="62"/>
        <v>0</v>
      </c>
      <c r="V571" s="45">
        <f>+'Achats 07 16'!A571</f>
        <v>569</v>
      </c>
    </row>
    <row r="572" spans="1:22" ht="16.5" customHeight="1">
      <c r="A572" s="60" t="s">
        <v>20</v>
      </c>
      <c r="B572" s="59">
        <f>+'Achats 07 16'!C572</f>
        <v>0</v>
      </c>
      <c r="C572" s="62"/>
      <c r="E572" s="60" t="str">
        <f>CONCATENATE('Achats 07 16'!D572," ","FA", " ",'Achats 07 16'!B572)</f>
        <v xml:space="preserve"> FA </v>
      </c>
      <c r="F572" s="61">
        <f>+'Achats 07 16'!G572</f>
        <v>0</v>
      </c>
      <c r="G572" s="61">
        <v>0</v>
      </c>
      <c r="H572" s="63" t="str">
        <f t="shared" si="56"/>
        <v>ACH</v>
      </c>
      <c r="I572" s="64">
        <f t="shared" si="58"/>
        <v>0</v>
      </c>
      <c r="J572" s="62"/>
      <c r="L572" s="63" t="str">
        <f t="shared" si="59"/>
        <v xml:space="preserve"> FA </v>
      </c>
      <c r="M572" s="65">
        <f>+'Achats 07 16'!I572</f>
        <v>0</v>
      </c>
      <c r="N572" s="65">
        <v>0</v>
      </c>
      <c r="O572" s="66" t="str">
        <f t="shared" si="57"/>
        <v>ACH</v>
      </c>
      <c r="P572" s="68">
        <f t="shared" si="60"/>
        <v>0</v>
      </c>
      <c r="Q572" s="62"/>
      <c r="R572" s="62"/>
      <c r="S572" s="66" t="str">
        <f t="shared" si="61"/>
        <v xml:space="preserve"> FA </v>
      </c>
      <c r="T572" s="67">
        <v>0</v>
      </c>
      <c r="U572" s="67">
        <f t="shared" si="62"/>
        <v>0</v>
      </c>
      <c r="V572" s="45">
        <f>+'Achats 07 16'!A572</f>
        <v>570</v>
      </c>
    </row>
    <row r="573" spans="1:22" ht="16.5" customHeight="1">
      <c r="A573" s="60" t="s">
        <v>20</v>
      </c>
      <c r="B573" s="59">
        <f>+'Achats 07 16'!C573</f>
        <v>0</v>
      </c>
      <c r="C573" s="62"/>
      <c r="E573" s="60" t="str">
        <f>CONCATENATE('Achats 07 16'!D573," ","FA", " ",'Achats 07 16'!B573)</f>
        <v xml:space="preserve"> FA </v>
      </c>
      <c r="F573" s="61">
        <f>+'Achats 07 16'!G573</f>
        <v>0</v>
      </c>
      <c r="G573" s="61">
        <v>0</v>
      </c>
      <c r="H573" s="63" t="str">
        <f t="shared" si="56"/>
        <v>ACH</v>
      </c>
      <c r="I573" s="64">
        <f t="shared" si="58"/>
        <v>0</v>
      </c>
      <c r="J573" s="62"/>
      <c r="L573" s="63" t="str">
        <f t="shared" si="59"/>
        <v xml:space="preserve"> FA </v>
      </c>
      <c r="M573" s="65">
        <f>+'Achats 07 16'!I573</f>
        <v>0</v>
      </c>
      <c r="N573" s="65">
        <v>0</v>
      </c>
      <c r="O573" s="66" t="str">
        <f t="shared" si="57"/>
        <v>ACH</v>
      </c>
      <c r="P573" s="68">
        <f t="shared" si="60"/>
        <v>0</v>
      </c>
      <c r="Q573" s="62"/>
      <c r="R573" s="62"/>
      <c r="S573" s="66" t="str">
        <f t="shared" si="61"/>
        <v xml:space="preserve"> FA </v>
      </c>
      <c r="T573" s="67">
        <v>0</v>
      </c>
      <c r="U573" s="67">
        <f t="shared" si="62"/>
        <v>0</v>
      </c>
      <c r="V573" s="45">
        <f>+'Achats 07 16'!A573</f>
        <v>571</v>
      </c>
    </row>
    <row r="574" spans="1:22" ht="16.5" customHeight="1">
      <c r="A574" s="60" t="s">
        <v>20</v>
      </c>
      <c r="B574" s="59">
        <f>+'Achats 07 16'!C574</f>
        <v>0</v>
      </c>
      <c r="C574" s="62"/>
      <c r="E574" s="60" t="str">
        <f>CONCATENATE('Achats 07 16'!D574," ","FA", " ",'Achats 07 16'!B574)</f>
        <v xml:space="preserve"> FA </v>
      </c>
      <c r="F574" s="61">
        <f>+'Achats 07 16'!G574</f>
        <v>0</v>
      </c>
      <c r="G574" s="61">
        <v>0</v>
      </c>
      <c r="H574" s="63" t="str">
        <f t="shared" si="56"/>
        <v>ACH</v>
      </c>
      <c r="I574" s="64">
        <f t="shared" si="58"/>
        <v>0</v>
      </c>
      <c r="J574" s="62"/>
      <c r="L574" s="63" t="str">
        <f t="shared" si="59"/>
        <v xml:space="preserve"> FA </v>
      </c>
      <c r="M574" s="65">
        <f>+'Achats 07 16'!I574</f>
        <v>0</v>
      </c>
      <c r="N574" s="65">
        <v>0</v>
      </c>
      <c r="O574" s="66" t="str">
        <f t="shared" si="57"/>
        <v>ACH</v>
      </c>
      <c r="P574" s="68">
        <f t="shared" si="60"/>
        <v>0</v>
      </c>
      <c r="Q574" s="62"/>
      <c r="R574" s="62"/>
      <c r="S574" s="66" t="str">
        <f t="shared" si="61"/>
        <v xml:space="preserve"> FA </v>
      </c>
      <c r="T574" s="67">
        <v>0</v>
      </c>
      <c r="U574" s="67">
        <f t="shared" si="62"/>
        <v>0</v>
      </c>
      <c r="V574" s="45">
        <f>+'Achats 07 16'!A574</f>
        <v>572</v>
      </c>
    </row>
    <row r="575" spans="1:22" ht="16.5" customHeight="1">
      <c r="A575" s="60" t="s">
        <v>20</v>
      </c>
      <c r="B575" s="59">
        <f>+'Achats 07 16'!C575</f>
        <v>0</v>
      </c>
      <c r="C575" s="62"/>
      <c r="E575" s="60" t="str">
        <f>CONCATENATE('Achats 07 16'!D575," ","FA", " ",'Achats 07 16'!B575)</f>
        <v xml:space="preserve"> FA </v>
      </c>
      <c r="F575" s="61">
        <f>+'Achats 07 16'!G575</f>
        <v>0</v>
      </c>
      <c r="G575" s="61">
        <v>0</v>
      </c>
      <c r="H575" s="63" t="str">
        <f t="shared" si="56"/>
        <v>ACH</v>
      </c>
      <c r="I575" s="64">
        <f t="shared" si="58"/>
        <v>0</v>
      </c>
      <c r="J575" s="62"/>
      <c r="L575" s="63" t="str">
        <f t="shared" si="59"/>
        <v xml:space="preserve"> FA </v>
      </c>
      <c r="M575" s="65">
        <f>+'Achats 07 16'!I575</f>
        <v>0</v>
      </c>
      <c r="N575" s="65">
        <v>0</v>
      </c>
      <c r="O575" s="66" t="str">
        <f t="shared" si="57"/>
        <v>ACH</v>
      </c>
      <c r="P575" s="68">
        <f t="shared" si="60"/>
        <v>0</v>
      </c>
      <c r="Q575" s="62"/>
      <c r="R575" s="62"/>
      <c r="S575" s="66" t="str">
        <f t="shared" si="61"/>
        <v xml:space="preserve"> FA </v>
      </c>
      <c r="T575" s="67">
        <v>0</v>
      </c>
      <c r="U575" s="67">
        <f t="shared" si="62"/>
        <v>0</v>
      </c>
      <c r="V575" s="45">
        <f>+'Achats 07 16'!A575</f>
        <v>573</v>
      </c>
    </row>
    <row r="576" spans="1:22" ht="16.5" customHeight="1">
      <c r="A576" s="60" t="s">
        <v>20</v>
      </c>
      <c r="B576" s="59">
        <f>+'Achats 07 16'!C576</f>
        <v>0</v>
      </c>
      <c r="C576" s="62"/>
      <c r="E576" s="60" t="str">
        <f>CONCATENATE('Achats 07 16'!D576," ","FA", " ",'Achats 07 16'!B576)</f>
        <v xml:space="preserve"> FA </v>
      </c>
      <c r="F576" s="61">
        <f>+'Achats 07 16'!G576</f>
        <v>0</v>
      </c>
      <c r="G576" s="61">
        <v>0</v>
      </c>
      <c r="H576" s="63" t="str">
        <f t="shared" si="56"/>
        <v>ACH</v>
      </c>
      <c r="I576" s="64">
        <f t="shared" si="58"/>
        <v>0</v>
      </c>
      <c r="J576" s="62"/>
      <c r="L576" s="63" t="str">
        <f t="shared" si="59"/>
        <v xml:space="preserve"> FA </v>
      </c>
      <c r="M576" s="65">
        <f>+'Achats 07 16'!I576</f>
        <v>0</v>
      </c>
      <c r="N576" s="65">
        <v>0</v>
      </c>
      <c r="O576" s="66" t="str">
        <f t="shared" si="57"/>
        <v>ACH</v>
      </c>
      <c r="P576" s="68">
        <f t="shared" si="60"/>
        <v>0</v>
      </c>
      <c r="Q576" s="62"/>
      <c r="R576" s="62"/>
      <c r="S576" s="66" t="str">
        <f t="shared" si="61"/>
        <v xml:space="preserve"> FA </v>
      </c>
      <c r="T576" s="67">
        <v>0</v>
      </c>
      <c r="U576" s="67">
        <f t="shared" si="62"/>
        <v>0</v>
      </c>
      <c r="V576" s="45">
        <f>+'Achats 07 16'!A576</f>
        <v>574</v>
      </c>
    </row>
    <row r="577" spans="1:22" ht="16.5" customHeight="1">
      <c r="A577" s="60" t="s">
        <v>20</v>
      </c>
      <c r="B577" s="59">
        <f>+'Achats 07 16'!C577</f>
        <v>0</v>
      </c>
      <c r="C577" s="62"/>
      <c r="E577" s="60" t="str">
        <f>CONCATENATE('Achats 07 16'!D577," ","FA", " ",'Achats 07 16'!B577)</f>
        <v xml:space="preserve"> FA </v>
      </c>
      <c r="F577" s="61">
        <f>+'Achats 07 16'!G577</f>
        <v>0</v>
      </c>
      <c r="G577" s="61">
        <v>0</v>
      </c>
      <c r="H577" s="63" t="str">
        <f t="shared" si="56"/>
        <v>ACH</v>
      </c>
      <c r="I577" s="64">
        <f t="shared" si="58"/>
        <v>0</v>
      </c>
      <c r="J577" s="62"/>
      <c r="L577" s="63" t="str">
        <f t="shared" si="59"/>
        <v xml:space="preserve"> FA </v>
      </c>
      <c r="M577" s="65">
        <f>+'Achats 07 16'!I577</f>
        <v>0</v>
      </c>
      <c r="N577" s="65">
        <v>0</v>
      </c>
      <c r="O577" s="66" t="str">
        <f t="shared" si="57"/>
        <v>ACH</v>
      </c>
      <c r="P577" s="68">
        <f t="shared" si="60"/>
        <v>0</v>
      </c>
      <c r="Q577" s="62"/>
      <c r="R577" s="62"/>
      <c r="S577" s="66" t="str">
        <f t="shared" si="61"/>
        <v xml:space="preserve"> FA </v>
      </c>
      <c r="T577" s="67">
        <v>0</v>
      </c>
      <c r="U577" s="67">
        <f t="shared" si="62"/>
        <v>0</v>
      </c>
      <c r="V577" s="45">
        <f>+'Achats 07 16'!A577</f>
        <v>575</v>
      </c>
    </row>
    <row r="578" spans="1:22" ht="16.5" customHeight="1">
      <c r="A578" s="60" t="s">
        <v>20</v>
      </c>
      <c r="B578" s="59">
        <f>+'Achats 07 16'!C578</f>
        <v>0</v>
      </c>
      <c r="C578" s="62"/>
      <c r="E578" s="60" t="str">
        <f>CONCATENATE('Achats 07 16'!D578," ","FA", " ",'Achats 07 16'!B578)</f>
        <v xml:space="preserve"> FA </v>
      </c>
      <c r="F578" s="61">
        <f>+'Achats 07 16'!G578</f>
        <v>0</v>
      </c>
      <c r="G578" s="61">
        <v>0</v>
      </c>
      <c r="H578" s="63" t="str">
        <f t="shared" si="56"/>
        <v>ACH</v>
      </c>
      <c r="I578" s="64">
        <f t="shared" si="58"/>
        <v>0</v>
      </c>
      <c r="J578" s="62"/>
      <c r="L578" s="63" t="str">
        <f t="shared" si="59"/>
        <v xml:space="preserve"> FA </v>
      </c>
      <c r="M578" s="65">
        <f>+'Achats 07 16'!I578</f>
        <v>0</v>
      </c>
      <c r="N578" s="65">
        <v>0</v>
      </c>
      <c r="O578" s="66" t="str">
        <f t="shared" si="57"/>
        <v>ACH</v>
      </c>
      <c r="P578" s="68">
        <f t="shared" si="60"/>
        <v>0</v>
      </c>
      <c r="Q578" s="62"/>
      <c r="R578" s="62"/>
      <c r="S578" s="66" t="str">
        <f t="shared" si="61"/>
        <v xml:space="preserve"> FA </v>
      </c>
      <c r="T578" s="67">
        <v>0</v>
      </c>
      <c r="U578" s="67">
        <f t="shared" si="62"/>
        <v>0</v>
      </c>
      <c r="V578" s="45">
        <f>+'Achats 07 16'!A578</f>
        <v>576</v>
      </c>
    </row>
    <row r="579" spans="1:22" ht="16.5" customHeight="1">
      <c r="A579" s="60" t="s">
        <v>20</v>
      </c>
      <c r="B579" s="59">
        <f>+'Achats 07 16'!C579</f>
        <v>0</v>
      </c>
      <c r="C579" s="62"/>
      <c r="E579" s="60" t="str">
        <f>CONCATENATE('Achats 07 16'!D579," ","FA", " ",'Achats 07 16'!B579)</f>
        <v xml:space="preserve"> FA </v>
      </c>
      <c r="F579" s="61">
        <f>+'Achats 07 16'!G579</f>
        <v>0</v>
      </c>
      <c r="G579" s="61">
        <v>0</v>
      </c>
      <c r="H579" s="63" t="str">
        <f t="shared" si="56"/>
        <v>ACH</v>
      </c>
      <c r="I579" s="64">
        <f t="shared" si="58"/>
        <v>0</v>
      </c>
      <c r="J579" s="62"/>
      <c r="L579" s="63" t="str">
        <f t="shared" si="59"/>
        <v xml:space="preserve"> FA </v>
      </c>
      <c r="M579" s="65">
        <f>+'Achats 07 16'!I579</f>
        <v>0</v>
      </c>
      <c r="N579" s="65">
        <v>0</v>
      </c>
      <c r="O579" s="66" t="str">
        <f t="shared" si="57"/>
        <v>ACH</v>
      </c>
      <c r="P579" s="68">
        <f t="shared" si="60"/>
        <v>0</v>
      </c>
      <c r="Q579" s="62"/>
      <c r="R579" s="62"/>
      <c r="S579" s="66" t="str">
        <f t="shared" si="61"/>
        <v xml:space="preserve"> FA </v>
      </c>
      <c r="T579" s="67">
        <v>0</v>
      </c>
      <c r="U579" s="67">
        <f t="shared" si="62"/>
        <v>0</v>
      </c>
      <c r="V579" s="45">
        <f>+'Achats 07 16'!A579</f>
        <v>577</v>
      </c>
    </row>
    <row r="580" spans="1:22" ht="16.5" customHeight="1">
      <c r="A580" s="60" t="s">
        <v>20</v>
      </c>
      <c r="B580" s="59">
        <f>+'Achats 07 16'!C580</f>
        <v>0</v>
      </c>
      <c r="C580" s="62"/>
      <c r="E580" s="60" t="str">
        <f>CONCATENATE('Achats 07 16'!D580," ","FA", " ",'Achats 07 16'!B580)</f>
        <v xml:space="preserve"> FA </v>
      </c>
      <c r="F580" s="61">
        <f>+'Achats 07 16'!G580</f>
        <v>0</v>
      </c>
      <c r="G580" s="61">
        <v>0</v>
      </c>
      <c r="H580" s="63" t="str">
        <f t="shared" ref="H580:H643" si="63">+A580</f>
        <v>ACH</v>
      </c>
      <c r="I580" s="64">
        <f t="shared" si="58"/>
        <v>0</v>
      </c>
      <c r="J580" s="62"/>
      <c r="L580" s="63" t="str">
        <f t="shared" si="59"/>
        <v xml:space="preserve"> FA </v>
      </c>
      <c r="M580" s="65">
        <f>+'Achats 07 16'!I580</f>
        <v>0</v>
      </c>
      <c r="N580" s="65">
        <v>0</v>
      </c>
      <c r="O580" s="66" t="str">
        <f t="shared" ref="O580:O643" si="64">+H580</f>
        <v>ACH</v>
      </c>
      <c r="P580" s="68">
        <f t="shared" si="60"/>
        <v>0</v>
      </c>
      <c r="Q580" s="62"/>
      <c r="R580" s="62"/>
      <c r="S580" s="66" t="str">
        <f t="shared" si="61"/>
        <v xml:space="preserve"> FA </v>
      </c>
      <c r="T580" s="67">
        <v>0</v>
      </c>
      <c r="U580" s="67">
        <f t="shared" si="62"/>
        <v>0</v>
      </c>
      <c r="V580" s="45">
        <f>+'Achats 07 16'!A580</f>
        <v>578</v>
      </c>
    </row>
    <row r="581" spans="1:22" ht="16.5" customHeight="1">
      <c r="A581" s="60" t="s">
        <v>20</v>
      </c>
      <c r="B581" s="59">
        <f>+'Achats 07 16'!C581</f>
        <v>0</v>
      </c>
      <c r="C581" s="62"/>
      <c r="E581" s="60" t="str">
        <f>CONCATENATE('Achats 07 16'!D581," ","FA", " ",'Achats 07 16'!B581)</f>
        <v xml:space="preserve"> FA </v>
      </c>
      <c r="F581" s="61">
        <f>+'Achats 07 16'!G581</f>
        <v>0</v>
      </c>
      <c r="G581" s="61">
        <v>0</v>
      </c>
      <c r="H581" s="63" t="str">
        <f t="shared" si="63"/>
        <v>ACH</v>
      </c>
      <c r="I581" s="64">
        <f t="shared" ref="I581:I644" si="65">+B581</f>
        <v>0</v>
      </c>
      <c r="J581" s="62"/>
      <c r="L581" s="63" t="str">
        <f t="shared" ref="L581:L644" si="66">+E581</f>
        <v xml:space="preserve"> FA </v>
      </c>
      <c r="M581" s="65">
        <f>+'Achats 07 16'!I581</f>
        <v>0</v>
      </c>
      <c r="N581" s="65">
        <v>0</v>
      </c>
      <c r="O581" s="66" t="str">
        <f t="shared" si="64"/>
        <v>ACH</v>
      </c>
      <c r="P581" s="68">
        <f t="shared" ref="P581:P644" si="67">+I581</f>
        <v>0</v>
      </c>
      <c r="Q581" s="62"/>
      <c r="R581" s="62"/>
      <c r="S581" s="66" t="str">
        <f t="shared" ref="S581:S644" si="68">+L581</f>
        <v xml:space="preserve"> FA </v>
      </c>
      <c r="T581" s="67">
        <v>0</v>
      </c>
      <c r="U581" s="67">
        <f t="shared" ref="U581:U644" si="69">+F581+M581</f>
        <v>0</v>
      </c>
      <c r="V581" s="45">
        <f>+'Achats 07 16'!A581</f>
        <v>579</v>
      </c>
    </row>
    <row r="582" spans="1:22" ht="16.5" customHeight="1">
      <c r="A582" s="60" t="s">
        <v>20</v>
      </c>
      <c r="B582" s="59">
        <f>+'Achats 07 16'!C582</f>
        <v>0</v>
      </c>
      <c r="C582" s="62"/>
      <c r="E582" s="60" t="str">
        <f>CONCATENATE('Achats 07 16'!D582," ","FA", " ",'Achats 07 16'!B582)</f>
        <v xml:space="preserve"> FA </v>
      </c>
      <c r="F582" s="61">
        <f>+'Achats 07 16'!G582</f>
        <v>0</v>
      </c>
      <c r="G582" s="61">
        <v>0</v>
      </c>
      <c r="H582" s="63" t="str">
        <f t="shared" si="63"/>
        <v>ACH</v>
      </c>
      <c r="I582" s="64">
        <f t="shared" si="65"/>
        <v>0</v>
      </c>
      <c r="J582" s="62"/>
      <c r="L582" s="63" t="str">
        <f t="shared" si="66"/>
        <v xml:space="preserve"> FA </v>
      </c>
      <c r="M582" s="65">
        <f>+'Achats 07 16'!I582</f>
        <v>0</v>
      </c>
      <c r="N582" s="65">
        <v>0</v>
      </c>
      <c r="O582" s="66" t="str">
        <f t="shared" si="64"/>
        <v>ACH</v>
      </c>
      <c r="P582" s="68">
        <f t="shared" si="67"/>
        <v>0</v>
      </c>
      <c r="Q582" s="62"/>
      <c r="R582" s="62"/>
      <c r="S582" s="66" t="str">
        <f t="shared" si="68"/>
        <v xml:space="preserve"> FA </v>
      </c>
      <c r="T582" s="67">
        <v>0</v>
      </c>
      <c r="U582" s="67">
        <f t="shared" si="69"/>
        <v>0</v>
      </c>
      <c r="V582" s="45">
        <f>+'Achats 07 16'!A582</f>
        <v>580</v>
      </c>
    </row>
    <row r="583" spans="1:22" ht="16.5" customHeight="1">
      <c r="A583" s="60" t="s">
        <v>20</v>
      </c>
      <c r="B583" s="59">
        <f>+'Achats 07 16'!C583</f>
        <v>0</v>
      </c>
      <c r="C583" s="62"/>
      <c r="E583" s="60" t="str">
        <f>CONCATENATE('Achats 07 16'!D583," ","FA", " ",'Achats 07 16'!B583)</f>
        <v xml:space="preserve"> FA </v>
      </c>
      <c r="F583" s="61">
        <f>+'Achats 07 16'!G583</f>
        <v>0</v>
      </c>
      <c r="G583" s="61">
        <v>0</v>
      </c>
      <c r="H583" s="63" t="str">
        <f t="shared" si="63"/>
        <v>ACH</v>
      </c>
      <c r="I583" s="64">
        <f t="shared" si="65"/>
        <v>0</v>
      </c>
      <c r="J583" s="62"/>
      <c r="L583" s="63" t="str">
        <f t="shared" si="66"/>
        <v xml:space="preserve"> FA </v>
      </c>
      <c r="M583" s="65">
        <f>+'Achats 07 16'!I583</f>
        <v>0</v>
      </c>
      <c r="N583" s="65">
        <v>0</v>
      </c>
      <c r="O583" s="66" t="str">
        <f t="shared" si="64"/>
        <v>ACH</v>
      </c>
      <c r="P583" s="68">
        <f t="shared" si="67"/>
        <v>0</v>
      </c>
      <c r="Q583" s="62"/>
      <c r="R583" s="62"/>
      <c r="S583" s="66" t="str">
        <f t="shared" si="68"/>
        <v xml:space="preserve"> FA </v>
      </c>
      <c r="T583" s="67">
        <v>0</v>
      </c>
      <c r="U583" s="67">
        <f t="shared" si="69"/>
        <v>0</v>
      </c>
      <c r="V583" s="45">
        <f>+'Achats 07 16'!A583</f>
        <v>581</v>
      </c>
    </row>
    <row r="584" spans="1:22" ht="16.5" customHeight="1">
      <c r="A584" s="60" t="s">
        <v>20</v>
      </c>
      <c r="B584" s="59">
        <f>+'Achats 07 16'!C584</f>
        <v>0</v>
      </c>
      <c r="C584" s="62"/>
      <c r="E584" s="60" t="str">
        <f>CONCATENATE('Achats 07 16'!D584," ","FA", " ",'Achats 07 16'!B584)</f>
        <v xml:space="preserve"> FA </v>
      </c>
      <c r="F584" s="61">
        <f>+'Achats 07 16'!G584</f>
        <v>0</v>
      </c>
      <c r="G584" s="61">
        <v>0</v>
      </c>
      <c r="H584" s="63" t="str">
        <f t="shared" si="63"/>
        <v>ACH</v>
      </c>
      <c r="I584" s="64">
        <f t="shared" si="65"/>
        <v>0</v>
      </c>
      <c r="J584" s="62"/>
      <c r="L584" s="63" t="str">
        <f t="shared" si="66"/>
        <v xml:space="preserve"> FA </v>
      </c>
      <c r="M584" s="65">
        <f>+'Achats 07 16'!I584</f>
        <v>0</v>
      </c>
      <c r="N584" s="65">
        <v>0</v>
      </c>
      <c r="O584" s="66" t="str">
        <f t="shared" si="64"/>
        <v>ACH</v>
      </c>
      <c r="P584" s="68">
        <f t="shared" si="67"/>
        <v>0</v>
      </c>
      <c r="Q584" s="62"/>
      <c r="R584" s="62"/>
      <c r="S584" s="66" t="str">
        <f t="shared" si="68"/>
        <v xml:space="preserve"> FA </v>
      </c>
      <c r="T584" s="67">
        <v>0</v>
      </c>
      <c r="U584" s="67">
        <f t="shared" si="69"/>
        <v>0</v>
      </c>
      <c r="V584" s="45">
        <f>+'Achats 07 16'!A584</f>
        <v>582</v>
      </c>
    </row>
    <row r="585" spans="1:22" ht="16.5" customHeight="1">
      <c r="A585" s="60" t="s">
        <v>20</v>
      </c>
      <c r="B585" s="59">
        <f>+'Achats 07 16'!C585</f>
        <v>0</v>
      </c>
      <c r="C585" s="62"/>
      <c r="E585" s="60" t="str">
        <f>CONCATENATE('Achats 07 16'!D585," ","FA", " ",'Achats 07 16'!B585)</f>
        <v xml:space="preserve"> FA </v>
      </c>
      <c r="F585" s="61">
        <f>+'Achats 07 16'!G585</f>
        <v>0</v>
      </c>
      <c r="G585" s="61">
        <v>0</v>
      </c>
      <c r="H585" s="63" t="str">
        <f t="shared" si="63"/>
        <v>ACH</v>
      </c>
      <c r="I585" s="64">
        <f t="shared" si="65"/>
        <v>0</v>
      </c>
      <c r="J585" s="62"/>
      <c r="L585" s="63" t="str">
        <f t="shared" si="66"/>
        <v xml:space="preserve"> FA </v>
      </c>
      <c r="M585" s="65">
        <f>+'Achats 07 16'!I585</f>
        <v>0</v>
      </c>
      <c r="N585" s="65">
        <v>0</v>
      </c>
      <c r="O585" s="66" t="str">
        <f t="shared" si="64"/>
        <v>ACH</v>
      </c>
      <c r="P585" s="68">
        <f t="shared" si="67"/>
        <v>0</v>
      </c>
      <c r="Q585" s="62"/>
      <c r="R585" s="62"/>
      <c r="S585" s="66" t="str">
        <f t="shared" si="68"/>
        <v xml:space="preserve"> FA </v>
      </c>
      <c r="T585" s="67">
        <v>0</v>
      </c>
      <c r="U585" s="67">
        <f t="shared" si="69"/>
        <v>0</v>
      </c>
      <c r="V585" s="45">
        <f>+'Achats 07 16'!A585</f>
        <v>583</v>
      </c>
    </row>
    <row r="586" spans="1:22" ht="16.5" customHeight="1">
      <c r="A586" s="60" t="s">
        <v>20</v>
      </c>
      <c r="B586" s="59">
        <f>+'Achats 07 16'!C586</f>
        <v>0</v>
      </c>
      <c r="C586" s="62"/>
      <c r="E586" s="60" t="str">
        <f>CONCATENATE('Achats 07 16'!D586," ","FA", " ",'Achats 07 16'!B586)</f>
        <v xml:space="preserve"> FA </v>
      </c>
      <c r="F586" s="61">
        <f>+'Achats 07 16'!G586</f>
        <v>0</v>
      </c>
      <c r="G586" s="61">
        <v>0</v>
      </c>
      <c r="H586" s="63" t="str">
        <f t="shared" si="63"/>
        <v>ACH</v>
      </c>
      <c r="I586" s="64">
        <f t="shared" si="65"/>
        <v>0</v>
      </c>
      <c r="J586" s="62"/>
      <c r="L586" s="63" t="str">
        <f t="shared" si="66"/>
        <v xml:space="preserve"> FA </v>
      </c>
      <c r="M586" s="65">
        <f>+'Achats 07 16'!I586</f>
        <v>0</v>
      </c>
      <c r="N586" s="65">
        <v>0</v>
      </c>
      <c r="O586" s="66" t="str">
        <f t="shared" si="64"/>
        <v>ACH</v>
      </c>
      <c r="P586" s="68">
        <f t="shared" si="67"/>
        <v>0</v>
      </c>
      <c r="Q586" s="62"/>
      <c r="R586" s="62"/>
      <c r="S586" s="66" t="str">
        <f t="shared" si="68"/>
        <v xml:space="preserve"> FA </v>
      </c>
      <c r="T586" s="67">
        <v>0</v>
      </c>
      <c r="U586" s="67">
        <f t="shared" si="69"/>
        <v>0</v>
      </c>
      <c r="V586" s="45">
        <f>+'Achats 07 16'!A586</f>
        <v>584</v>
      </c>
    </row>
    <row r="587" spans="1:22" ht="16.5" customHeight="1">
      <c r="A587" s="60" t="s">
        <v>20</v>
      </c>
      <c r="B587" s="59">
        <f>+'Achats 07 16'!C587</f>
        <v>0</v>
      </c>
      <c r="C587" s="62"/>
      <c r="E587" s="60" t="str">
        <f>CONCATENATE('Achats 07 16'!D587," ","FA", " ",'Achats 07 16'!B587)</f>
        <v xml:space="preserve"> FA </v>
      </c>
      <c r="F587" s="61">
        <f>+'Achats 07 16'!G587</f>
        <v>0</v>
      </c>
      <c r="G587" s="61">
        <v>0</v>
      </c>
      <c r="H587" s="63" t="str">
        <f t="shared" si="63"/>
        <v>ACH</v>
      </c>
      <c r="I587" s="64">
        <f t="shared" si="65"/>
        <v>0</v>
      </c>
      <c r="J587" s="62"/>
      <c r="L587" s="63" t="str">
        <f t="shared" si="66"/>
        <v xml:space="preserve"> FA </v>
      </c>
      <c r="M587" s="65">
        <f>+'Achats 07 16'!I587</f>
        <v>0</v>
      </c>
      <c r="N587" s="65">
        <v>0</v>
      </c>
      <c r="O587" s="66" t="str">
        <f t="shared" si="64"/>
        <v>ACH</v>
      </c>
      <c r="P587" s="68">
        <f t="shared" si="67"/>
        <v>0</v>
      </c>
      <c r="Q587" s="62"/>
      <c r="R587" s="62"/>
      <c r="S587" s="66" t="str">
        <f t="shared" si="68"/>
        <v xml:space="preserve"> FA </v>
      </c>
      <c r="T587" s="67">
        <v>0</v>
      </c>
      <c r="U587" s="67">
        <f t="shared" si="69"/>
        <v>0</v>
      </c>
      <c r="V587" s="45">
        <f>+'Achats 07 16'!A587</f>
        <v>585</v>
      </c>
    </row>
    <row r="588" spans="1:22" ht="16.5" customHeight="1">
      <c r="A588" s="60" t="s">
        <v>20</v>
      </c>
      <c r="B588" s="59">
        <f>+'Achats 07 16'!C588</f>
        <v>0</v>
      </c>
      <c r="C588" s="62"/>
      <c r="E588" s="60" t="str">
        <f>CONCATENATE('Achats 07 16'!D588," ","FA", " ",'Achats 07 16'!B588)</f>
        <v xml:space="preserve"> FA </v>
      </c>
      <c r="F588" s="61">
        <f>+'Achats 07 16'!G588</f>
        <v>0</v>
      </c>
      <c r="G588" s="61">
        <v>0</v>
      </c>
      <c r="H588" s="63" t="str">
        <f t="shared" si="63"/>
        <v>ACH</v>
      </c>
      <c r="I588" s="64">
        <f t="shared" si="65"/>
        <v>0</v>
      </c>
      <c r="J588" s="62"/>
      <c r="L588" s="63" t="str">
        <f t="shared" si="66"/>
        <v xml:space="preserve"> FA </v>
      </c>
      <c r="M588" s="65">
        <f>+'Achats 07 16'!I588</f>
        <v>0</v>
      </c>
      <c r="N588" s="65">
        <v>0</v>
      </c>
      <c r="O588" s="66" t="str">
        <f t="shared" si="64"/>
        <v>ACH</v>
      </c>
      <c r="P588" s="68">
        <f t="shared" si="67"/>
        <v>0</v>
      </c>
      <c r="Q588" s="62"/>
      <c r="R588" s="62"/>
      <c r="S588" s="66" t="str">
        <f t="shared" si="68"/>
        <v xml:space="preserve"> FA </v>
      </c>
      <c r="T588" s="67">
        <v>0</v>
      </c>
      <c r="U588" s="67">
        <f t="shared" si="69"/>
        <v>0</v>
      </c>
      <c r="V588" s="45">
        <f>+'Achats 07 16'!A588</f>
        <v>586</v>
      </c>
    </row>
    <row r="589" spans="1:22" ht="16.5" customHeight="1">
      <c r="A589" s="60" t="s">
        <v>20</v>
      </c>
      <c r="B589" s="59">
        <f>+'Achats 07 16'!C589</f>
        <v>0</v>
      </c>
      <c r="C589" s="62"/>
      <c r="E589" s="60" t="str">
        <f>CONCATENATE('Achats 07 16'!D589," ","FA", " ",'Achats 07 16'!B589)</f>
        <v xml:space="preserve"> FA </v>
      </c>
      <c r="F589" s="61">
        <f>+'Achats 07 16'!G589</f>
        <v>0</v>
      </c>
      <c r="G589" s="61">
        <v>0</v>
      </c>
      <c r="H589" s="63" t="str">
        <f t="shared" si="63"/>
        <v>ACH</v>
      </c>
      <c r="I589" s="64">
        <f t="shared" si="65"/>
        <v>0</v>
      </c>
      <c r="J589" s="62"/>
      <c r="L589" s="63" t="str">
        <f t="shared" si="66"/>
        <v xml:space="preserve"> FA </v>
      </c>
      <c r="M589" s="65">
        <f>+'Achats 07 16'!I589</f>
        <v>0</v>
      </c>
      <c r="N589" s="65">
        <v>0</v>
      </c>
      <c r="O589" s="66" t="str">
        <f t="shared" si="64"/>
        <v>ACH</v>
      </c>
      <c r="P589" s="68">
        <f t="shared" si="67"/>
        <v>0</v>
      </c>
      <c r="Q589" s="62"/>
      <c r="R589" s="62"/>
      <c r="S589" s="66" t="str">
        <f t="shared" si="68"/>
        <v xml:space="preserve"> FA </v>
      </c>
      <c r="T589" s="67">
        <v>0</v>
      </c>
      <c r="U589" s="67">
        <f t="shared" si="69"/>
        <v>0</v>
      </c>
      <c r="V589" s="45">
        <f>+'Achats 07 16'!A589</f>
        <v>587</v>
      </c>
    </row>
    <row r="590" spans="1:22" ht="16.5" customHeight="1">
      <c r="A590" s="60" t="s">
        <v>20</v>
      </c>
      <c r="B590" s="59">
        <f>+'Achats 07 16'!C590</f>
        <v>0</v>
      </c>
      <c r="C590" s="62"/>
      <c r="E590" s="60" t="str">
        <f>CONCATENATE('Achats 07 16'!D590," ","FA", " ",'Achats 07 16'!B590)</f>
        <v xml:space="preserve"> FA </v>
      </c>
      <c r="F590" s="61">
        <f>+'Achats 07 16'!G590</f>
        <v>0</v>
      </c>
      <c r="G590" s="61">
        <v>0</v>
      </c>
      <c r="H590" s="63" t="str">
        <f t="shared" si="63"/>
        <v>ACH</v>
      </c>
      <c r="I590" s="64">
        <f t="shared" si="65"/>
        <v>0</v>
      </c>
      <c r="J590" s="62"/>
      <c r="L590" s="63" t="str">
        <f t="shared" si="66"/>
        <v xml:space="preserve"> FA </v>
      </c>
      <c r="M590" s="65">
        <f>+'Achats 07 16'!I590</f>
        <v>0</v>
      </c>
      <c r="N590" s="65">
        <v>0</v>
      </c>
      <c r="O590" s="66" t="str">
        <f t="shared" si="64"/>
        <v>ACH</v>
      </c>
      <c r="P590" s="68">
        <f t="shared" si="67"/>
        <v>0</v>
      </c>
      <c r="Q590" s="62"/>
      <c r="R590" s="62"/>
      <c r="S590" s="66" t="str">
        <f t="shared" si="68"/>
        <v xml:space="preserve"> FA </v>
      </c>
      <c r="T590" s="67">
        <v>0</v>
      </c>
      <c r="U590" s="67">
        <f t="shared" si="69"/>
        <v>0</v>
      </c>
      <c r="V590" s="45">
        <f>+'Achats 07 16'!A590</f>
        <v>588</v>
      </c>
    </row>
    <row r="591" spans="1:22" ht="16.5" customHeight="1">
      <c r="A591" s="60" t="s">
        <v>20</v>
      </c>
      <c r="B591" s="59">
        <f>+'Achats 07 16'!C591</f>
        <v>0</v>
      </c>
      <c r="C591" s="62"/>
      <c r="E591" s="60" t="str">
        <f>CONCATENATE('Achats 07 16'!D591," ","FA", " ",'Achats 07 16'!B591)</f>
        <v xml:space="preserve"> FA </v>
      </c>
      <c r="F591" s="61">
        <f>+'Achats 07 16'!G591</f>
        <v>0</v>
      </c>
      <c r="G591" s="61">
        <v>0</v>
      </c>
      <c r="H591" s="63" t="str">
        <f t="shared" si="63"/>
        <v>ACH</v>
      </c>
      <c r="I591" s="64">
        <f t="shared" si="65"/>
        <v>0</v>
      </c>
      <c r="J591" s="62"/>
      <c r="L591" s="63" t="str">
        <f t="shared" si="66"/>
        <v xml:space="preserve"> FA </v>
      </c>
      <c r="M591" s="65">
        <f>+'Achats 07 16'!I591</f>
        <v>0</v>
      </c>
      <c r="N591" s="65">
        <v>0</v>
      </c>
      <c r="O591" s="66" t="str">
        <f t="shared" si="64"/>
        <v>ACH</v>
      </c>
      <c r="P591" s="68">
        <f t="shared" si="67"/>
        <v>0</v>
      </c>
      <c r="Q591" s="62"/>
      <c r="R591" s="62"/>
      <c r="S591" s="66" t="str">
        <f t="shared" si="68"/>
        <v xml:space="preserve"> FA </v>
      </c>
      <c r="T591" s="67">
        <v>0</v>
      </c>
      <c r="U591" s="67">
        <f t="shared" si="69"/>
        <v>0</v>
      </c>
      <c r="V591" s="45">
        <f>+'Achats 07 16'!A591</f>
        <v>589</v>
      </c>
    </row>
    <row r="592" spans="1:22" ht="16.5" customHeight="1">
      <c r="A592" s="60" t="s">
        <v>20</v>
      </c>
      <c r="B592" s="59">
        <f>+'Achats 07 16'!C592</f>
        <v>0</v>
      </c>
      <c r="C592" s="62"/>
      <c r="E592" s="60" t="str">
        <f>CONCATENATE('Achats 07 16'!D592," ","FA", " ",'Achats 07 16'!B592)</f>
        <v xml:space="preserve"> FA </v>
      </c>
      <c r="F592" s="61">
        <f>+'Achats 07 16'!G592</f>
        <v>0</v>
      </c>
      <c r="G592" s="61">
        <v>0</v>
      </c>
      <c r="H592" s="63" t="str">
        <f t="shared" si="63"/>
        <v>ACH</v>
      </c>
      <c r="I592" s="64">
        <f t="shared" si="65"/>
        <v>0</v>
      </c>
      <c r="J592" s="62"/>
      <c r="L592" s="63" t="str">
        <f t="shared" si="66"/>
        <v xml:space="preserve"> FA </v>
      </c>
      <c r="M592" s="65">
        <f>+'Achats 07 16'!I592</f>
        <v>0</v>
      </c>
      <c r="N592" s="65">
        <v>0</v>
      </c>
      <c r="O592" s="66" t="str">
        <f t="shared" si="64"/>
        <v>ACH</v>
      </c>
      <c r="P592" s="68">
        <f t="shared" si="67"/>
        <v>0</v>
      </c>
      <c r="Q592" s="62"/>
      <c r="R592" s="62"/>
      <c r="S592" s="66" t="str">
        <f t="shared" si="68"/>
        <v xml:space="preserve"> FA </v>
      </c>
      <c r="T592" s="67">
        <v>0</v>
      </c>
      <c r="U592" s="67">
        <f t="shared" si="69"/>
        <v>0</v>
      </c>
      <c r="V592" s="45">
        <f>+'Achats 07 16'!A592</f>
        <v>590</v>
      </c>
    </row>
    <row r="593" spans="1:22" ht="16.5" customHeight="1">
      <c r="A593" s="60" t="s">
        <v>20</v>
      </c>
      <c r="B593" s="59">
        <f>+'Achats 07 16'!C593</f>
        <v>0</v>
      </c>
      <c r="C593" s="62"/>
      <c r="E593" s="60" t="str">
        <f>CONCATENATE('Achats 07 16'!D593," ","FA", " ",'Achats 07 16'!B593)</f>
        <v xml:space="preserve"> FA </v>
      </c>
      <c r="F593" s="61">
        <f>+'Achats 07 16'!G593</f>
        <v>0</v>
      </c>
      <c r="G593" s="61">
        <v>0</v>
      </c>
      <c r="H593" s="63" t="str">
        <f t="shared" si="63"/>
        <v>ACH</v>
      </c>
      <c r="I593" s="64">
        <f t="shared" si="65"/>
        <v>0</v>
      </c>
      <c r="J593" s="62"/>
      <c r="L593" s="63" t="str">
        <f t="shared" si="66"/>
        <v xml:space="preserve"> FA </v>
      </c>
      <c r="M593" s="65">
        <f>+'Achats 07 16'!I593</f>
        <v>0</v>
      </c>
      <c r="N593" s="65">
        <v>0</v>
      </c>
      <c r="O593" s="66" t="str">
        <f t="shared" si="64"/>
        <v>ACH</v>
      </c>
      <c r="P593" s="68">
        <f t="shared" si="67"/>
        <v>0</v>
      </c>
      <c r="Q593" s="62"/>
      <c r="R593" s="62"/>
      <c r="S593" s="66" t="str">
        <f t="shared" si="68"/>
        <v xml:space="preserve"> FA </v>
      </c>
      <c r="T593" s="67">
        <v>0</v>
      </c>
      <c r="U593" s="67">
        <f t="shared" si="69"/>
        <v>0</v>
      </c>
      <c r="V593" s="45">
        <f>+'Achats 07 16'!A593</f>
        <v>591</v>
      </c>
    </row>
    <row r="594" spans="1:22" ht="16.5" customHeight="1">
      <c r="A594" s="60" t="s">
        <v>20</v>
      </c>
      <c r="B594" s="59">
        <f>+'Achats 07 16'!C594</f>
        <v>0</v>
      </c>
      <c r="C594" s="62"/>
      <c r="E594" s="60" t="str">
        <f>CONCATENATE('Achats 07 16'!D594," ","FA", " ",'Achats 07 16'!B594)</f>
        <v xml:space="preserve"> FA </v>
      </c>
      <c r="F594" s="61">
        <f>+'Achats 07 16'!G594</f>
        <v>0</v>
      </c>
      <c r="G594" s="61">
        <v>0</v>
      </c>
      <c r="H594" s="63" t="str">
        <f t="shared" si="63"/>
        <v>ACH</v>
      </c>
      <c r="I594" s="64">
        <f t="shared" si="65"/>
        <v>0</v>
      </c>
      <c r="J594" s="62"/>
      <c r="L594" s="63" t="str">
        <f t="shared" si="66"/>
        <v xml:space="preserve"> FA </v>
      </c>
      <c r="M594" s="65">
        <f>+'Achats 07 16'!I594</f>
        <v>0</v>
      </c>
      <c r="N594" s="65">
        <v>0</v>
      </c>
      <c r="O594" s="66" t="str">
        <f t="shared" si="64"/>
        <v>ACH</v>
      </c>
      <c r="P594" s="68">
        <f t="shared" si="67"/>
        <v>0</v>
      </c>
      <c r="Q594" s="62"/>
      <c r="R594" s="62"/>
      <c r="S594" s="66" t="str">
        <f t="shared" si="68"/>
        <v xml:space="preserve"> FA </v>
      </c>
      <c r="T594" s="67">
        <v>0</v>
      </c>
      <c r="U594" s="67">
        <f t="shared" si="69"/>
        <v>0</v>
      </c>
      <c r="V594" s="45">
        <f>+'Achats 07 16'!A594</f>
        <v>592</v>
      </c>
    </row>
    <row r="595" spans="1:22" ht="16.5" customHeight="1">
      <c r="A595" s="60" t="s">
        <v>20</v>
      </c>
      <c r="B595" s="59">
        <f>+'Achats 07 16'!C595</f>
        <v>0</v>
      </c>
      <c r="C595" s="62"/>
      <c r="E595" s="60" t="str">
        <f>CONCATENATE('Achats 07 16'!D595," ","FA", " ",'Achats 07 16'!B595)</f>
        <v xml:space="preserve"> FA </v>
      </c>
      <c r="F595" s="61">
        <f>+'Achats 07 16'!G595</f>
        <v>0</v>
      </c>
      <c r="G595" s="61">
        <v>0</v>
      </c>
      <c r="H595" s="63" t="str">
        <f t="shared" si="63"/>
        <v>ACH</v>
      </c>
      <c r="I595" s="64">
        <f t="shared" si="65"/>
        <v>0</v>
      </c>
      <c r="J595" s="62"/>
      <c r="L595" s="63" t="str">
        <f t="shared" si="66"/>
        <v xml:space="preserve"> FA </v>
      </c>
      <c r="M595" s="65">
        <f>+'Achats 07 16'!I595</f>
        <v>0</v>
      </c>
      <c r="N595" s="65">
        <v>0</v>
      </c>
      <c r="O595" s="66" t="str">
        <f t="shared" si="64"/>
        <v>ACH</v>
      </c>
      <c r="P595" s="68">
        <f t="shared" si="67"/>
        <v>0</v>
      </c>
      <c r="Q595" s="62"/>
      <c r="R595" s="62"/>
      <c r="S595" s="66" t="str">
        <f t="shared" si="68"/>
        <v xml:space="preserve"> FA </v>
      </c>
      <c r="T595" s="67">
        <v>0</v>
      </c>
      <c r="U595" s="67">
        <f t="shared" si="69"/>
        <v>0</v>
      </c>
      <c r="V595" s="45">
        <f>+'Achats 07 16'!A595</f>
        <v>593</v>
      </c>
    </row>
    <row r="596" spans="1:22" ht="16.5" customHeight="1">
      <c r="A596" s="60" t="s">
        <v>20</v>
      </c>
      <c r="B596" s="59">
        <f>+'Achats 07 16'!C596</f>
        <v>0</v>
      </c>
      <c r="C596" s="62"/>
      <c r="E596" s="60" t="str">
        <f>CONCATENATE('Achats 07 16'!D596," ","FA", " ",'Achats 07 16'!B596)</f>
        <v xml:space="preserve"> FA </v>
      </c>
      <c r="F596" s="61">
        <f>+'Achats 07 16'!G596</f>
        <v>0</v>
      </c>
      <c r="G596" s="61">
        <v>0</v>
      </c>
      <c r="H596" s="63" t="str">
        <f t="shared" si="63"/>
        <v>ACH</v>
      </c>
      <c r="I596" s="64">
        <f t="shared" si="65"/>
        <v>0</v>
      </c>
      <c r="J596" s="62"/>
      <c r="L596" s="63" t="str">
        <f t="shared" si="66"/>
        <v xml:space="preserve"> FA </v>
      </c>
      <c r="M596" s="65">
        <f>+'Achats 07 16'!I596</f>
        <v>0</v>
      </c>
      <c r="N596" s="65">
        <v>0</v>
      </c>
      <c r="O596" s="66" t="str">
        <f t="shared" si="64"/>
        <v>ACH</v>
      </c>
      <c r="P596" s="68">
        <f t="shared" si="67"/>
        <v>0</v>
      </c>
      <c r="Q596" s="62"/>
      <c r="R596" s="62"/>
      <c r="S596" s="66" t="str">
        <f t="shared" si="68"/>
        <v xml:space="preserve"> FA </v>
      </c>
      <c r="T596" s="67">
        <v>0</v>
      </c>
      <c r="U596" s="67">
        <f t="shared" si="69"/>
        <v>0</v>
      </c>
      <c r="V596" s="45">
        <f>+'Achats 07 16'!A596</f>
        <v>594</v>
      </c>
    </row>
    <row r="597" spans="1:22" ht="16.5" customHeight="1">
      <c r="A597" s="60" t="s">
        <v>20</v>
      </c>
      <c r="B597" s="59">
        <f>+'Achats 07 16'!C597</f>
        <v>0</v>
      </c>
      <c r="C597" s="62"/>
      <c r="E597" s="60" t="str">
        <f>CONCATENATE('Achats 07 16'!D597," ","FA", " ",'Achats 07 16'!B597)</f>
        <v xml:space="preserve"> FA </v>
      </c>
      <c r="F597" s="61">
        <f>+'Achats 07 16'!G597</f>
        <v>0</v>
      </c>
      <c r="G597" s="61">
        <v>0</v>
      </c>
      <c r="H597" s="63" t="str">
        <f t="shared" si="63"/>
        <v>ACH</v>
      </c>
      <c r="I597" s="64">
        <f t="shared" si="65"/>
        <v>0</v>
      </c>
      <c r="J597" s="62"/>
      <c r="L597" s="63" t="str">
        <f t="shared" si="66"/>
        <v xml:space="preserve"> FA </v>
      </c>
      <c r="M597" s="65">
        <f>+'Achats 07 16'!I597</f>
        <v>0</v>
      </c>
      <c r="N597" s="65">
        <v>0</v>
      </c>
      <c r="O597" s="66" t="str">
        <f t="shared" si="64"/>
        <v>ACH</v>
      </c>
      <c r="P597" s="68">
        <f t="shared" si="67"/>
        <v>0</v>
      </c>
      <c r="Q597" s="62"/>
      <c r="R597" s="62"/>
      <c r="S597" s="66" t="str">
        <f t="shared" si="68"/>
        <v xml:space="preserve"> FA </v>
      </c>
      <c r="T597" s="67">
        <v>0</v>
      </c>
      <c r="U597" s="67">
        <f t="shared" si="69"/>
        <v>0</v>
      </c>
      <c r="V597" s="45">
        <f>+'Achats 07 16'!A597</f>
        <v>595</v>
      </c>
    </row>
    <row r="598" spans="1:22" ht="16.5" customHeight="1">
      <c r="A598" s="60" t="s">
        <v>20</v>
      </c>
      <c r="B598" s="59">
        <f>+'Achats 07 16'!C598</f>
        <v>0</v>
      </c>
      <c r="C598" s="62"/>
      <c r="E598" s="60" t="str">
        <f>CONCATENATE('Achats 07 16'!D598," ","FA", " ",'Achats 07 16'!B598)</f>
        <v xml:space="preserve"> FA </v>
      </c>
      <c r="F598" s="61">
        <f>+'Achats 07 16'!G598</f>
        <v>0</v>
      </c>
      <c r="G598" s="61">
        <v>0</v>
      </c>
      <c r="H598" s="63" t="str">
        <f t="shared" si="63"/>
        <v>ACH</v>
      </c>
      <c r="I598" s="64">
        <f t="shared" si="65"/>
        <v>0</v>
      </c>
      <c r="J598" s="62"/>
      <c r="L598" s="63" t="str">
        <f t="shared" si="66"/>
        <v xml:space="preserve"> FA </v>
      </c>
      <c r="M598" s="65">
        <f>+'Achats 07 16'!I598</f>
        <v>0</v>
      </c>
      <c r="N598" s="65">
        <v>0</v>
      </c>
      <c r="O598" s="66" t="str">
        <f t="shared" si="64"/>
        <v>ACH</v>
      </c>
      <c r="P598" s="68">
        <f t="shared" si="67"/>
        <v>0</v>
      </c>
      <c r="Q598" s="62"/>
      <c r="R598" s="62"/>
      <c r="S598" s="66" t="str">
        <f t="shared" si="68"/>
        <v xml:space="preserve"> FA </v>
      </c>
      <c r="T598" s="67">
        <v>0</v>
      </c>
      <c r="U598" s="67">
        <f t="shared" si="69"/>
        <v>0</v>
      </c>
      <c r="V598" s="45">
        <f>+'Achats 07 16'!A598</f>
        <v>596</v>
      </c>
    </row>
    <row r="599" spans="1:22" ht="16.5" customHeight="1">
      <c r="A599" s="60" t="s">
        <v>20</v>
      </c>
      <c r="B599" s="59">
        <f>+'Achats 07 16'!C599</f>
        <v>0</v>
      </c>
      <c r="C599" s="62"/>
      <c r="E599" s="60" t="str">
        <f>CONCATENATE('Achats 07 16'!D599," ","FA", " ",'Achats 07 16'!B599)</f>
        <v xml:space="preserve"> FA </v>
      </c>
      <c r="F599" s="61">
        <f>+'Achats 07 16'!G599</f>
        <v>0</v>
      </c>
      <c r="G599" s="61">
        <v>0</v>
      </c>
      <c r="H599" s="63" t="str">
        <f t="shared" si="63"/>
        <v>ACH</v>
      </c>
      <c r="I599" s="64">
        <f t="shared" si="65"/>
        <v>0</v>
      </c>
      <c r="J599" s="62"/>
      <c r="L599" s="63" t="str">
        <f t="shared" si="66"/>
        <v xml:space="preserve"> FA </v>
      </c>
      <c r="M599" s="65">
        <f>+'Achats 07 16'!I599</f>
        <v>0</v>
      </c>
      <c r="N599" s="65">
        <v>0</v>
      </c>
      <c r="O599" s="66" t="str">
        <f t="shared" si="64"/>
        <v>ACH</v>
      </c>
      <c r="P599" s="68">
        <f t="shared" si="67"/>
        <v>0</v>
      </c>
      <c r="Q599" s="62"/>
      <c r="R599" s="62"/>
      <c r="S599" s="66" t="str">
        <f t="shared" si="68"/>
        <v xml:space="preserve"> FA </v>
      </c>
      <c r="T599" s="67">
        <v>0</v>
      </c>
      <c r="U599" s="67">
        <f t="shared" si="69"/>
        <v>0</v>
      </c>
      <c r="V599" s="45">
        <f>+'Achats 07 16'!A599</f>
        <v>597</v>
      </c>
    </row>
    <row r="600" spans="1:22" ht="16.5" customHeight="1">
      <c r="A600" s="60" t="s">
        <v>20</v>
      </c>
      <c r="B600" s="59">
        <f>+'Achats 07 16'!C600</f>
        <v>0</v>
      </c>
      <c r="C600" s="62"/>
      <c r="E600" s="60" t="str">
        <f>CONCATENATE('Achats 07 16'!D600," ","FA", " ",'Achats 07 16'!B600)</f>
        <v xml:space="preserve"> FA </v>
      </c>
      <c r="F600" s="61">
        <f>+'Achats 07 16'!G600</f>
        <v>0</v>
      </c>
      <c r="G600" s="61">
        <v>0</v>
      </c>
      <c r="H600" s="63" t="str">
        <f t="shared" si="63"/>
        <v>ACH</v>
      </c>
      <c r="I600" s="64">
        <f t="shared" si="65"/>
        <v>0</v>
      </c>
      <c r="J600" s="62"/>
      <c r="L600" s="63" t="str">
        <f t="shared" si="66"/>
        <v xml:space="preserve"> FA </v>
      </c>
      <c r="M600" s="65">
        <f>+'Achats 07 16'!I600</f>
        <v>0</v>
      </c>
      <c r="N600" s="65">
        <v>0</v>
      </c>
      <c r="O600" s="66" t="str">
        <f t="shared" si="64"/>
        <v>ACH</v>
      </c>
      <c r="P600" s="68">
        <f t="shared" si="67"/>
        <v>0</v>
      </c>
      <c r="Q600" s="62"/>
      <c r="R600" s="62"/>
      <c r="S600" s="66" t="str">
        <f t="shared" si="68"/>
        <v xml:space="preserve"> FA </v>
      </c>
      <c r="T600" s="67">
        <v>0</v>
      </c>
      <c r="U600" s="67">
        <f t="shared" si="69"/>
        <v>0</v>
      </c>
      <c r="V600" s="45">
        <f>+'Achats 07 16'!A600</f>
        <v>598</v>
      </c>
    </row>
    <row r="601" spans="1:22" ht="16.5" customHeight="1">
      <c r="A601" s="60" t="s">
        <v>20</v>
      </c>
      <c r="B601" s="59">
        <f>+'Achats 07 16'!C601</f>
        <v>0</v>
      </c>
      <c r="C601" s="62"/>
      <c r="E601" s="60" t="str">
        <f>CONCATENATE('Achats 07 16'!D601," ","FA", " ",'Achats 07 16'!B601)</f>
        <v xml:space="preserve"> FA </v>
      </c>
      <c r="F601" s="61">
        <f>+'Achats 07 16'!G601</f>
        <v>0</v>
      </c>
      <c r="G601" s="61">
        <v>0</v>
      </c>
      <c r="H601" s="63" t="str">
        <f t="shared" si="63"/>
        <v>ACH</v>
      </c>
      <c r="I601" s="64">
        <f t="shared" si="65"/>
        <v>0</v>
      </c>
      <c r="J601" s="62"/>
      <c r="L601" s="63" t="str">
        <f t="shared" si="66"/>
        <v xml:space="preserve"> FA </v>
      </c>
      <c r="M601" s="65">
        <f>+'Achats 07 16'!I601</f>
        <v>0</v>
      </c>
      <c r="N601" s="65">
        <v>0</v>
      </c>
      <c r="O601" s="66" t="str">
        <f t="shared" si="64"/>
        <v>ACH</v>
      </c>
      <c r="P601" s="68">
        <f t="shared" si="67"/>
        <v>0</v>
      </c>
      <c r="Q601" s="62"/>
      <c r="R601" s="62"/>
      <c r="S601" s="66" t="str">
        <f t="shared" si="68"/>
        <v xml:space="preserve"> FA </v>
      </c>
      <c r="T601" s="67">
        <v>0</v>
      </c>
      <c r="U601" s="67">
        <f t="shared" si="69"/>
        <v>0</v>
      </c>
      <c r="V601" s="45">
        <f>+'Achats 07 16'!A601</f>
        <v>599</v>
      </c>
    </row>
    <row r="602" spans="1:22" ht="16.5" customHeight="1">
      <c r="A602" s="60" t="s">
        <v>20</v>
      </c>
      <c r="B602" s="59">
        <f>+'Achats 07 16'!C602</f>
        <v>0</v>
      </c>
      <c r="C602" s="62"/>
      <c r="E602" s="60" t="str">
        <f>CONCATENATE('Achats 07 16'!D602," ","FA", " ",'Achats 07 16'!B602)</f>
        <v xml:space="preserve"> FA </v>
      </c>
      <c r="F602" s="61">
        <f>+'Achats 07 16'!G602</f>
        <v>0</v>
      </c>
      <c r="G602" s="61">
        <v>0</v>
      </c>
      <c r="H602" s="63" t="str">
        <f t="shared" si="63"/>
        <v>ACH</v>
      </c>
      <c r="I602" s="64">
        <f t="shared" si="65"/>
        <v>0</v>
      </c>
      <c r="J602" s="62"/>
      <c r="L602" s="63" t="str">
        <f t="shared" si="66"/>
        <v xml:space="preserve"> FA </v>
      </c>
      <c r="M602" s="65">
        <f>+'Achats 07 16'!I602</f>
        <v>0</v>
      </c>
      <c r="N602" s="65">
        <v>0</v>
      </c>
      <c r="O602" s="66" t="str">
        <f t="shared" si="64"/>
        <v>ACH</v>
      </c>
      <c r="P602" s="68">
        <f t="shared" si="67"/>
        <v>0</v>
      </c>
      <c r="Q602" s="62"/>
      <c r="R602" s="62"/>
      <c r="S602" s="66" t="str">
        <f t="shared" si="68"/>
        <v xml:space="preserve"> FA </v>
      </c>
      <c r="T602" s="67">
        <v>0</v>
      </c>
      <c r="U602" s="67">
        <f t="shared" si="69"/>
        <v>0</v>
      </c>
      <c r="V602" s="45">
        <f>+'Achats 07 16'!A602</f>
        <v>600</v>
      </c>
    </row>
    <row r="603" spans="1:22" ht="16.5" customHeight="1">
      <c r="A603" s="60" t="s">
        <v>20</v>
      </c>
      <c r="B603" s="59">
        <f>+'Achats 07 16'!C603</f>
        <v>0</v>
      </c>
      <c r="C603" s="62"/>
      <c r="E603" s="60" t="str">
        <f>CONCATENATE('Achats 07 16'!D603," ","FA", " ",'Achats 07 16'!B603)</f>
        <v xml:space="preserve"> FA </v>
      </c>
      <c r="F603" s="61">
        <f>+'Achats 07 16'!G603</f>
        <v>0</v>
      </c>
      <c r="G603" s="61">
        <v>0</v>
      </c>
      <c r="H603" s="63" t="str">
        <f t="shared" si="63"/>
        <v>ACH</v>
      </c>
      <c r="I603" s="64">
        <f t="shared" si="65"/>
        <v>0</v>
      </c>
      <c r="J603" s="62"/>
      <c r="L603" s="63" t="str">
        <f t="shared" si="66"/>
        <v xml:space="preserve"> FA </v>
      </c>
      <c r="M603" s="65">
        <f>+'Achats 07 16'!I603</f>
        <v>0</v>
      </c>
      <c r="N603" s="65">
        <v>0</v>
      </c>
      <c r="O603" s="66" t="str">
        <f t="shared" si="64"/>
        <v>ACH</v>
      </c>
      <c r="P603" s="68">
        <f t="shared" si="67"/>
        <v>0</v>
      </c>
      <c r="Q603" s="62"/>
      <c r="R603" s="62"/>
      <c r="S603" s="66" t="str">
        <f t="shared" si="68"/>
        <v xml:space="preserve"> FA </v>
      </c>
      <c r="T603" s="67">
        <v>0</v>
      </c>
      <c r="U603" s="67">
        <f t="shared" si="69"/>
        <v>0</v>
      </c>
      <c r="V603" s="45">
        <f>+'Achats 07 16'!A603</f>
        <v>601</v>
      </c>
    </row>
    <row r="604" spans="1:22" ht="16.5" customHeight="1">
      <c r="A604" s="60" t="s">
        <v>20</v>
      </c>
      <c r="B604" s="59">
        <f>+'Achats 07 16'!C604</f>
        <v>0</v>
      </c>
      <c r="C604" s="62"/>
      <c r="E604" s="60" t="str">
        <f>CONCATENATE('Achats 07 16'!D604," ","FA", " ",'Achats 07 16'!B604)</f>
        <v xml:space="preserve"> FA </v>
      </c>
      <c r="F604" s="61">
        <f>+'Achats 07 16'!G604</f>
        <v>0</v>
      </c>
      <c r="G604" s="61">
        <v>0</v>
      </c>
      <c r="H604" s="63" t="str">
        <f t="shared" si="63"/>
        <v>ACH</v>
      </c>
      <c r="I604" s="64">
        <f t="shared" si="65"/>
        <v>0</v>
      </c>
      <c r="J604" s="62"/>
      <c r="L604" s="63" t="str">
        <f t="shared" si="66"/>
        <v xml:space="preserve"> FA </v>
      </c>
      <c r="M604" s="65">
        <f>+'Achats 07 16'!I604</f>
        <v>0</v>
      </c>
      <c r="N604" s="65">
        <v>0</v>
      </c>
      <c r="O604" s="66" t="str">
        <f t="shared" si="64"/>
        <v>ACH</v>
      </c>
      <c r="P604" s="68">
        <f t="shared" si="67"/>
        <v>0</v>
      </c>
      <c r="Q604" s="62"/>
      <c r="R604" s="62"/>
      <c r="S604" s="66" t="str">
        <f t="shared" si="68"/>
        <v xml:space="preserve"> FA </v>
      </c>
      <c r="T604" s="67">
        <v>0</v>
      </c>
      <c r="U604" s="67">
        <f t="shared" si="69"/>
        <v>0</v>
      </c>
      <c r="V604" s="45">
        <f>+'Achats 07 16'!A604</f>
        <v>602</v>
      </c>
    </row>
    <row r="605" spans="1:22" ht="16.5" customHeight="1">
      <c r="A605" s="60" t="s">
        <v>20</v>
      </c>
      <c r="B605" s="59">
        <f>+'Achats 07 16'!C605</f>
        <v>0</v>
      </c>
      <c r="C605" s="62"/>
      <c r="E605" s="60" t="str">
        <f>CONCATENATE('Achats 07 16'!D605," ","FA", " ",'Achats 07 16'!B605)</f>
        <v xml:space="preserve"> FA </v>
      </c>
      <c r="F605" s="61">
        <f>+'Achats 07 16'!G605</f>
        <v>0</v>
      </c>
      <c r="G605" s="61">
        <v>0</v>
      </c>
      <c r="H605" s="63" t="str">
        <f t="shared" si="63"/>
        <v>ACH</v>
      </c>
      <c r="I605" s="64">
        <f t="shared" si="65"/>
        <v>0</v>
      </c>
      <c r="J605" s="62"/>
      <c r="L605" s="63" t="str">
        <f t="shared" si="66"/>
        <v xml:space="preserve"> FA </v>
      </c>
      <c r="M605" s="65">
        <f>+'Achats 07 16'!I605</f>
        <v>0</v>
      </c>
      <c r="N605" s="65">
        <v>0</v>
      </c>
      <c r="O605" s="66" t="str">
        <f t="shared" si="64"/>
        <v>ACH</v>
      </c>
      <c r="P605" s="68">
        <f t="shared" si="67"/>
        <v>0</v>
      </c>
      <c r="Q605" s="62"/>
      <c r="R605" s="62"/>
      <c r="S605" s="66" t="str">
        <f t="shared" si="68"/>
        <v xml:space="preserve"> FA </v>
      </c>
      <c r="T605" s="67">
        <v>0</v>
      </c>
      <c r="U605" s="67">
        <f t="shared" si="69"/>
        <v>0</v>
      </c>
      <c r="V605" s="45">
        <f>+'Achats 07 16'!A605</f>
        <v>603</v>
      </c>
    </row>
    <row r="606" spans="1:22" ht="16.5" customHeight="1">
      <c r="A606" s="60" t="s">
        <v>20</v>
      </c>
      <c r="B606" s="59">
        <f>+'Achats 07 16'!C606</f>
        <v>0</v>
      </c>
      <c r="C606" s="62"/>
      <c r="E606" s="60" t="str">
        <f>CONCATENATE('Achats 07 16'!D606," ","FA", " ",'Achats 07 16'!B606)</f>
        <v xml:space="preserve"> FA </v>
      </c>
      <c r="F606" s="61">
        <f>+'Achats 07 16'!G606</f>
        <v>0</v>
      </c>
      <c r="G606" s="61">
        <v>0</v>
      </c>
      <c r="H606" s="63" t="str">
        <f t="shared" si="63"/>
        <v>ACH</v>
      </c>
      <c r="I606" s="64">
        <f t="shared" si="65"/>
        <v>0</v>
      </c>
      <c r="J606" s="62"/>
      <c r="L606" s="63" t="str">
        <f t="shared" si="66"/>
        <v xml:space="preserve"> FA </v>
      </c>
      <c r="M606" s="65">
        <f>+'Achats 07 16'!I606</f>
        <v>0</v>
      </c>
      <c r="N606" s="65">
        <v>0</v>
      </c>
      <c r="O606" s="66" t="str">
        <f t="shared" si="64"/>
        <v>ACH</v>
      </c>
      <c r="P606" s="68">
        <f t="shared" si="67"/>
        <v>0</v>
      </c>
      <c r="Q606" s="62"/>
      <c r="R606" s="62"/>
      <c r="S606" s="66" t="str">
        <f t="shared" si="68"/>
        <v xml:space="preserve"> FA </v>
      </c>
      <c r="T606" s="67">
        <v>0</v>
      </c>
      <c r="U606" s="67">
        <f t="shared" si="69"/>
        <v>0</v>
      </c>
      <c r="V606" s="45">
        <f>+'Achats 07 16'!A606</f>
        <v>604</v>
      </c>
    </row>
    <row r="607" spans="1:22" ht="16.5" customHeight="1">
      <c r="A607" s="60" t="s">
        <v>20</v>
      </c>
      <c r="B607" s="59">
        <f>+'Achats 07 16'!C607</f>
        <v>0</v>
      </c>
      <c r="C607" s="62"/>
      <c r="E607" s="60" t="str">
        <f>CONCATENATE('Achats 07 16'!D607," ","FA", " ",'Achats 07 16'!B607)</f>
        <v xml:space="preserve"> FA </v>
      </c>
      <c r="F607" s="61">
        <f>+'Achats 07 16'!G607</f>
        <v>0</v>
      </c>
      <c r="G607" s="61">
        <v>0</v>
      </c>
      <c r="H607" s="63" t="str">
        <f t="shared" si="63"/>
        <v>ACH</v>
      </c>
      <c r="I607" s="64">
        <f t="shared" si="65"/>
        <v>0</v>
      </c>
      <c r="J607" s="62"/>
      <c r="L607" s="63" t="str">
        <f t="shared" si="66"/>
        <v xml:space="preserve"> FA </v>
      </c>
      <c r="M607" s="65">
        <f>+'Achats 07 16'!I607</f>
        <v>0</v>
      </c>
      <c r="N607" s="65">
        <v>0</v>
      </c>
      <c r="O607" s="66" t="str">
        <f t="shared" si="64"/>
        <v>ACH</v>
      </c>
      <c r="P607" s="68">
        <f t="shared" si="67"/>
        <v>0</v>
      </c>
      <c r="Q607" s="62"/>
      <c r="R607" s="62"/>
      <c r="S607" s="66" t="str">
        <f t="shared" si="68"/>
        <v xml:space="preserve"> FA </v>
      </c>
      <c r="T607" s="67">
        <v>0</v>
      </c>
      <c r="U607" s="67">
        <f t="shared" si="69"/>
        <v>0</v>
      </c>
      <c r="V607" s="45">
        <f>+'Achats 07 16'!A607</f>
        <v>605</v>
      </c>
    </row>
    <row r="608" spans="1:22" ht="16.5" customHeight="1">
      <c r="A608" s="60" t="s">
        <v>20</v>
      </c>
      <c r="B608" s="59">
        <f>+'Achats 07 16'!C608</f>
        <v>0</v>
      </c>
      <c r="C608" s="62"/>
      <c r="E608" s="60" t="str">
        <f>CONCATENATE('Achats 07 16'!D608," ","FA", " ",'Achats 07 16'!B608)</f>
        <v xml:space="preserve"> FA </v>
      </c>
      <c r="F608" s="61">
        <f>+'Achats 07 16'!G608</f>
        <v>0</v>
      </c>
      <c r="G608" s="61">
        <v>0</v>
      </c>
      <c r="H608" s="63" t="str">
        <f t="shared" si="63"/>
        <v>ACH</v>
      </c>
      <c r="I608" s="64">
        <f t="shared" si="65"/>
        <v>0</v>
      </c>
      <c r="J608" s="62"/>
      <c r="L608" s="63" t="str">
        <f t="shared" si="66"/>
        <v xml:space="preserve"> FA </v>
      </c>
      <c r="M608" s="65">
        <f>+'Achats 07 16'!I608</f>
        <v>0</v>
      </c>
      <c r="N608" s="65">
        <v>0</v>
      </c>
      <c r="O608" s="66" t="str">
        <f t="shared" si="64"/>
        <v>ACH</v>
      </c>
      <c r="P608" s="68">
        <f t="shared" si="67"/>
        <v>0</v>
      </c>
      <c r="Q608" s="62"/>
      <c r="R608" s="62"/>
      <c r="S608" s="66" t="str">
        <f t="shared" si="68"/>
        <v xml:space="preserve"> FA </v>
      </c>
      <c r="T608" s="67">
        <v>0</v>
      </c>
      <c r="U608" s="67">
        <f t="shared" si="69"/>
        <v>0</v>
      </c>
      <c r="V608" s="45">
        <f>+'Achats 07 16'!A608</f>
        <v>606</v>
      </c>
    </row>
    <row r="609" spans="1:22" ht="16.5" customHeight="1">
      <c r="A609" s="60" t="s">
        <v>20</v>
      </c>
      <c r="B609" s="59">
        <f>+'Achats 07 16'!C609</f>
        <v>0</v>
      </c>
      <c r="C609" s="62"/>
      <c r="E609" s="60" t="str">
        <f>CONCATENATE('Achats 07 16'!D609," ","FA", " ",'Achats 07 16'!B609)</f>
        <v xml:space="preserve"> FA </v>
      </c>
      <c r="F609" s="61">
        <f>+'Achats 07 16'!G609</f>
        <v>0</v>
      </c>
      <c r="G609" s="61">
        <v>0</v>
      </c>
      <c r="H609" s="63" t="str">
        <f t="shared" si="63"/>
        <v>ACH</v>
      </c>
      <c r="I609" s="64">
        <f t="shared" si="65"/>
        <v>0</v>
      </c>
      <c r="J609" s="62"/>
      <c r="L609" s="63" t="str">
        <f t="shared" si="66"/>
        <v xml:space="preserve"> FA </v>
      </c>
      <c r="M609" s="65">
        <f>+'Achats 07 16'!I609</f>
        <v>0</v>
      </c>
      <c r="N609" s="65">
        <v>0</v>
      </c>
      <c r="O609" s="66" t="str">
        <f t="shared" si="64"/>
        <v>ACH</v>
      </c>
      <c r="P609" s="68">
        <f t="shared" si="67"/>
        <v>0</v>
      </c>
      <c r="Q609" s="62"/>
      <c r="R609" s="62"/>
      <c r="S609" s="66" t="str">
        <f t="shared" si="68"/>
        <v xml:space="preserve"> FA </v>
      </c>
      <c r="T609" s="67">
        <v>0</v>
      </c>
      <c r="U609" s="67">
        <f t="shared" si="69"/>
        <v>0</v>
      </c>
      <c r="V609" s="45">
        <f>+'Achats 07 16'!A609</f>
        <v>607</v>
      </c>
    </row>
    <row r="610" spans="1:22" ht="16.5" customHeight="1">
      <c r="A610" s="60" t="s">
        <v>20</v>
      </c>
      <c r="B610" s="59">
        <f>+'Achats 07 16'!C610</f>
        <v>0</v>
      </c>
      <c r="C610" s="62"/>
      <c r="E610" s="60" t="str">
        <f>CONCATENATE('Achats 07 16'!D610," ","FA", " ",'Achats 07 16'!B610)</f>
        <v xml:space="preserve"> FA </v>
      </c>
      <c r="F610" s="61">
        <f>+'Achats 07 16'!G610</f>
        <v>0</v>
      </c>
      <c r="G610" s="61">
        <v>0</v>
      </c>
      <c r="H610" s="63" t="str">
        <f t="shared" si="63"/>
        <v>ACH</v>
      </c>
      <c r="I610" s="64">
        <f t="shared" si="65"/>
        <v>0</v>
      </c>
      <c r="J610" s="62"/>
      <c r="L610" s="63" t="str">
        <f t="shared" si="66"/>
        <v xml:space="preserve"> FA </v>
      </c>
      <c r="M610" s="65">
        <f>+'Achats 07 16'!I610</f>
        <v>0</v>
      </c>
      <c r="N610" s="65">
        <v>0</v>
      </c>
      <c r="O610" s="66" t="str">
        <f t="shared" si="64"/>
        <v>ACH</v>
      </c>
      <c r="P610" s="68">
        <f t="shared" si="67"/>
        <v>0</v>
      </c>
      <c r="Q610" s="62"/>
      <c r="R610" s="62"/>
      <c r="S610" s="66" t="str">
        <f t="shared" si="68"/>
        <v xml:space="preserve"> FA </v>
      </c>
      <c r="T610" s="67">
        <v>0</v>
      </c>
      <c r="U610" s="67">
        <f t="shared" si="69"/>
        <v>0</v>
      </c>
      <c r="V610" s="45">
        <f>+'Achats 07 16'!A610</f>
        <v>608</v>
      </c>
    </row>
    <row r="611" spans="1:22" ht="16.5" customHeight="1">
      <c r="A611" s="60" t="s">
        <v>20</v>
      </c>
      <c r="B611" s="59">
        <f>+'Achats 07 16'!C611</f>
        <v>0</v>
      </c>
      <c r="C611" s="62"/>
      <c r="E611" s="60" t="str">
        <f>CONCATENATE('Achats 07 16'!D611," ","FA", " ",'Achats 07 16'!B611)</f>
        <v xml:space="preserve"> FA </v>
      </c>
      <c r="F611" s="61">
        <f>+'Achats 07 16'!G611</f>
        <v>0</v>
      </c>
      <c r="G611" s="61">
        <v>0</v>
      </c>
      <c r="H611" s="63" t="str">
        <f t="shared" si="63"/>
        <v>ACH</v>
      </c>
      <c r="I611" s="64">
        <f t="shared" si="65"/>
        <v>0</v>
      </c>
      <c r="J611" s="62"/>
      <c r="L611" s="63" t="str">
        <f t="shared" si="66"/>
        <v xml:space="preserve"> FA </v>
      </c>
      <c r="M611" s="65">
        <f>+'Achats 07 16'!I611</f>
        <v>0</v>
      </c>
      <c r="N611" s="65">
        <v>0</v>
      </c>
      <c r="O611" s="66" t="str">
        <f t="shared" si="64"/>
        <v>ACH</v>
      </c>
      <c r="P611" s="68">
        <f t="shared" si="67"/>
        <v>0</v>
      </c>
      <c r="Q611" s="62"/>
      <c r="R611" s="62"/>
      <c r="S611" s="66" t="str">
        <f t="shared" si="68"/>
        <v xml:space="preserve"> FA </v>
      </c>
      <c r="T611" s="67">
        <v>0</v>
      </c>
      <c r="U611" s="67">
        <f t="shared" si="69"/>
        <v>0</v>
      </c>
      <c r="V611" s="45">
        <f>+'Achats 07 16'!A611</f>
        <v>609</v>
      </c>
    </row>
    <row r="612" spans="1:22" ht="16.5" customHeight="1">
      <c r="A612" s="60" t="s">
        <v>20</v>
      </c>
      <c r="B612" s="59">
        <f>+'Achats 07 16'!C612</f>
        <v>0</v>
      </c>
      <c r="C612" s="62"/>
      <c r="E612" s="60" t="str">
        <f>CONCATENATE('Achats 07 16'!D612," ","FA", " ",'Achats 07 16'!B612)</f>
        <v xml:space="preserve"> FA </v>
      </c>
      <c r="F612" s="61">
        <f>+'Achats 07 16'!G612</f>
        <v>0</v>
      </c>
      <c r="G612" s="61">
        <v>0</v>
      </c>
      <c r="H612" s="63" t="str">
        <f t="shared" si="63"/>
        <v>ACH</v>
      </c>
      <c r="I612" s="64">
        <f t="shared" si="65"/>
        <v>0</v>
      </c>
      <c r="J612" s="62"/>
      <c r="L612" s="63" t="str">
        <f t="shared" si="66"/>
        <v xml:space="preserve"> FA </v>
      </c>
      <c r="M612" s="65">
        <f>+'Achats 07 16'!I612</f>
        <v>0</v>
      </c>
      <c r="N612" s="65">
        <v>0</v>
      </c>
      <c r="O612" s="66" t="str">
        <f t="shared" si="64"/>
        <v>ACH</v>
      </c>
      <c r="P612" s="68">
        <f t="shared" si="67"/>
        <v>0</v>
      </c>
      <c r="Q612" s="62"/>
      <c r="R612" s="62"/>
      <c r="S612" s="66" t="str">
        <f t="shared" si="68"/>
        <v xml:space="preserve"> FA </v>
      </c>
      <c r="T612" s="67">
        <v>0</v>
      </c>
      <c r="U612" s="67">
        <f t="shared" si="69"/>
        <v>0</v>
      </c>
      <c r="V612" s="45">
        <f>+'Achats 07 16'!A612</f>
        <v>610</v>
      </c>
    </row>
    <row r="613" spans="1:22" ht="16.5" customHeight="1">
      <c r="A613" s="60" t="s">
        <v>20</v>
      </c>
      <c r="B613" s="59">
        <f>+'Achats 07 16'!C613</f>
        <v>0</v>
      </c>
      <c r="C613" s="62"/>
      <c r="E613" s="60" t="str">
        <f>CONCATENATE('Achats 07 16'!D613," ","FA", " ",'Achats 07 16'!B613)</f>
        <v xml:space="preserve"> FA </v>
      </c>
      <c r="F613" s="61">
        <f>+'Achats 07 16'!G613</f>
        <v>0</v>
      </c>
      <c r="G613" s="61">
        <v>0</v>
      </c>
      <c r="H613" s="63" t="str">
        <f t="shared" si="63"/>
        <v>ACH</v>
      </c>
      <c r="I613" s="64">
        <f t="shared" si="65"/>
        <v>0</v>
      </c>
      <c r="J613" s="62"/>
      <c r="L613" s="63" t="str">
        <f t="shared" si="66"/>
        <v xml:space="preserve"> FA </v>
      </c>
      <c r="M613" s="65">
        <f>+'Achats 07 16'!I613</f>
        <v>0</v>
      </c>
      <c r="N613" s="65">
        <v>0</v>
      </c>
      <c r="O613" s="66" t="str">
        <f t="shared" si="64"/>
        <v>ACH</v>
      </c>
      <c r="P613" s="68">
        <f t="shared" si="67"/>
        <v>0</v>
      </c>
      <c r="Q613" s="62"/>
      <c r="R613" s="62"/>
      <c r="S613" s="66" t="str">
        <f t="shared" si="68"/>
        <v xml:space="preserve"> FA </v>
      </c>
      <c r="T613" s="67">
        <v>0</v>
      </c>
      <c r="U613" s="67">
        <f t="shared" si="69"/>
        <v>0</v>
      </c>
      <c r="V613" s="45">
        <f>+'Achats 07 16'!A613</f>
        <v>611</v>
      </c>
    </row>
    <row r="614" spans="1:22" ht="16.5" customHeight="1">
      <c r="A614" s="60" t="s">
        <v>20</v>
      </c>
      <c r="B614" s="59">
        <f>+'Achats 07 16'!C614</f>
        <v>0</v>
      </c>
      <c r="C614" s="62"/>
      <c r="E614" s="60" t="str">
        <f>CONCATENATE('Achats 07 16'!D614," ","FA", " ",'Achats 07 16'!B614)</f>
        <v xml:space="preserve"> FA </v>
      </c>
      <c r="F614" s="61">
        <f>+'Achats 07 16'!G614</f>
        <v>0</v>
      </c>
      <c r="G614" s="61">
        <v>0</v>
      </c>
      <c r="H614" s="63" t="str">
        <f t="shared" si="63"/>
        <v>ACH</v>
      </c>
      <c r="I614" s="64">
        <f t="shared" si="65"/>
        <v>0</v>
      </c>
      <c r="J614" s="62"/>
      <c r="L614" s="63" t="str">
        <f t="shared" si="66"/>
        <v xml:space="preserve"> FA </v>
      </c>
      <c r="M614" s="65">
        <f>+'Achats 07 16'!I614</f>
        <v>0</v>
      </c>
      <c r="N614" s="65">
        <v>0</v>
      </c>
      <c r="O614" s="66" t="str">
        <f t="shared" si="64"/>
        <v>ACH</v>
      </c>
      <c r="P614" s="68">
        <f t="shared" si="67"/>
        <v>0</v>
      </c>
      <c r="Q614" s="62"/>
      <c r="R614" s="62"/>
      <c r="S614" s="66" t="str">
        <f t="shared" si="68"/>
        <v xml:space="preserve"> FA </v>
      </c>
      <c r="T614" s="67">
        <v>0</v>
      </c>
      <c r="U614" s="67">
        <f t="shared" si="69"/>
        <v>0</v>
      </c>
      <c r="V614" s="45">
        <f>+'Achats 07 16'!A614</f>
        <v>612</v>
      </c>
    </row>
    <row r="615" spans="1:22" ht="16.5" customHeight="1">
      <c r="A615" s="60" t="s">
        <v>20</v>
      </c>
      <c r="B615" s="59">
        <f>+'Achats 07 16'!C615</f>
        <v>0</v>
      </c>
      <c r="C615" s="62"/>
      <c r="E615" s="60" t="str">
        <f>CONCATENATE('Achats 07 16'!D615," ","FA", " ",'Achats 07 16'!B615)</f>
        <v xml:space="preserve"> FA </v>
      </c>
      <c r="F615" s="61">
        <f>+'Achats 07 16'!G615</f>
        <v>0</v>
      </c>
      <c r="G615" s="61">
        <v>0</v>
      </c>
      <c r="H615" s="63" t="str">
        <f t="shared" si="63"/>
        <v>ACH</v>
      </c>
      <c r="I615" s="64">
        <f t="shared" si="65"/>
        <v>0</v>
      </c>
      <c r="J615" s="62"/>
      <c r="L615" s="63" t="str">
        <f t="shared" si="66"/>
        <v xml:space="preserve"> FA </v>
      </c>
      <c r="M615" s="65">
        <f>+'Achats 07 16'!I615</f>
        <v>0</v>
      </c>
      <c r="N615" s="65">
        <v>0</v>
      </c>
      <c r="O615" s="66" t="str">
        <f t="shared" si="64"/>
        <v>ACH</v>
      </c>
      <c r="P615" s="68">
        <f t="shared" si="67"/>
        <v>0</v>
      </c>
      <c r="Q615" s="62"/>
      <c r="R615" s="62"/>
      <c r="S615" s="66" t="str">
        <f t="shared" si="68"/>
        <v xml:space="preserve"> FA </v>
      </c>
      <c r="T615" s="67">
        <v>0</v>
      </c>
      <c r="U615" s="67">
        <f t="shared" si="69"/>
        <v>0</v>
      </c>
      <c r="V615" s="45">
        <f>+'Achats 07 16'!A615</f>
        <v>613</v>
      </c>
    </row>
    <row r="616" spans="1:22" ht="16.5" customHeight="1">
      <c r="A616" s="60" t="s">
        <v>20</v>
      </c>
      <c r="B616" s="59">
        <f>+'Achats 07 16'!C616</f>
        <v>0</v>
      </c>
      <c r="C616" s="62"/>
      <c r="E616" s="60" t="str">
        <f>CONCATENATE('Achats 07 16'!D616," ","FA", " ",'Achats 07 16'!B616)</f>
        <v xml:space="preserve"> FA </v>
      </c>
      <c r="F616" s="61">
        <f>+'Achats 07 16'!G616</f>
        <v>0</v>
      </c>
      <c r="G616" s="61">
        <v>0</v>
      </c>
      <c r="H616" s="63" t="str">
        <f t="shared" si="63"/>
        <v>ACH</v>
      </c>
      <c r="I616" s="64">
        <f t="shared" si="65"/>
        <v>0</v>
      </c>
      <c r="J616" s="62"/>
      <c r="L616" s="63" t="str">
        <f t="shared" si="66"/>
        <v xml:space="preserve"> FA </v>
      </c>
      <c r="M616" s="65">
        <f>+'Achats 07 16'!I616</f>
        <v>0</v>
      </c>
      <c r="N616" s="65">
        <v>0</v>
      </c>
      <c r="O616" s="66" t="str">
        <f t="shared" si="64"/>
        <v>ACH</v>
      </c>
      <c r="P616" s="68">
        <f t="shared" si="67"/>
        <v>0</v>
      </c>
      <c r="Q616" s="62"/>
      <c r="R616" s="62"/>
      <c r="S616" s="66" t="str">
        <f t="shared" si="68"/>
        <v xml:space="preserve"> FA </v>
      </c>
      <c r="T616" s="67">
        <v>0</v>
      </c>
      <c r="U616" s="67">
        <f t="shared" si="69"/>
        <v>0</v>
      </c>
      <c r="V616" s="45">
        <f>+'Achats 07 16'!A616</f>
        <v>614</v>
      </c>
    </row>
    <row r="617" spans="1:22" ht="16.5" customHeight="1">
      <c r="A617" s="60" t="s">
        <v>20</v>
      </c>
      <c r="B617" s="59">
        <f>+'Achats 07 16'!C617</f>
        <v>0</v>
      </c>
      <c r="C617" s="62"/>
      <c r="E617" s="60" t="str">
        <f>CONCATENATE('Achats 07 16'!D617," ","FA", " ",'Achats 07 16'!B617)</f>
        <v xml:space="preserve"> FA </v>
      </c>
      <c r="F617" s="61">
        <f>+'Achats 07 16'!G617</f>
        <v>0</v>
      </c>
      <c r="G617" s="61">
        <v>0</v>
      </c>
      <c r="H617" s="63" t="str">
        <f t="shared" si="63"/>
        <v>ACH</v>
      </c>
      <c r="I617" s="64">
        <f t="shared" si="65"/>
        <v>0</v>
      </c>
      <c r="J617" s="62"/>
      <c r="L617" s="63" t="str">
        <f t="shared" si="66"/>
        <v xml:space="preserve"> FA </v>
      </c>
      <c r="M617" s="65">
        <f>+'Achats 07 16'!I617</f>
        <v>0</v>
      </c>
      <c r="N617" s="65">
        <v>0</v>
      </c>
      <c r="O617" s="66" t="str">
        <f t="shared" si="64"/>
        <v>ACH</v>
      </c>
      <c r="P617" s="68">
        <f t="shared" si="67"/>
        <v>0</v>
      </c>
      <c r="Q617" s="62"/>
      <c r="R617" s="62"/>
      <c r="S617" s="66" t="str">
        <f t="shared" si="68"/>
        <v xml:space="preserve"> FA </v>
      </c>
      <c r="T617" s="67">
        <v>0</v>
      </c>
      <c r="U617" s="67">
        <f t="shared" si="69"/>
        <v>0</v>
      </c>
      <c r="V617" s="45">
        <f>+'Achats 07 16'!A617</f>
        <v>615</v>
      </c>
    </row>
    <row r="618" spans="1:22" ht="16.5" customHeight="1">
      <c r="A618" s="60" t="s">
        <v>20</v>
      </c>
      <c r="B618" s="59">
        <f>+'Achats 07 16'!C618</f>
        <v>0</v>
      </c>
      <c r="C618" s="62"/>
      <c r="E618" s="60" t="str">
        <f>CONCATENATE('Achats 07 16'!D618," ","FA", " ",'Achats 07 16'!B618)</f>
        <v xml:space="preserve"> FA </v>
      </c>
      <c r="F618" s="61">
        <f>+'Achats 07 16'!G618</f>
        <v>0</v>
      </c>
      <c r="G618" s="61">
        <v>0</v>
      </c>
      <c r="H618" s="63" t="str">
        <f t="shared" si="63"/>
        <v>ACH</v>
      </c>
      <c r="I618" s="64">
        <f t="shared" si="65"/>
        <v>0</v>
      </c>
      <c r="J618" s="62"/>
      <c r="L618" s="63" t="str">
        <f t="shared" si="66"/>
        <v xml:space="preserve"> FA </v>
      </c>
      <c r="M618" s="65">
        <f>+'Achats 07 16'!I618</f>
        <v>0</v>
      </c>
      <c r="N618" s="65">
        <v>0</v>
      </c>
      <c r="O618" s="66" t="str">
        <f t="shared" si="64"/>
        <v>ACH</v>
      </c>
      <c r="P618" s="68">
        <f t="shared" si="67"/>
        <v>0</v>
      </c>
      <c r="Q618" s="62"/>
      <c r="R618" s="62"/>
      <c r="S618" s="66" t="str">
        <f t="shared" si="68"/>
        <v xml:space="preserve"> FA </v>
      </c>
      <c r="T618" s="67">
        <v>0</v>
      </c>
      <c r="U618" s="67">
        <f t="shared" si="69"/>
        <v>0</v>
      </c>
      <c r="V618" s="45">
        <f>+'Achats 07 16'!A618</f>
        <v>616</v>
      </c>
    </row>
    <row r="619" spans="1:22" ht="16.5" customHeight="1">
      <c r="A619" s="60" t="s">
        <v>20</v>
      </c>
      <c r="B619" s="59">
        <f>+'Achats 07 16'!C619</f>
        <v>0</v>
      </c>
      <c r="C619" s="62"/>
      <c r="E619" s="60" t="str">
        <f>CONCATENATE('Achats 07 16'!D619," ","FA", " ",'Achats 07 16'!B619)</f>
        <v xml:space="preserve"> FA </v>
      </c>
      <c r="F619" s="61">
        <f>+'Achats 07 16'!G619</f>
        <v>0</v>
      </c>
      <c r="G619" s="61">
        <v>0</v>
      </c>
      <c r="H619" s="63" t="str">
        <f t="shared" si="63"/>
        <v>ACH</v>
      </c>
      <c r="I619" s="64">
        <f t="shared" si="65"/>
        <v>0</v>
      </c>
      <c r="J619" s="62"/>
      <c r="L619" s="63" t="str">
        <f t="shared" si="66"/>
        <v xml:space="preserve"> FA </v>
      </c>
      <c r="M619" s="65">
        <f>+'Achats 07 16'!I619</f>
        <v>0</v>
      </c>
      <c r="N619" s="65">
        <v>0</v>
      </c>
      <c r="O619" s="66" t="str">
        <f t="shared" si="64"/>
        <v>ACH</v>
      </c>
      <c r="P619" s="68">
        <f t="shared" si="67"/>
        <v>0</v>
      </c>
      <c r="Q619" s="62"/>
      <c r="R619" s="62"/>
      <c r="S619" s="66" t="str">
        <f t="shared" si="68"/>
        <v xml:space="preserve"> FA </v>
      </c>
      <c r="T619" s="67">
        <v>0</v>
      </c>
      <c r="U619" s="67">
        <f t="shared" si="69"/>
        <v>0</v>
      </c>
      <c r="V619" s="45">
        <f>+'Achats 07 16'!A619</f>
        <v>617</v>
      </c>
    </row>
    <row r="620" spans="1:22" ht="16.5" customHeight="1">
      <c r="A620" s="60" t="s">
        <v>20</v>
      </c>
      <c r="B620" s="59">
        <f>+'Achats 07 16'!C620</f>
        <v>0</v>
      </c>
      <c r="C620" s="62"/>
      <c r="E620" s="60" t="str">
        <f>CONCATENATE('Achats 07 16'!D620," ","FA", " ",'Achats 07 16'!B620)</f>
        <v xml:space="preserve"> FA </v>
      </c>
      <c r="F620" s="61">
        <f>+'Achats 07 16'!G620</f>
        <v>0</v>
      </c>
      <c r="G620" s="61">
        <v>0</v>
      </c>
      <c r="H620" s="63" t="str">
        <f t="shared" si="63"/>
        <v>ACH</v>
      </c>
      <c r="I620" s="64">
        <f t="shared" si="65"/>
        <v>0</v>
      </c>
      <c r="J620" s="62"/>
      <c r="L620" s="63" t="str">
        <f t="shared" si="66"/>
        <v xml:space="preserve"> FA </v>
      </c>
      <c r="M620" s="65">
        <f>+'Achats 07 16'!I620</f>
        <v>0</v>
      </c>
      <c r="N620" s="65">
        <v>0</v>
      </c>
      <c r="O620" s="66" t="str">
        <f t="shared" si="64"/>
        <v>ACH</v>
      </c>
      <c r="P620" s="68">
        <f t="shared" si="67"/>
        <v>0</v>
      </c>
      <c r="Q620" s="62"/>
      <c r="R620" s="62"/>
      <c r="S620" s="66" t="str">
        <f t="shared" si="68"/>
        <v xml:space="preserve"> FA </v>
      </c>
      <c r="T620" s="67">
        <v>0</v>
      </c>
      <c r="U620" s="67">
        <f t="shared" si="69"/>
        <v>0</v>
      </c>
      <c r="V620" s="45">
        <f>+'Achats 07 16'!A620</f>
        <v>618</v>
      </c>
    </row>
    <row r="621" spans="1:22" ht="16.5" customHeight="1">
      <c r="A621" s="60" t="s">
        <v>20</v>
      </c>
      <c r="B621" s="59">
        <f>+'Achats 07 16'!C621</f>
        <v>0</v>
      </c>
      <c r="C621" s="62"/>
      <c r="E621" s="60" t="str">
        <f>CONCATENATE('Achats 07 16'!D621," ","FA", " ",'Achats 07 16'!B621)</f>
        <v xml:space="preserve"> FA </v>
      </c>
      <c r="F621" s="61">
        <f>+'Achats 07 16'!G621</f>
        <v>0</v>
      </c>
      <c r="G621" s="61">
        <v>0</v>
      </c>
      <c r="H621" s="63" t="str">
        <f t="shared" si="63"/>
        <v>ACH</v>
      </c>
      <c r="I621" s="64">
        <f t="shared" si="65"/>
        <v>0</v>
      </c>
      <c r="J621" s="62"/>
      <c r="L621" s="63" t="str">
        <f t="shared" si="66"/>
        <v xml:space="preserve"> FA </v>
      </c>
      <c r="M621" s="65">
        <f>+'Achats 07 16'!I621</f>
        <v>0</v>
      </c>
      <c r="N621" s="65">
        <v>0</v>
      </c>
      <c r="O621" s="66" t="str">
        <f t="shared" si="64"/>
        <v>ACH</v>
      </c>
      <c r="P621" s="68">
        <f t="shared" si="67"/>
        <v>0</v>
      </c>
      <c r="Q621" s="62"/>
      <c r="R621" s="62"/>
      <c r="S621" s="66" t="str">
        <f t="shared" si="68"/>
        <v xml:space="preserve"> FA </v>
      </c>
      <c r="T621" s="67">
        <v>0</v>
      </c>
      <c r="U621" s="67">
        <f t="shared" si="69"/>
        <v>0</v>
      </c>
      <c r="V621" s="45">
        <f>+'Achats 07 16'!A621</f>
        <v>619</v>
      </c>
    </row>
    <row r="622" spans="1:22" ht="16.5" customHeight="1">
      <c r="A622" s="60" t="s">
        <v>20</v>
      </c>
      <c r="B622" s="59">
        <f>+'Achats 07 16'!C622</f>
        <v>0</v>
      </c>
      <c r="C622" s="62"/>
      <c r="E622" s="60" t="str">
        <f>CONCATENATE('Achats 07 16'!D622," ","FA", " ",'Achats 07 16'!B622)</f>
        <v xml:space="preserve"> FA </v>
      </c>
      <c r="F622" s="61">
        <f>+'Achats 07 16'!G622</f>
        <v>0</v>
      </c>
      <c r="G622" s="61">
        <v>0</v>
      </c>
      <c r="H622" s="63" t="str">
        <f t="shared" si="63"/>
        <v>ACH</v>
      </c>
      <c r="I622" s="64">
        <f t="shared" si="65"/>
        <v>0</v>
      </c>
      <c r="J622" s="62"/>
      <c r="L622" s="63" t="str">
        <f t="shared" si="66"/>
        <v xml:space="preserve"> FA </v>
      </c>
      <c r="M622" s="65">
        <f>+'Achats 07 16'!I622</f>
        <v>0</v>
      </c>
      <c r="N622" s="65">
        <v>0</v>
      </c>
      <c r="O622" s="66" t="str">
        <f t="shared" si="64"/>
        <v>ACH</v>
      </c>
      <c r="P622" s="68">
        <f t="shared" si="67"/>
        <v>0</v>
      </c>
      <c r="Q622" s="62"/>
      <c r="R622" s="62"/>
      <c r="S622" s="66" t="str">
        <f t="shared" si="68"/>
        <v xml:space="preserve"> FA </v>
      </c>
      <c r="T622" s="67">
        <v>0</v>
      </c>
      <c r="U622" s="67">
        <f t="shared" si="69"/>
        <v>0</v>
      </c>
      <c r="V622" s="45">
        <f>+'Achats 07 16'!A622</f>
        <v>620</v>
      </c>
    </row>
    <row r="623" spans="1:22" ht="16.5" customHeight="1">
      <c r="A623" s="60" t="s">
        <v>20</v>
      </c>
      <c r="B623" s="59">
        <f>+'Achats 07 16'!C623</f>
        <v>0</v>
      </c>
      <c r="C623" s="62"/>
      <c r="E623" s="60" t="str">
        <f>CONCATENATE('Achats 07 16'!D623," ","FA", " ",'Achats 07 16'!B623)</f>
        <v xml:space="preserve"> FA </v>
      </c>
      <c r="F623" s="61">
        <f>+'Achats 07 16'!G623</f>
        <v>0</v>
      </c>
      <c r="G623" s="61">
        <v>0</v>
      </c>
      <c r="H623" s="63" t="str">
        <f t="shared" si="63"/>
        <v>ACH</v>
      </c>
      <c r="I623" s="64">
        <f t="shared" si="65"/>
        <v>0</v>
      </c>
      <c r="J623" s="62"/>
      <c r="L623" s="63" t="str">
        <f t="shared" si="66"/>
        <v xml:space="preserve"> FA </v>
      </c>
      <c r="M623" s="65">
        <f>+'Achats 07 16'!I623</f>
        <v>0</v>
      </c>
      <c r="N623" s="65">
        <v>0</v>
      </c>
      <c r="O623" s="66" t="str">
        <f t="shared" si="64"/>
        <v>ACH</v>
      </c>
      <c r="P623" s="68">
        <f t="shared" si="67"/>
        <v>0</v>
      </c>
      <c r="Q623" s="62"/>
      <c r="R623" s="62"/>
      <c r="S623" s="66" t="str">
        <f t="shared" si="68"/>
        <v xml:space="preserve"> FA </v>
      </c>
      <c r="T623" s="67">
        <v>0</v>
      </c>
      <c r="U623" s="67">
        <f t="shared" si="69"/>
        <v>0</v>
      </c>
      <c r="V623" s="45">
        <f>+'Achats 07 16'!A623</f>
        <v>621</v>
      </c>
    </row>
    <row r="624" spans="1:22" ht="16.5" customHeight="1">
      <c r="A624" s="60" t="s">
        <v>20</v>
      </c>
      <c r="B624" s="59">
        <f>+'Achats 07 16'!C624</f>
        <v>0</v>
      </c>
      <c r="C624" s="62"/>
      <c r="E624" s="60" t="str">
        <f>CONCATENATE('Achats 07 16'!D624," ","FA", " ",'Achats 07 16'!B624)</f>
        <v xml:space="preserve"> FA </v>
      </c>
      <c r="F624" s="61">
        <f>+'Achats 07 16'!G624</f>
        <v>0</v>
      </c>
      <c r="G624" s="61">
        <v>0</v>
      </c>
      <c r="H624" s="63" t="str">
        <f t="shared" si="63"/>
        <v>ACH</v>
      </c>
      <c r="I624" s="64">
        <f t="shared" si="65"/>
        <v>0</v>
      </c>
      <c r="J624" s="62"/>
      <c r="L624" s="63" t="str">
        <f t="shared" si="66"/>
        <v xml:space="preserve"> FA </v>
      </c>
      <c r="M624" s="65">
        <f>+'Achats 07 16'!I624</f>
        <v>0</v>
      </c>
      <c r="N624" s="65">
        <v>0</v>
      </c>
      <c r="O624" s="66" t="str">
        <f t="shared" si="64"/>
        <v>ACH</v>
      </c>
      <c r="P624" s="68">
        <f t="shared" si="67"/>
        <v>0</v>
      </c>
      <c r="Q624" s="62"/>
      <c r="R624" s="62"/>
      <c r="S624" s="66" t="str">
        <f t="shared" si="68"/>
        <v xml:space="preserve"> FA </v>
      </c>
      <c r="T624" s="67">
        <v>0</v>
      </c>
      <c r="U624" s="67">
        <f t="shared" si="69"/>
        <v>0</v>
      </c>
      <c r="V624" s="45">
        <f>+'Achats 07 16'!A624</f>
        <v>622</v>
      </c>
    </row>
    <row r="625" spans="1:22" ht="16.5" customHeight="1">
      <c r="A625" s="60" t="s">
        <v>20</v>
      </c>
      <c r="B625" s="59">
        <f>+'Achats 07 16'!C625</f>
        <v>0</v>
      </c>
      <c r="C625" s="62"/>
      <c r="E625" s="60" t="str">
        <f>CONCATENATE('Achats 07 16'!D625," ","FA", " ",'Achats 07 16'!B625)</f>
        <v xml:space="preserve"> FA </v>
      </c>
      <c r="F625" s="61">
        <f>+'Achats 07 16'!G625</f>
        <v>0</v>
      </c>
      <c r="G625" s="61">
        <v>0</v>
      </c>
      <c r="H625" s="63" t="str">
        <f t="shared" si="63"/>
        <v>ACH</v>
      </c>
      <c r="I625" s="64">
        <f t="shared" si="65"/>
        <v>0</v>
      </c>
      <c r="J625" s="62"/>
      <c r="L625" s="63" t="str">
        <f t="shared" si="66"/>
        <v xml:space="preserve"> FA </v>
      </c>
      <c r="M625" s="65">
        <f>+'Achats 07 16'!I625</f>
        <v>0</v>
      </c>
      <c r="N625" s="65">
        <v>0</v>
      </c>
      <c r="O625" s="66" t="str">
        <f t="shared" si="64"/>
        <v>ACH</v>
      </c>
      <c r="P625" s="68">
        <f t="shared" si="67"/>
        <v>0</v>
      </c>
      <c r="Q625" s="62"/>
      <c r="R625" s="62"/>
      <c r="S625" s="66" t="str">
        <f t="shared" si="68"/>
        <v xml:space="preserve"> FA </v>
      </c>
      <c r="T625" s="67">
        <v>0</v>
      </c>
      <c r="U625" s="67">
        <f t="shared" si="69"/>
        <v>0</v>
      </c>
      <c r="V625" s="45">
        <f>+'Achats 07 16'!A625</f>
        <v>623</v>
      </c>
    </row>
    <row r="626" spans="1:22" ht="16.5" customHeight="1">
      <c r="A626" s="60" t="s">
        <v>20</v>
      </c>
      <c r="B626" s="59">
        <f>+'Achats 07 16'!C626</f>
        <v>0</v>
      </c>
      <c r="C626" s="62"/>
      <c r="E626" s="60" t="str">
        <f>CONCATENATE('Achats 07 16'!D626," ","FA", " ",'Achats 07 16'!B626)</f>
        <v xml:space="preserve"> FA </v>
      </c>
      <c r="F626" s="61">
        <f>+'Achats 07 16'!G626</f>
        <v>0</v>
      </c>
      <c r="G626" s="61">
        <v>0</v>
      </c>
      <c r="H626" s="63" t="str">
        <f t="shared" si="63"/>
        <v>ACH</v>
      </c>
      <c r="I626" s="64">
        <f t="shared" si="65"/>
        <v>0</v>
      </c>
      <c r="J626" s="62"/>
      <c r="L626" s="63" t="str">
        <f t="shared" si="66"/>
        <v xml:space="preserve"> FA </v>
      </c>
      <c r="M626" s="65">
        <f>+'Achats 07 16'!I626</f>
        <v>0</v>
      </c>
      <c r="N626" s="65">
        <v>0</v>
      </c>
      <c r="O626" s="66" t="str">
        <f t="shared" si="64"/>
        <v>ACH</v>
      </c>
      <c r="P626" s="68">
        <f t="shared" si="67"/>
        <v>0</v>
      </c>
      <c r="Q626" s="62"/>
      <c r="R626" s="62"/>
      <c r="S626" s="66" t="str">
        <f t="shared" si="68"/>
        <v xml:space="preserve"> FA </v>
      </c>
      <c r="T626" s="67">
        <v>0</v>
      </c>
      <c r="U626" s="67">
        <f t="shared" si="69"/>
        <v>0</v>
      </c>
      <c r="V626" s="45">
        <f>+'Achats 07 16'!A626</f>
        <v>624</v>
      </c>
    </row>
    <row r="627" spans="1:22" ht="16.5" customHeight="1">
      <c r="A627" s="60" t="s">
        <v>20</v>
      </c>
      <c r="B627" s="59">
        <f>+'Achats 07 16'!C627</f>
        <v>0</v>
      </c>
      <c r="C627" s="62"/>
      <c r="E627" s="60" t="str">
        <f>CONCATENATE('Achats 07 16'!D627," ","FA", " ",'Achats 07 16'!B627)</f>
        <v xml:space="preserve"> FA </v>
      </c>
      <c r="F627" s="61">
        <f>+'Achats 07 16'!G627</f>
        <v>0</v>
      </c>
      <c r="G627" s="61">
        <v>0</v>
      </c>
      <c r="H627" s="63" t="str">
        <f t="shared" si="63"/>
        <v>ACH</v>
      </c>
      <c r="I627" s="64">
        <f t="shared" si="65"/>
        <v>0</v>
      </c>
      <c r="J627" s="62"/>
      <c r="L627" s="63" t="str">
        <f t="shared" si="66"/>
        <v xml:space="preserve"> FA </v>
      </c>
      <c r="M627" s="65">
        <f>+'Achats 07 16'!I627</f>
        <v>0</v>
      </c>
      <c r="N627" s="65">
        <v>0</v>
      </c>
      <c r="O627" s="66" t="str">
        <f t="shared" si="64"/>
        <v>ACH</v>
      </c>
      <c r="P627" s="68">
        <f t="shared" si="67"/>
        <v>0</v>
      </c>
      <c r="Q627" s="62"/>
      <c r="R627" s="62"/>
      <c r="S627" s="66" t="str">
        <f t="shared" si="68"/>
        <v xml:space="preserve"> FA </v>
      </c>
      <c r="T627" s="67">
        <v>0</v>
      </c>
      <c r="U627" s="67">
        <f t="shared" si="69"/>
        <v>0</v>
      </c>
      <c r="V627" s="45">
        <f>+'Achats 07 16'!A627</f>
        <v>625</v>
      </c>
    </row>
    <row r="628" spans="1:22" ht="16.5" customHeight="1">
      <c r="A628" s="60" t="s">
        <v>20</v>
      </c>
      <c r="B628" s="59">
        <f>+'Achats 07 16'!C628</f>
        <v>0</v>
      </c>
      <c r="C628" s="62"/>
      <c r="E628" s="60" t="str">
        <f>CONCATENATE('Achats 07 16'!D628," ","FA", " ",'Achats 07 16'!B628)</f>
        <v xml:space="preserve"> FA </v>
      </c>
      <c r="F628" s="61">
        <f>+'Achats 07 16'!G628</f>
        <v>0</v>
      </c>
      <c r="G628" s="61">
        <v>0</v>
      </c>
      <c r="H628" s="63" t="str">
        <f t="shared" si="63"/>
        <v>ACH</v>
      </c>
      <c r="I628" s="64">
        <f t="shared" si="65"/>
        <v>0</v>
      </c>
      <c r="J628" s="62"/>
      <c r="L628" s="63" t="str">
        <f t="shared" si="66"/>
        <v xml:space="preserve"> FA </v>
      </c>
      <c r="M628" s="65">
        <f>+'Achats 07 16'!I628</f>
        <v>0</v>
      </c>
      <c r="N628" s="65">
        <v>0</v>
      </c>
      <c r="O628" s="66" t="str">
        <f t="shared" si="64"/>
        <v>ACH</v>
      </c>
      <c r="P628" s="68">
        <f t="shared" si="67"/>
        <v>0</v>
      </c>
      <c r="Q628" s="62"/>
      <c r="R628" s="62"/>
      <c r="S628" s="66" t="str">
        <f t="shared" si="68"/>
        <v xml:space="preserve"> FA </v>
      </c>
      <c r="T628" s="67">
        <v>0</v>
      </c>
      <c r="U628" s="67">
        <f t="shared" si="69"/>
        <v>0</v>
      </c>
      <c r="V628" s="45">
        <f>+'Achats 07 16'!A628</f>
        <v>626</v>
      </c>
    </row>
    <row r="629" spans="1:22" ht="16.5" customHeight="1">
      <c r="A629" s="60" t="s">
        <v>20</v>
      </c>
      <c r="B629" s="59">
        <f>+'Achats 07 16'!C629</f>
        <v>0</v>
      </c>
      <c r="C629" s="62"/>
      <c r="E629" s="60" t="str">
        <f>CONCATENATE('Achats 07 16'!D629," ","FA", " ",'Achats 07 16'!B629)</f>
        <v xml:space="preserve"> FA </v>
      </c>
      <c r="F629" s="61">
        <f>+'Achats 07 16'!G629</f>
        <v>0</v>
      </c>
      <c r="G629" s="61">
        <v>0</v>
      </c>
      <c r="H629" s="63" t="str">
        <f t="shared" si="63"/>
        <v>ACH</v>
      </c>
      <c r="I629" s="64">
        <f t="shared" si="65"/>
        <v>0</v>
      </c>
      <c r="J629" s="62"/>
      <c r="L629" s="63" t="str">
        <f t="shared" si="66"/>
        <v xml:space="preserve"> FA </v>
      </c>
      <c r="M629" s="65">
        <f>+'Achats 07 16'!I629</f>
        <v>0</v>
      </c>
      <c r="N629" s="65">
        <v>0</v>
      </c>
      <c r="O629" s="66" t="str">
        <f t="shared" si="64"/>
        <v>ACH</v>
      </c>
      <c r="P629" s="68">
        <f t="shared" si="67"/>
        <v>0</v>
      </c>
      <c r="Q629" s="62"/>
      <c r="R629" s="62"/>
      <c r="S629" s="66" t="str">
        <f t="shared" si="68"/>
        <v xml:space="preserve"> FA </v>
      </c>
      <c r="T629" s="67">
        <v>0</v>
      </c>
      <c r="U629" s="67">
        <f t="shared" si="69"/>
        <v>0</v>
      </c>
      <c r="V629" s="45">
        <f>+'Achats 07 16'!A629</f>
        <v>627</v>
      </c>
    </row>
    <row r="630" spans="1:22" ht="16.5" customHeight="1">
      <c r="A630" s="60" t="s">
        <v>20</v>
      </c>
      <c r="B630" s="59">
        <f>+'Achats 07 16'!C630</f>
        <v>0</v>
      </c>
      <c r="C630" s="62"/>
      <c r="E630" s="60" t="str">
        <f>CONCATENATE('Achats 07 16'!D630," ","FA", " ",'Achats 07 16'!B630)</f>
        <v xml:space="preserve"> FA </v>
      </c>
      <c r="F630" s="61">
        <f>+'Achats 07 16'!G630</f>
        <v>0</v>
      </c>
      <c r="G630" s="61">
        <v>0</v>
      </c>
      <c r="H630" s="63" t="str">
        <f t="shared" si="63"/>
        <v>ACH</v>
      </c>
      <c r="I630" s="64">
        <f t="shared" si="65"/>
        <v>0</v>
      </c>
      <c r="J630" s="62"/>
      <c r="L630" s="63" t="str">
        <f t="shared" si="66"/>
        <v xml:space="preserve"> FA </v>
      </c>
      <c r="M630" s="65">
        <f>+'Achats 07 16'!I630</f>
        <v>0</v>
      </c>
      <c r="N630" s="65">
        <v>0</v>
      </c>
      <c r="O630" s="66" t="str">
        <f t="shared" si="64"/>
        <v>ACH</v>
      </c>
      <c r="P630" s="68">
        <f t="shared" si="67"/>
        <v>0</v>
      </c>
      <c r="Q630" s="62"/>
      <c r="R630" s="62"/>
      <c r="S630" s="66" t="str">
        <f t="shared" si="68"/>
        <v xml:space="preserve"> FA </v>
      </c>
      <c r="T630" s="67">
        <v>0</v>
      </c>
      <c r="U630" s="67">
        <f t="shared" si="69"/>
        <v>0</v>
      </c>
      <c r="V630" s="45">
        <f>+'Achats 07 16'!A630</f>
        <v>628</v>
      </c>
    </row>
    <row r="631" spans="1:22" ht="16.5" customHeight="1">
      <c r="A631" s="60" t="s">
        <v>20</v>
      </c>
      <c r="B631" s="59">
        <f>+'Achats 07 16'!C631</f>
        <v>0</v>
      </c>
      <c r="C631" s="62"/>
      <c r="E631" s="60" t="str">
        <f>CONCATENATE('Achats 07 16'!D631," ","FA", " ",'Achats 07 16'!B631)</f>
        <v xml:space="preserve"> FA </v>
      </c>
      <c r="F631" s="61">
        <f>+'Achats 07 16'!G631</f>
        <v>0</v>
      </c>
      <c r="G631" s="61">
        <v>0</v>
      </c>
      <c r="H631" s="63" t="str">
        <f t="shared" si="63"/>
        <v>ACH</v>
      </c>
      <c r="I631" s="64">
        <f t="shared" si="65"/>
        <v>0</v>
      </c>
      <c r="J631" s="62"/>
      <c r="L631" s="63" t="str">
        <f t="shared" si="66"/>
        <v xml:space="preserve"> FA </v>
      </c>
      <c r="M631" s="65">
        <f>+'Achats 07 16'!I631</f>
        <v>0</v>
      </c>
      <c r="N631" s="65">
        <v>0</v>
      </c>
      <c r="O631" s="66" t="str">
        <f t="shared" si="64"/>
        <v>ACH</v>
      </c>
      <c r="P631" s="68">
        <f t="shared" si="67"/>
        <v>0</v>
      </c>
      <c r="Q631" s="62"/>
      <c r="R631" s="62"/>
      <c r="S631" s="66" t="str">
        <f t="shared" si="68"/>
        <v xml:space="preserve"> FA </v>
      </c>
      <c r="T631" s="67">
        <v>0</v>
      </c>
      <c r="U631" s="67">
        <f t="shared" si="69"/>
        <v>0</v>
      </c>
      <c r="V631" s="45">
        <f>+'Achats 07 16'!A631</f>
        <v>629</v>
      </c>
    </row>
    <row r="632" spans="1:22" ht="16.5" customHeight="1">
      <c r="A632" s="60" t="s">
        <v>20</v>
      </c>
      <c r="B632" s="59">
        <f>+'Achats 07 16'!C632</f>
        <v>0</v>
      </c>
      <c r="C632" s="62"/>
      <c r="E632" s="60" t="str">
        <f>CONCATENATE('Achats 07 16'!D632," ","FA", " ",'Achats 07 16'!B632)</f>
        <v xml:space="preserve"> FA </v>
      </c>
      <c r="F632" s="61">
        <f>+'Achats 07 16'!G632</f>
        <v>0</v>
      </c>
      <c r="G632" s="61">
        <v>0</v>
      </c>
      <c r="H632" s="63" t="str">
        <f t="shared" si="63"/>
        <v>ACH</v>
      </c>
      <c r="I632" s="64">
        <f t="shared" si="65"/>
        <v>0</v>
      </c>
      <c r="J632" s="62"/>
      <c r="L632" s="63" t="str">
        <f t="shared" si="66"/>
        <v xml:space="preserve"> FA </v>
      </c>
      <c r="M632" s="65">
        <f>+'Achats 07 16'!I632</f>
        <v>0</v>
      </c>
      <c r="N632" s="65">
        <v>0</v>
      </c>
      <c r="O632" s="66" t="str">
        <f t="shared" si="64"/>
        <v>ACH</v>
      </c>
      <c r="P632" s="68">
        <f t="shared" si="67"/>
        <v>0</v>
      </c>
      <c r="Q632" s="62"/>
      <c r="R632" s="62"/>
      <c r="S632" s="66" t="str">
        <f t="shared" si="68"/>
        <v xml:space="preserve"> FA </v>
      </c>
      <c r="T632" s="67">
        <v>0</v>
      </c>
      <c r="U632" s="67">
        <f t="shared" si="69"/>
        <v>0</v>
      </c>
      <c r="V632" s="45">
        <f>+'Achats 07 16'!A632</f>
        <v>630</v>
      </c>
    </row>
    <row r="633" spans="1:22" ht="16.5" customHeight="1">
      <c r="A633" s="60" t="s">
        <v>20</v>
      </c>
      <c r="B633" s="59">
        <f>+'Achats 07 16'!C633</f>
        <v>0</v>
      </c>
      <c r="C633" s="62"/>
      <c r="E633" s="60" t="str">
        <f>CONCATENATE('Achats 07 16'!D633," ","FA", " ",'Achats 07 16'!B633)</f>
        <v xml:space="preserve"> FA </v>
      </c>
      <c r="F633" s="61">
        <f>+'Achats 07 16'!G633</f>
        <v>0</v>
      </c>
      <c r="G633" s="61">
        <v>0</v>
      </c>
      <c r="H633" s="63" t="str">
        <f t="shared" si="63"/>
        <v>ACH</v>
      </c>
      <c r="I633" s="64">
        <f t="shared" si="65"/>
        <v>0</v>
      </c>
      <c r="J633" s="62"/>
      <c r="L633" s="63" t="str">
        <f t="shared" si="66"/>
        <v xml:space="preserve"> FA </v>
      </c>
      <c r="M633" s="65">
        <f>+'Achats 07 16'!I633</f>
        <v>0</v>
      </c>
      <c r="N633" s="65">
        <v>0</v>
      </c>
      <c r="O633" s="66" t="str">
        <f t="shared" si="64"/>
        <v>ACH</v>
      </c>
      <c r="P633" s="68">
        <f t="shared" si="67"/>
        <v>0</v>
      </c>
      <c r="Q633" s="62"/>
      <c r="R633" s="62"/>
      <c r="S633" s="66" t="str">
        <f t="shared" si="68"/>
        <v xml:space="preserve"> FA </v>
      </c>
      <c r="T633" s="67">
        <v>0</v>
      </c>
      <c r="U633" s="67">
        <f t="shared" si="69"/>
        <v>0</v>
      </c>
      <c r="V633" s="45">
        <f>+'Achats 07 16'!A633</f>
        <v>631</v>
      </c>
    </row>
    <row r="634" spans="1:22" ht="16.5" customHeight="1">
      <c r="A634" s="60" t="s">
        <v>20</v>
      </c>
      <c r="B634" s="59">
        <f>+'Achats 07 16'!C634</f>
        <v>0</v>
      </c>
      <c r="C634" s="62"/>
      <c r="E634" s="60" t="str">
        <f>CONCATENATE('Achats 07 16'!D634," ","FA", " ",'Achats 07 16'!B634)</f>
        <v xml:space="preserve"> FA </v>
      </c>
      <c r="F634" s="61">
        <f>+'Achats 07 16'!G634</f>
        <v>0</v>
      </c>
      <c r="G634" s="61">
        <v>0</v>
      </c>
      <c r="H634" s="63" t="str">
        <f t="shared" si="63"/>
        <v>ACH</v>
      </c>
      <c r="I634" s="64">
        <f t="shared" si="65"/>
        <v>0</v>
      </c>
      <c r="J634" s="62"/>
      <c r="L634" s="63" t="str">
        <f t="shared" si="66"/>
        <v xml:space="preserve"> FA </v>
      </c>
      <c r="M634" s="65">
        <f>+'Achats 07 16'!I634</f>
        <v>0</v>
      </c>
      <c r="N634" s="65">
        <v>0</v>
      </c>
      <c r="O634" s="66" t="str">
        <f t="shared" si="64"/>
        <v>ACH</v>
      </c>
      <c r="P634" s="68">
        <f t="shared" si="67"/>
        <v>0</v>
      </c>
      <c r="Q634" s="62"/>
      <c r="R634" s="62"/>
      <c r="S634" s="66" t="str">
        <f t="shared" si="68"/>
        <v xml:space="preserve"> FA </v>
      </c>
      <c r="T634" s="67">
        <v>0</v>
      </c>
      <c r="U634" s="67">
        <f t="shared" si="69"/>
        <v>0</v>
      </c>
      <c r="V634" s="45">
        <f>+'Achats 07 16'!A634</f>
        <v>632</v>
      </c>
    </row>
    <row r="635" spans="1:22" ht="16.5" customHeight="1">
      <c r="A635" s="60" t="s">
        <v>20</v>
      </c>
      <c r="B635" s="59">
        <f>+'Achats 07 16'!C635</f>
        <v>0</v>
      </c>
      <c r="C635" s="62"/>
      <c r="E635" s="60" t="str">
        <f>CONCATENATE('Achats 07 16'!D635," ","FA", " ",'Achats 07 16'!B635)</f>
        <v xml:space="preserve"> FA </v>
      </c>
      <c r="F635" s="61">
        <f>+'Achats 07 16'!G635</f>
        <v>0</v>
      </c>
      <c r="G635" s="61">
        <v>0</v>
      </c>
      <c r="H635" s="63" t="str">
        <f t="shared" si="63"/>
        <v>ACH</v>
      </c>
      <c r="I635" s="64">
        <f t="shared" si="65"/>
        <v>0</v>
      </c>
      <c r="J635" s="62"/>
      <c r="L635" s="63" t="str">
        <f t="shared" si="66"/>
        <v xml:space="preserve"> FA </v>
      </c>
      <c r="M635" s="65">
        <f>+'Achats 07 16'!I635</f>
        <v>0</v>
      </c>
      <c r="N635" s="65">
        <v>0</v>
      </c>
      <c r="O635" s="66" t="str">
        <f t="shared" si="64"/>
        <v>ACH</v>
      </c>
      <c r="P635" s="68">
        <f t="shared" si="67"/>
        <v>0</v>
      </c>
      <c r="Q635" s="62"/>
      <c r="R635" s="62"/>
      <c r="S635" s="66" t="str">
        <f t="shared" si="68"/>
        <v xml:space="preserve"> FA </v>
      </c>
      <c r="T635" s="67">
        <v>0</v>
      </c>
      <c r="U635" s="67">
        <f t="shared" si="69"/>
        <v>0</v>
      </c>
      <c r="V635" s="45">
        <f>+'Achats 07 16'!A635</f>
        <v>633</v>
      </c>
    </row>
    <row r="636" spans="1:22" ht="16.5" customHeight="1">
      <c r="A636" s="60" t="s">
        <v>20</v>
      </c>
      <c r="B636" s="59">
        <f>+'Achats 07 16'!C636</f>
        <v>0</v>
      </c>
      <c r="C636" s="62"/>
      <c r="E636" s="60" t="str">
        <f>CONCATENATE('Achats 07 16'!D636," ","FA", " ",'Achats 07 16'!B636)</f>
        <v xml:space="preserve"> FA </v>
      </c>
      <c r="F636" s="61">
        <f>+'Achats 07 16'!G636</f>
        <v>0</v>
      </c>
      <c r="G636" s="61">
        <v>0</v>
      </c>
      <c r="H636" s="63" t="str">
        <f t="shared" si="63"/>
        <v>ACH</v>
      </c>
      <c r="I636" s="64">
        <f t="shared" si="65"/>
        <v>0</v>
      </c>
      <c r="J636" s="62"/>
      <c r="L636" s="63" t="str">
        <f t="shared" si="66"/>
        <v xml:space="preserve"> FA </v>
      </c>
      <c r="M636" s="65">
        <f>+'Achats 07 16'!I636</f>
        <v>0</v>
      </c>
      <c r="N636" s="65">
        <v>0</v>
      </c>
      <c r="O636" s="66" t="str">
        <f t="shared" si="64"/>
        <v>ACH</v>
      </c>
      <c r="P636" s="68">
        <f t="shared" si="67"/>
        <v>0</v>
      </c>
      <c r="Q636" s="62"/>
      <c r="R636" s="62"/>
      <c r="S636" s="66" t="str">
        <f t="shared" si="68"/>
        <v xml:space="preserve"> FA </v>
      </c>
      <c r="T636" s="67">
        <v>0</v>
      </c>
      <c r="U636" s="67">
        <f t="shared" si="69"/>
        <v>0</v>
      </c>
      <c r="V636" s="45">
        <f>+'Achats 07 16'!A636</f>
        <v>634</v>
      </c>
    </row>
    <row r="637" spans="1:22" ht="16.5" customHeight="1">
      <c r="A637" s="60" t="s">
        <v>20</v>
      </c>
      <c r="B637" s="59">
        <f>+'Achats 07 16'!C637</f>
        <v>0</v>
      </c>
      <c r="C637" s="62"/>
      <c r="E637" s="60" t="str">
        <f>CONCATENATE('Achats 07 16'!D637," ","FA", " ",'Achats 07 16'!B637)</f>
        <v xml:space="preserve"> FA </v>
      </c>
      <c r="F637" s="61">
        <f>+'Achats 07 16'!G637</f>
        <v>0</v>
      </c>
      <c r="G637" s="61">
        <v>0</v>
      </c>
      <c r="H637" s="63" t="str">
        <f t="shared" si="63"/>
        <v>ACH</v>
      </c>
      <c r="I637" s="64">
        <f t="shared" si="65"/>
        <v>0</v>
      </c>
      <c r="J637" s="62"/>
      <c r="L637" s="63" t="str">
        <f t="shared" si="66"/>
        <v xml:space="preserve"> FA </v>
      </c>
      <c r="M637" s="65">
        <f>+'Achats 07 16'!I637</f>
        <v>0</v>
      </c>
      <c r="N637" s="65">
        <v>0</v>
      </c>
      <c r="O637" s="66" t="str">
        <f t="shared" si="64"/>
        <v>ACH</v>
      </c>
      <c r="P637" s="68">
        <f t="shared" si="67"/>
        <v>0</v>
      </c>
      <c r="Q637" s="62"/>
      <c r="R637" s="62"/>
      <c r="S637" s="66" t="str">
        <f t="shared" si="68"/>
        <v xml:space="preserve"> FA </v>
      </c>
      <c r="T637" s="67">
        <v>0</v>
      </c>
      <c r="U637" s="67">
        <f t="shared" si="69"/>
        <v>0</v>
      </c>
      <c r="V637" s="45">
        <f>+'Achats 07 16'!A637</f>
        <v>635</v>
      </c>
    </row>
    <row r="638" spans="1:22" ht="16.5" customHeight="1">
      <c r="A638" s="60" t="s">
        <v>20</v>
      </c>
      <c r="B638" s="59">
        <f>+'Achats 07 16'!C638</f>
        <v>0</v>
      </c>
      <c r="C638" s="62"/>
      <c r="E638" s="60" t="str">
        <f>CONCATENATE('Achats 07 16'!D638," ","FA", " ",'Achats 07 16'!B638)</f>
        <v xml:space="preserve"> FA </v>
      </c>
      <c r="F638" s="61">
        <f>+'Achats 07 16'!G638</f>
        <v>0</v>
      </c>
      <c r="G638" s="61">
        <v>0</v>
      </c>
      <c r="H638" s="63" t="str">
        <f t="shared" si="63"/>
        <v>ACH</v>
      </c>
      <c r="I638" s="64">
        <f t="shared" si="65"/>
        <v>0</v>
      </c>
      <c r="J638" s="62"/>
      <c r="L638" s="63" t="str">
        <f t="shared" si="66"/>
        <v xml:space="preserve"> FA </v>
      </c>
      <c r="M638" s="65">
        <f>+'Achats 07 16'!I638</f>
        <v>0</v>
      </c>
      <c r="N638" s="65">
        <v>0</v>
      </c>
      <c r="O638" s="66" t="str">
        <f t="shared" si="64"/>
        <v>ACH</v>
      </c>
      <c r="P638" s="68">
        <f t="shared" si="67"/>
        <v>0</v>
      </c>
      <c r="Q638" s="62"/>
      <c r="R638" s="62"/>
      <c r="S638" s="66" t="str">
        <f t="shared" si="68"/>
        <v xml:space="preserve"> FA </v>
      </c>
      <c r="T638" s="67">
        <v>0</v>
      </c>
      <c r="U638" s="67">
        <f t="shared" si="69"/>
        <v>0</v>
      </c>
      <c r="V638" s="45">
        <f>+'Achats 07 16'!A638</f>
        <v>636</v>
      </c>
    </row>
    <row r="639" spans="1:22" ht="16.5" customHeight="1">
      <c r="A639" s="60" t="s">
        <v>20</v>
      </c>
      <c r="B639" s="59">
        <f>+'Achats 07 16'!C639</f>
        <v>0</v>
      </c>
      <c r="C639" s="62"/>
      <c r="E639" s="60" t="str">
        <f>CONCATENATE('Achats 07 16'!D639," ","FA", " ",'Achats 07 16'!B639)</f>
        <v xml:space="preserve"> FA </v>
      </c>
      <c r="F639" s="61">
        <f>+'Achats 07 16'!G639</f>
        <v>0</v>
      </c>
      <c r="G639" s="61">
        <v>0</v>
      </c>
      <c r="H639" s="63" t="str">
        <f t="shared" si="63"/>
        <v>ACH</v>
      </c>
      <c r="I639" s="64">
        <f t="shared" si="65"/>
        <v>0</v>
      </c>
      <c r="J639" s="62"/>
      <c r="L639" s="63" t="str">
        <f t="shared" si="66"/>
        <v xml:space="preserve"> FA </v>
      </c>
      <c r="M639" s="65">
        <f>+'Achats 07 16'!I639</f>
        <v>0</v>
      </c>
      <c r="N639" s="65">
        <v>0</v>
      </c>
      <c r="O639" s="66" t="str">
        <f t="shared" si="64"/>
        <v>ACH</v>
      </c>
      <c r="P639" s="68">
        <f t="shared" si="67"/>
        <v>0</v>
      </c>
      <c r="Q639" s="62"/>
      <c r="R639" s="62"/>
      <c r="S639" s="66" t="str">
        <f t="shared" si="68"/>
        <v xml:space="preserve"> FA </v>
      </c>
      <c r="T639" s="67">
        <v>0</v>
      </c>
      <c r="U639" s="67">
        <f t="shared" si="69"/>
        <v>0</v>
      </c>
      <c r="V639" s="45">
        <f>+'Achats 07 16'!A639</f>
        <v>637</v>
      </c>
    </row>
    <row r="640" spans="1:22" ht="16.5" customHeight="1">
      <c r="A640" s="60" t="s">
        <v>20</v>
      </c>
      <c r="B640" s="59">
        <f>+'Achats 07 16'!C640</f>
        <v>0</v>
      </c>
      <c r="C640" s="62"/>
      <c r="E640" s="60" t="str">
        <f>CONCATENATE('Achats 07 16'!D640," ","FA", " ",'Achats 07 16'!B640)</f>
        <v xml:space="preserve"> FA </v>
      </c>
      <c r="F640" s="61">
        <f>+'Achats 07 16'!G640</f>
        <v>0</v>
      </c>
      <c r="G640" s="61">
        <v>0</v>
      </c>
      <c r="H640" s="63" t="str">
        <f t="shared" si="63"/>
        <v>ACH</v>
      </c>
      <c r="I640" s="64">
        <f t="shared" si="65"/>
        <v>0</v>
      </c>
      <c r="J640" s="62"/>
      <c r="L640" s="63" t="str">
        <f t="shared" si="66"/>
        <v xml:space="preserve"> FA </v>
      </c>
      <c r="M640" s="65">
        <f>+'Achats 07 16'!I640</f>
        <v>0</v>
      </c>
      <c r="N640" s="65">
        <v>0</v>
      </c>
      <c r="O640" s="66" t="str">
        <f t="shared" si="64"/>
        <v>ACH</v>
      </c>
      <c r="P640" s="68">
        <f t="shared" si="67"/>
        <v>0</v>
      </c>
      <c r="Q640" s="62"/>
      <c r="R640" s="62"/>
      <c r="S640" s="66" t="str">
        <f t="shared" si="68"/>
        <v xml:space="preserve"> FA </v>
      </c>
      <c r="T640" s="67">
        <v>0</v>
      </c>
      <c r="U640" s="67">
        <f t="shared" si="69"/>
        <v>0</v>
      </c>
      <c r="V640" s="45">
        <f>+'Achats 07 16'!A640</f>
        <v>638</v>
      </c>
    </row>
    <row r="641" spans="1:22" ht="16.5" customHeight="1">
      <c r="A641" s="60" t="s">
        <v>20</v>
      </c>
      <c r="B641" s="59">
        <f>+'Achats 07 16'!C641</f>
        <v>0</v>
      </c>
      <c r="C641" s="62"/>
      <c r="E641" s="60" t="str">
        <f>CONCATENATE('Achats 07 16'!D641," ","FA", " ",'Achats 07 16'!B641)</f>
        <v xml:space="preserve"> FA </v>
      </c>
      <c r="F641" s="61">
        <f>+'Achats 07 16'!G641</f>
        <v>0</v>
      </c>
      <c r="G641" s="61">
        <v>0</v>
      </c>
      <c r="H641" s="63" t="str">
        <f t="shared" si="63"/>
        <v>ACH</v>
      </c>
      <c r="I641" s="64">
        <f t="shared" si="65"/>
        <v>0</v>
      </c>
      <c r="J641" s="62"/>
      <c r="L641" s="63" t="str">
        <f t="shared" si="66"/>
        <v xml:space="preserve"> FA </v>
      </c>
      <c r="M641" s="65">
        <f>+'Achats 07 16'!I641</f>
        <v>0</v>
      </c>
      <c r="N641" s="65">
        <v>0</v>
      </c>
      <c r="O641" s="66" t="str">
        <f t="shared" si="64"/>
        <v>ACH</v>
      </c>
      <c r="P641" s="68">
        <f t="shared" si="67"/>
        <v>0</v>
      </c>
      <c r="Q641" s="62"/>
      <c r="R641" s="62"/>
      <c r="S641" s="66" t="str">
        <f t="shared" si="68"/>
        <v xml:space="preserve"> FA </v>
      </c>
      <c r="T641" s="67">
        <v>0</v>
      </c>
      <c r="U641" s="67">
        <f t="shared" si="69"/>
        <v>0</v>
      </c>
      <c r="V641" s="45">
        <f>+'Achats 07 16'!A641</f>
        <v>639</v>
      </c>
    </row>
    <row r="642" spans="1:22" ht="16.5" customHeight="1">
      <c r="A642" s="60" t="s">
        <v>20</v>
      </c>
      <c r="B642" s="59">
        <f>+'Achats 07 16'!C642</f>
        <v>0</v>
      </c>
      <c r="C642" s="62"/>
      <c r="E642" s="60" t="str">
        <f>CONCATENATE('Achats 07 16'!D642," ","FA", " ",'Achats 07 16'!B642)</f>
        <v xml:space="preserve"> FA </v>
      </c>
      <c r="F642" s="61">
        <f>+'Achats 07 16'!G642</f>
        <v>0</v>
      </c>
      <c r="G642" s="61">
        <v>0</v>
      </c>
      <c r="H642" s="63" t="str">
        <f t="shared" si="63"/>
        <v>ACH</v>
      </c>
      <c r="I642" s="64">
        <f t="shared" si="65"/>
        <v>0</v>
      </c>
      <c r="J642" s="62"/>
      <c r="L642" s="63" t="str">
        <f t="shared" si="66"/>
        <v xml:space="preserve"> FA </v>
      </c>
      <c r="M642" s="65">
        <f>+'Achats 07 16'!I642</f>
        <v>0</v>
      </c>
      <c r="N642" s="65">
        <v>0</v>
      </c>
      <c r="O642" s="66" t="str">
        <f t="shared" si="64"/>
        <v>ACH</v>
      </c>
      <c r="P642" s="68">
        <f t="shared" si="67"/>
        <v>0</v>
      </c>
      <c r="Q642" s="62"/>
      <c r="R642" s="62"/>
      <c r="S642" s="66" t="str">
        <f t="shared" si="68"/>
        <v xml:space="preserve"> FA </v>
      </c>
      <c r="T642" s="67">
        <v>0</v>
      </c>
      <c r="U642" s="67">
        <f t="shared" si="69"/>
        <v>0</v>
      </c>
      <c r="V642" s="45">
        <f>+'Achats 07 16'!A642</f>
        <v>640</v>
      </c>
    </row>
    <row r="643" spans="1:22" ht="16.5" customHeight="1">
      <c r="A643" s="60" t="s">
        <v>20</v>
      </c>
      <c r="B643" s="59">
        <f>+'Achats 07 16'!C643</f>
        <v>0</v>
      </c>
      <c r="C643" s="62"/>
      <c r="E643" s="60" t="str">
        <f>CONCATENATE('Achats 07 16'!D643," ","FA", " ",'Achats 07 16'!B643)</f>
        <v xml:space="preserve"> FA </v>
      </c>
      <c r="F643" s="61">
        <f>+'Achats 07 16'!G643</f>
        <v>0</v>
      </c>
      <c r="G643" s="61">
        <v>0</v>
      </c>
      <c r="H643" s="63" t="str">
        <f t="shared" si="63"/>
        <v>ACH</v>
      </c>
      <c r="I643" s="64">
        <f t="shared" si="65"/>
        <v>0</v>
      </c>
      <c r="J643" s="62"/>
      <c r="L643" s="63" t="str">
        <f t="shared" si="66"/>
        <v xml:space="preserve"> FA </v>
      </c>
      <c r="M643" s="65">
        <f>+'Achats 07 16'!I643</f>
        <v>0</v>
      </c>
      <c r="N643" s="65">
        <v>0</v>
      </c>
      <c r="O643" s="66" t="str">
        <f t="shared" si="64"/>
        <v>ACH</v>
      </c>
      <c r="P643" s="68">
        <f t="shared" si="67"/>
        <v>0</v>
      </c>
      <c r="Q643" s="62"/>
      <c r="R643" s="62"/>
      <c r="S643" s="66" t="str">
        <f t="shared" si="68"/>
        <v xml:space="preserve"> FA </v>
      </c>
      <c r="T643" s="67">
        <v>0</v>
      </c>
      <c r="U643" s="67">
        <f t="shared" si="69"/>
        <v>0</v>
      </c>
      <c r="V643" s="45">
        <f>+'Achats 07 16'!A643</f>
        <v>641</v>
      </c>
    </row>
    <row r="644" spans="1:22" ht="16.5" customHeight="1">
      <c r="A644" s="60" t="s">
        <v>20</v>
      </c>
      <c r="B644" s="59">
        <f>+'Achats 07 16'!C644</f>
        <v>0</v>
      </c>
      <c r="C644" s="62"/>
      <c r="E644" s="60" t="str">
        <f>CONCATENATE('Achats 07 16'!D644," ","FA", " ",'Achats 07 16'!B644)</f>
        <v xml:space="preserve"> FA </v>
      </c>
      <c r="F644" s="61">
        <f>+'Achats 07 16'!G644</f>
        <v>0</v>
      </c>
      <c r="G644" s="61">
        <v>0</v>
      </c>
      <c r="H644" s="63" t="str">
        <f t="shared" ref="H644:H707" si="70">+A644</f>
        <v>ACH</v>
      </c>
      <c r="I644" s="64">
        <f t="shared" si="65"/>
        <v>0</v>
      </c>
      <c r="J644" s="62"/>
      <c r="L644" s="63" t="str">
        <f t="shared" si="66"/>
        <v xml:space="preserve"> FA </v>
      </c>
      <c r="M644" s="65">
        <f>+'Achats 07 16'!I644</f>
        <v>0</v>
      </c>
      <c r="N644" s="65">
        <v>0</v>
      </c>
      <c r="O644" s="66" t="str">
        <f t="shared" ref="O644:O707" si="71">+H644</f>
        <v>ACH</v>
      </c>
      <c r="P644" s="68">
        <f t="shared" si="67"/>
        <v>0</v>
      </c>
      <c r="Q644" s="62"/>
      <c r="R644" s="62"/>
      <c r="S644" s="66" t="str">
        <f t="shared" si="68"/>
        <v xml:space="preserve"> FA </v>
      </c>
      <c r="T644" s="67">
        <v>0</v>
      </c>
      <c r="U644" s="67">
        <f t="shared" si="69"/>
        <v>0</v>
      </c>
      <c r="V644" s="45">
        <f>+'Achats 07 16'!A644</f>
        <v>642</v>
      </c>
    </row>
    <row r="645" spans="1:22" ht="16.5" customHeight="1">
      <c r="A645" s="60" t="s">
        <v>20</v>
      </c>
      <c r="B645" s="59">
        <f>+'Achats 07 16'!C645</f>
        <v>0</v>
      </c>
      <c r="C645" s="62"/>
      <c r="E645" s="60" t="str">
        <f>CONCATENATE('Achats 07 16'!D645," ","FA", " ",'Achats 07 16'!B645)</f>
        <v xml:space="preserve"> FA </v>
      </c>
      <c r="F645" s="61">
        <f>+'Achats 07 16'!G645</f>
        <v>0</v>
      </c>
      <c r="G645" s="61">
        <v>0</v>
      </c>
      <c r="H645" s="63" t="str">
        <f t="shared" si="70"/>
        <v>ACH</v>
      </c>
      <c r="I645" s="64">
        <f t="shared" ref="I645:I708" si="72">+B645</f>
        <v>0</v>
      </c>
      <c r="J645" s="62"/>
      <c r="L645" s="63" t="str">
        <f t="shared" ref="L645:L708" si="73">+E645</f>
        <v xml:space="preserve"> FA </v>
      </c>
      <c r="M645" s="65">
        <f>+'Achats 07 16'!I645</f>
        <v>0</v>
      </c>
      <c r="N645" s="65">
        <v>0</v>
      </c>
      <c r="O645" s="66" t="str">
        <f t="shared" si="71"/>
        <v>ACH</v>
      </c>
      <c r="P645" s="68">
        <f t="shared" ref="P645:P708" si="74">+I645</f>
        <v>0</v>
      </c>
      <c r="Q645" s="62"/>
      <c r="R645" s="62"/>
      <c r="S645" s="66" t="str">
        <f t="shared" ref="S645:S708" si="75">+L645</f>
        <v xml:space="preserve"> FA </v>
      </c>
      <c r="T645" s="67">
        <v>0</v>
      </c>
      <c r="U645" s="67">
        <f t="shared" ref="U645:U708" si="76">+F645+M645</f>
        <v>0</v>
      </c>
      <c r="V645" s="45">
        <f>+'Achats 07 16'!A645</f>
        <v>643</v>
      </c>
    </row>
    <row r="646" spans="1:22" ht="16.5" customHeight="1">
      <c r="A646" s="60" t="s">
        <v>20</v>
      </c>
      <c r="B646" s="59">
        <f>+'Achats 07 16'!C646</f>
        <v>0</v>
      </c>
      <c r="C646" s="62"/>
      <c r="E646" s="60" t="str">
        <f>CONCATENATE('Achats 07 16'!D646," ","FA", " ",'Achats 07 16'!B646)</f>
        <v xml:space="preserve"> FA </v>
      </c>
      <c r="F646" s="61">
        <f>+'Achats 07 16'!G646</f>
        <v>0</v>
      </c>
      <c r="G646" s="61">
        <v>0</v>
      </c>
      <c r="H646" s="63" t="str">
        <f t="shared" si="70"/>
        <v>ACH</v>
      </c>
      <c r="I646" s="64">
        <f t="shared" si="72"/>
        <v>0</v>
      </c>
      <c r="J646" s="62"/>
      <c r="L646" s="63" t="str">
        <f t="shared" si="73"/>
        <v xml:space="preserve"> FA </v>
      </c>
      <c r="M646" s="65">
        <f>+'Achats 07 16'!I646</f>
        <v>0</v>
      </c>
      <c r="N646" s="65">
        <v>0</v>
      </c>
      <c r="O646" s="66" t="str">
        <f t="shared" si="71"/>
        <v>ACH</v>
      </c>
      <c r="P646" s="68">
        <f t="shared" si="74"/>
        <v>0</v>
      </c>
      <c r="Q646" s="62"/>
      <c r="R646" s="62"/>
      <c r="S646" s="66" t="str">
        <f t="shared" si="75"/>
        <v xml:space="preserve"> FA </v>
      </c>
      <c r="T646" s="67">
        <v>0</v>
      </c>
      <c r="U646" s="67">
        <f t="shared" si="76"/>
        <v>0</v>
      </c>
      <c r="V646" s="45">
        <f>+'Achats 07 16'!A646</f>
        <v>644</v>
      </c>
    </row>
    <row r="647" spans="1:22" ht="16.5" customHeight="1">
      <c r="A647" s="60" t="s">
        <v>20</v>
      </c>
      <c r="B647" s="59">
        <f>+'Achats 07 16'!C647</f>
        <v>0</v>
      </c>
      <c r="C647" s="62"/>
      <c r="E647" s="60" t="str">
        <f>CONCATENATE('Achats 07 16'!D647," ","FA", " ",'Achats 07 16'!B647)</f>
        <v xml:space="preserve"> FA </v>
      </c>
      <c r="F647" s="61">
        <f>+'Achats 07 16'!G647</f>
        <v>0</v>
      </c>
      <c r="G647" s="61">
        <v>0</v>
      </c>
      <c r="H647" s="63" t="str">
        <f t="shared" si="70"/>
        <v>ACH</v>
      </c>
      <c r="I647" s="64">
        <f t="shared" si="72"/>
        <v>0</v>
      </c>
      <c r="J647" s="62"/>
      <c r="L647" s="63" t="str">
        <f t="shared" si="73"/>
        <v xml:space="preserve"> FA </v>
      </c>
      <c r="M647" s="65">
        <f>+'Achats 07 16'!I647</f>
        <v>0</v>
      </c>
      <c r="N647" s="65">
        <v>0</v>
      </c>
      <c r="O647" s="66" t="str">
        <f t="shared" si="71"/>
        <v>ACH</v>
      </c>
      <c r="P647" s="68">
        <f t="shared" si="74"/>
        <v>0</v>
      </c>
      <c r="Q647" s="62"/>
      <c r="R647" s="62"/>
      <c r="S647" s="66" t="str">
        <f t="shared" si="75"/>
        <v xml:space="preserve"> FA </v>
      </c>
      <c r="T647" s="67">
        <v>0</v>
      </c>
      <c r="U647" s="67">
        <f t="shared" si="76"/>
        <v>0</v>
      </c>
      <c r="V647" s="45">
        <f>+'Achats 07 16'!A647</f>
        <v>645</v>
      </c>
    </row>
    <row r="648" spans="1:22" ht="16.5" customHeight="1">
      <c r="A648" s="60" t="s">
        <v>20</v>
      </c>
      <c r="B648" s="59">
        <f>+'Achats 07 16'!C648</f>
        <v>0</v>
      </c>
      <c r="C648" s="62"/>
      <c r="E648" s="60" t="str">
        <f>CONCATENATE('Achats 07 16'!D648," ","FA", " ",'Achats 07 16'!B648)</f>
        <v xml:space="preserve"> FA </v>
      </c>
      <c r="F648" s="61">
        <f>+'Achats 07 16'!G648</f>
        <v>0</v>
      </c>
      <c r="G648" s="61">
        <v>0</v>
      </c>
      <c r="H648" s="63" t="str">
        <f t="shared" si="70"/>
        <v>ACH</v>
      </c>
      <c r="I648" s="64">
        <f t="shared" si="72"/>
        <v>0</v>
      </c>
      <c r="J648" s="62"/>
      <c r="L648" s="63" t="str">
        <f t="shared" si="73"/>
        <v xml:space="preserve"> FA </v>
      </c>
      <c r="M648" s="65">
        <f>+'Achats 07 16'!I648</f>
        <v>0</v>
      </c>
      <c r="N648" s="65">
        <v>0</v>
      </c>
      <c r="O648" s="66" t="str">
        <f t="shared" si="71"/>
        <v>ACH</v>
      </c>
      <c r="P648" s="68">
        <f t="shared" si="74"/>
        <v>0</v>
      </c>
      <c r="Q648" s="62"/>
      <c r="R648" s="62"/>
      <c r="S648" s="66" t="str">
        <f t="shared" si="75"/>
        <v xml:space="preserve"> FA </v>
      </c>
      <c r="T648" s="67">
        <v>0</v>
      </c>
      <c r="U648" s="67">
        <f t="shared" si="76"/>
        <v>0</v>
      </c>
      <c r="V648" s="45">
        <f>+'Achats 07 16'!A648</f>
        <v>646</v>
      </c>
    </row>
    <row r="649" spans="1:22" ht="16.5" customHeight="1">
      <c r="A649" s="60" t="s">
        <v>20</v>
      </c>
      <c r="B649" s="59">
        <f>+'Achats 07 16'!C649</f>
        <v>0</v>
      </c>
      <c r="C649" s="62"/>
      <c r="E649" s="60" t="str">
        <f>CONCATENATE('Achats 07 16'!D649," ","FA", " ",'Achats 07 16'!B649)</f>
        <v xml:space="preserve"> FA </v>
      </c>
      <c r="F649" s="61">
        <f>+'Achats 07 16'!G649</f>
        <v>0</v>
      </c>
      <c r="G649" s="61">
        <v>0</v>
      </c>
      <c r="H649" s="63" t="str">
        <f t="shared" si="70"/>
        <v>ACH</v>
      </c>
      <c r="I649" s="64">
        <f t="shared" si="72"/>
        <v>0</v>
      </c>
      <c r="J649" s="62"/>
      <c r="L649" s="63" t="str">
        <f t="shared" si="73"/>
        <v xml:space="preserve"> FA </v>
      </c>
      <c r="M649" s="65">
        <f>+'Achats 07 16'!I649</f>
        <v>0</v>
      </c>
      <c r="N649" s="65">
        <v>0</v>
      </c>
      <c r="O649" s="66" t="str">
        <f t="shared" si="71"/>
        <v>ACH</v>
      </c>
      <c r="P649" s="68">
        <f t="shared" si="74"/>
        <v>0</v>
      </c>
      <c r="Q649" s="62"/>
      <c r="R649" s="62"/>
      <c r="S649" s="66" t="str">
        <f t="shared" si="75"/>
        <v xml:space="preserve"> FA </v>
      </c>
      <c r="T649" s="67">
        <v>0</v>
      </c>
      <c r="U649" s="67">
        <f t="shared" si="76"/>
        <v>0</v>
      </c>
      <c r="V649" s="45">
        <f>+'Achats 07 16'!A649</f>
        <v>647</v>
      </c>
    </row>
    <row r="650" spans="1:22" ht="16.5" customHeight="1">
      <c r="A650" s="60" t="s">
        <v>20</v>
      </c>
      <c r="B650" s="59">
        <f>+'Achats 07 16'!C650</f>
        <v>0</v>
      </c>
      <c r="C650" s="62"/>
      <c r="E650" s="60" t="str">
        <f>CONCATENATE('Achats 07 16'!D650," ","FA", " ",'Achats 07 16'!B650)</f>
        <v xml:space="preserve"> FA </v>
      </c>
      <c r="F650" s="61">
        <f>+'Achats 07 16'!G650</f>
        <v>0</v>
      </c>
      <c r="G650" s="61">
        <v>0</v>
      </c>
      <c r="H650" s="63" t="str">
        <f t="shared" si="70"/>
        <v>ACH</v>
      </c>
      <c r="I650" s="64">
        <f t="shared" si="72"/>
        <v>0</v>
      </c>
      <c r="J650" s="62"/>
      <c r="L650" s="63" t="str">
        <f t="shared" si="73"/>
        <v xml:space="preserve"> FA </v>
      </c>
      <c r="M650" s="65">
        <f>+'Achats 07 16'!I650</f>
        <v>0</v>
      </c>
      <c r="N650" s="65">
        <v>0</v>
      </c>
      <c r="O650" s="66" t="str">
        <f t="shared" si="71"/>
        <v>ACH</v>
      </c>
      <c r="P650" s="68">
        <f t="shared" si="74"/>
        <v>0</v>
      </c>
      <c r="Q650" s="62"/>
      <c r="R650" s="62"/>
      <c r="S650" s="66" t="str">
        <f t="shared" si="75"/>
        <v xml:space="preserve"> FA </v>
      </c>
      <c r="T650" s="67">
        <v>0</v>
      </c>
      <c r="U650" s="67">
        <f t="shared" si="76"/>
        <v>0</v>
      </c>
      <c r="V650" s="45">
        <f>+'Achats 07 16'!A650</f>
        <v>648</v>
      </c>
    </row>
    <row r="651" spans="1:22" ht="16.5" customHeight="1">
      <c r="A651" s="60" t="s">
        <v>20</v>
      </c>
      <c r="B651" s="59">
        <f>+'Achats 07 16'!C651</f>
        <v>0</v>
      </c>
      <c r="C651" s="62"/>
      <c r="E651" s="60" t="str">
        <f>CONCATENATE('Achats 07 16'!D651," ","FA", " ",'Achats 07 16'!B651)</f>
        <v xml:space="preserve"> FA </v>
      </c>
      <c r="F651" s="61">
        <f>+'Achats 07 16'!G651</f>
        <v>0</v>
      </c>
      <c r="G651" s="61">
        <v>0</v>
      </c>
      <c r="H651" s="63" t="str">
        <f t="shared" si="70"/>
        <v>ACH</v>
      </c>
      <c r="I651" s="64">
        <f t="shared" si="72"/>
        <v>0</v>
      </c>
      <c r="J651" s="62"/>
      <c r="L651" s="63" t="str">
        <f t="shared" si="73"/>
        <v xml:space="preserve"> FA </v>
      </c>
      <c r="M651" s="65">
        <f>+'Achats 07 16'!I651</f>
        <v>0</v>
      </c>
      <c r="N651" s="65">
        <v>0</v>
      </c>
      <c r="O651" s="66" t="str">
        <f t="shared" si="71"/>
        <v>ACH</v>
      </c>
      <c r="P651" s="68">
        <f t="shared" si="74"/>
        <v>0</v>
      </c>
      <c r="Q651" s="62"/>
      <c r="R651" s="62"/>
      <c r="S651" s="66" t="str">
        <f t="shared" si="75"/>
        <v xml:space="preserve"> FA </v>
      </c>
      <c r="T651" s="67">
        <v>0</v>
      </c>
      <c r="U651" s="67">
        <f t="shared" si="76"/>
        <v>0</v>
      </c>
      <c r="V651" s="45">
        <f>+'Achats 07 16'!A651</f>
        <v>649</v>
      </c>
    </row>
    <row r="652" spans="1:22" ht="16.5" customHeight="1">
      <c r="A652" s="60" t="s">
        <v>20</v>
      </c>
      <c r="B652" s="59">
        <f>+'Achats 07 16'!C652</f>
        <v>0</v>
      </c>
      <c r="C652" s="62"/>
      <c r="E652" s="60" t="str">
        <f>CONCATENATE('Achats 07 16'!D652," ","FA", " ",'Achats 07 16'!B652)</f>
        <v xml:space="preserve"> FA </v>
      </c>
      <c r="F652" s="61">
        <f>+'Achats 07 16'!G652</f>
        <v>0</v>
      </c>
      <c r="G652" s="61">
        <v>0</v>
      </c>
      <c r="H652" s="63" t="str">
        <f t="shared" si="70"/>
        <v>ACH</v>
      </c>
      <c r="I652" s="64">
        <f t="shared" si="72"/>
        <v>0</v>
      </c>
      <c r="J652" s="62"/>
      <c r="L652" s="63" t="str">
        <f t="shared" si="73"/>
        <v xml:space="preserve"> FA </v>
      </c>
      <c r="M652" s="65">
        <f>+'Achats 07 16'!I652</f>
        <v>0</v>
      </c>
      <c r="N652" s="65">
        <v>0</v>
      </c>
      <c r="O652" s="66" t="str">
        <f t="shared" si="71"/>
        <v>ACH</v>
      </c>
      <c r="P652" s="68">
        <f t="shared" si="74"/>
        <v>0</v>
      </c>
      <c r="Q652" s="62"/>
      <c r="R652" s="62"/>
      <c r="S652" s="66" t="str">
        <f t="shared" si="75"/>
        <v xml:space="preserve"> FA </v>
      </c>
      <c r="T652" s="67">
        <v>0</v>
      </c>
      <c r="U652" s="67">
        <f t="shared" si="76"/>
        <v>0</v>
      </c>
      <c r="V652" s="45">
        <f>+'Achats 07 16'!A652</f>
        <v>650</v>
      </c>
    </row>
    <row r="653" spans="1:22" ht="16.5" customHeight="1">
      <c r="A653" s="60" t="s">
        <v>20</v>
      </c>
      <c r="B653" s="59">
        <f>+'Achats 07 16'!C653</f>
        <v>0</v>
      </c>
      <c r="C653" s="62"/>
      <c r="E653" s="60" t="str">
        <f>CONCATENATE('Achats 07 16'!D653," ","FA", " ",'Achats 07 16'!B653)</f>
        <v xml:space="preserve"> FA </v>
      </c>
      <c r="F653" s="61">
        <f>+'Achats 07 16'!G653</f>
        <v>0</v>
      </c>
      <c r="G653" s="61">
        <v>0</v>
      </c>
      <c r="H653" s="63" t="str">
        <f t="shared" si="70"/>
        <v>ACH</v>
      </c>
      <c r="I653" s="64">
        <f t="shared" si="72"/>
        <v>0</v>
      </c>
      <c r="J653" s="62"/>
      <c r="L653" s="63" t="str">
        <f t="shared" si="73"/>
        <v xml:space="preserve"> FA </v>
      </c>
      <c r="M653" s="65">
        <f>+'Achats 07 16'!I653</f>
        <v>0</v>
      </c>
      <c r="N653" s="65">
        <v>0</v>
      </c>
      <c r="O653" s="66" t="str">
        <f t="shared" si="71"/>
        <v>ACH</v>
      </c>
      <c r="P653" s="68">
        <f t="shared" si="74"/>
        <v>0</v>
      </c>
      <c r="Q653" s="62"/>
      <c r="R653" s="62"/>
      <c r="S653" s="66" t="str">
        <f t="shared" si="75"/>
        <v xml:space="preserve"> FA </v>
      </c>
      <c r="T653" s="67">
        <v>0</v>
      </c>
      <c r="U653" s="67">
        <f t="shared" si="76"/>
        <v>0</v>
      </c>
      <c r="V653" s="45">
        <f>+'Achats 07 16'!A653</f>
        <v>651</v>
      </c>
    </row>
    <row r="654" spans="1:22" ht="16.5" customHeight="1">
      <c r="A654" s="60" t="s">
        <v>20</v>
      </c>
      <c r="B654" s="59">
        <f>+'Achats 07 16'!C654</f>
        <v>0</v>
      </c>
      <c r="C654" s="62"/>
      <c r="E654" s="60" t="str">
        <f>CONCATENATE('Achats 07 16'!D654," ","FA", " ",'Achats 07 16'!B654)</f>
        <v xml:space="preserve"> FA </v>
      </c>
      <c r="F654" s="61">
        <f>+'Achats 07 16'!G654</f>
        <v>0</v>
      </c>
      <c r="G654" s="61">
        <v>0</v>
      </c>
      <c r="H654" s="63" t="str">
        <f t="shared" si="70"/>
        <v>ACH</v>
      </c>
      <c r="I654" s="64">
        <f t="shared" si="72"/>
        <v>0</v>
      </c>
      <c r="J654" s="62"/>
      <c r="L654" s="63" t="str">
        <f t="shared" si="73"/>
        <v xml:space="preserve"> FA </v>
      </c>
      <c r="M654" s="65">
        <f>+'Achats 07 16'!I654</f>
        <v>0</v>
      </c>
      <c r="N654" s="65">
        <v>0</v>
      </c>
      <c r="O654" s="66" t="str">
        <f t="shared" si="71"/>
        <v>ACH</v>
      </c>
      <c r="P654" s="68">
        <f t="shared" si="74"/>
        <v>0</v>
      </c>
      <c r="Q654" s="62"/>
      <c r="R654" s="62"/>
      <c r="S654" s="66" t="str">
        <f t="shared" si="75"/>
        <v xml:space="preserve"> FA </v>
      </c>
      <c r="T654" s="67">
        <v>0</v>
      </c>
      <c r="U654" s="67">
        <f t="shared" si="76"/>
        <v>0</v>
      </c>
      <c r="V654" s="45">
        <f>+'Achats 07 16'!A654</f>
        <v>652</v>
      </c>
    </row>
    <row r="655" spans="1:22" ht="16.5" customHeight="1">
      <c r="A655" s="60" t="s">
        <v>20</v>
      </c>
      <c r="B655" s="59">
        <f>+'Achats 07 16'!C655</f>
        <v>0</v>
      </c>
      <c r="C655" s="62"/>
      <c r="E655" s="60" t="str">
        <f>CONCATENATE('Achats 07 16'!D655," ","FA", " ",'Achats 07 16'!B655)</f>
        <v xml:space="preserve"> FA </v>
      </c>
      <c r="F655" s="61">
        <f>+'Achats 07 16'!G655</f>
        <v>0</v>
      </c>
      <c r="G655" s="61">
        <v>0</v>
      </c>
      <c r="H655" s="63" t="str">
        <f t="shared" si="70"/>
        <v>ACH</v>
      </c>
      <c r="I655" s="64">
        <f t="shared" si="72"/>
        <v>0</v>
      </c>
      <c r="J655" s="62"/>
      <c r="L655" s="63" t="str">
        <f t="shared" si="73"/>
        <v xml:space="preserve"> FA </v>
      </c>
      <c r="M655" s="65">
        <f>+'Achats 07 16'!I655</f>
        <v>0</v>
      </c>
      <c r="N655" s="65">
        <v>0</v>
      </c>
      <c r="O655" s="66" t="str">
        <f t="shared" si="71"/>
        <v>ACH</v>
      </c>
      <c r="P655" s="68">
        <f t="shared" si="74"/>
        <v>0</v>
      </c>
      <c r="Q655" s="62"/>
      <c r="R655" s="62"/>
      <c r="S655" s="66" t="str">
        <f t="shared" si="75"/>
        <v xml:space="preserve"> FA </v>
      </c>
      <c r="T655" s="67">
        <v>0</v>
      </c>
      <c r="U655" s="67">
        <f t="shared" si="76"/>
        <v>0</v>
      </c>
      <c r="V655" s="45">
        <f>+'Achats 07 16'!A655</f>
        <v>653</v>
      </c>
    </row>
    <row r="656" spans="1:22" ht="16.5" customHeight="1">
      <c r="A656" s="60" t="s">
        <v>20</v>
      </c>
      <c r="B656" s="59">
        <f>+'Achats 07 16'!C656</f>
        <v>0</v>
      </c>
      <c r="C656" s="62"/>
      <c r="E656" s="60" t="str">
        <f>CONCATENATE('Achats 07 16'!D656," ","FA", " ",'Achats 07 16'!B656)</f>
        <v xml:space="preserve"> FA </v>
      </c>
      <c r="F656" s="61">
        <f>+'Achats 07 16'!G656</f>
        <v>0</v>
      </c>
      <c r="G656" s="61">
        <v>0</v>
      </c>
      <c r="H656" s="63" t="str">
        <f t="shared" si="70"/>
        <v>ACH</v>
      </c>
      <c r="I656" s="64">
        <f t="shared" si="72"/>
        <v>0</v>
      </c>
      <c r="J656" s="62"/>
      <c r="L656" s="63" t="str">
        <f t="shared" si="73"/>
        <v xml:space="preserve"> FA </v>
      </c>
      <c r="M656" s="65">
        <f>+'Achats 07 16'!I656</f>
        <v>0</v>
      </c>
      <c r="N656" s="65">
        <v>0</v>
      </c>
      <c r="O656" s="66" t="str">
        <f t="shared" si="71"/>
        <v>ACH</v>
      </c>
      <c r="P656" s="68">
        <f t="shared" si="74"/>
        <v>0</v>
      </c>
      <c r="Q656" s="62"/>
      <c r="R656" s="62"/>
      <c r="S656" s="66" t="str">
        <f t="shared" si="75"/>
        <v xml:space="preserve"> FA </v>
      </c>
      <c r="T656" s="67">
        <v>0</v>
      </c>
      <c r="U656" s="67">
        <f t="shared" si="76"/>
        <v>0</v>
      </c>
      <c r="V656" s="45">
        <f>+'Achats 07 16'!A656</f>
        <v>654</v>
      </c>
    </row>
    <row r="657" spans="1:22" ht="16.5" customHeight="1">
      <c r="A657" s="60" t="s">
        <v>20</v>
      </c>
      <c r="B657" s="59">
        <f>+'Achats 07 16'!C657</f>
        <v>0</v>
      </c>
      <c r="C657" s="62"/>
      <c r="E657" s="60" t="str">
        <f>CONCATENATE('Achats 07 16'!D657," ","FA", " ",'Achats 07 16'!B657)</f>
        <v xml:space="preserve"> FA </v>
      </c>
      <c r="F657" s="61">
        <f>+'Achats 07 16'!G657</f>
        <v>0</v>
      </c>
      <c r="G657" s="61">
        <v>0</v>
      </c>
      <c r="H657" s="63" t="str">
        <f t="shared" si="70"/>
        <v>ACH</v>
      </c>
      <c r="I657" s="64">
        <f t="shared" si="72"/>
        <v>0</v>
      </c>
      <c r="J657" s="62"/>
      <c r="L657" s="63" t="str">
        <f t="shared" si="73"/>
        <v xml:space="preserve"> FA </v>
      </c>
      <c r="M657" s="65">
        <f>+'Achats 07 16'!I657</f>
        <v>0</v>
      </c>
      <c r="N657" s="65">
        <v>0</v>
      </c>
      <c r="O657" s="66" t="str">
        <f t="shared" si="71"/>
        <v>ACH</v>
      </c>
      <c r="P657" s="68">
        <f t="shared" si="74"/>
        <v>0</v>
      </c>
      <c r="Q657" s="62"/>
      <c r="R657" s="62"/>
      <c r="S657" s="66" t="str">
        <f t="shared" si="75"/>
        <v xml:space="preserve"> FA </v>
      </c>
      <c r="T657" s="67">
        <v>0</v>
      </c>
      <c r="U657" s="67">
        <f t="shared" si="76"/>
        <v>0</v>
      </c>
      <c r="V657" s="45">
        <f>+'Achats 07 16'!A657</f>
        <v>655</v>
      </c>
    </row>
    <row r="658" spans="1:22" ht="16.5" customHeight="1">
      <c r="A658" s="60" t="s">
        <v>20</v>
      </c>
      <c r="B658" s="59">
        <f>+'Achats 07 16'!C658</f>
        <v>0</v>
      </c>
      <c r="C658" s="62"/>
      <c r="E658" s="60" t="str">
        <f>CONCATENATE('Achats 07 16'!D658," ","FA", " ",'Achats 07 16'!B658)</f>
        <v xml:space="preserve"> FA </v>
      </c>
      <c r="F658" s="61">
        <f>+'Achats 07 16'!G658</f>
        <v>0</v>
      </c>
      <c r="G658" s="61">
        <v>0</v>
      </c>
      <c r="H658" s="63" t="str">
        <f t="shared" si="70"/>
        <v>ACH</v>
      </c>
      <c r="I658" s="64">
        <f t="shared" si="72"/>
        <v>0</v>
      </c>
      <c r="J658" s="62"/>
      <c r="L658" s="63" t="str">
        <f t="shared" si="73"/>
        <v xml:space="preserve"> FA </v>
      </c>
      <c r="M658" s="65">
        <f>+'Achats 07 16'!I658</f>
        <v>0</v>
      </c>
      <c r="N658" s="65">
        <v>0</v>
      </c>
      <c r="O658" s="66" t="str">
        <f t="shared" si="71"/>
        <v>ACH</v>
      </c>
      <c r="P658" s="68">
        <f t="shared" si="74"/>
        <v>0</v>
      </c>
      <c r="Q658" s="62"/>
      <c r="R658" s="62"/>
      <c r="S658" s="66" t="str">
        <f t="shared" si="75"/>
        <v xml:space="preserve"> FA </v>
      </c>
      <c r="T658" s="67">
        <v>0</v>
      </c>
      <c r="U658" s="67">
        <f t="shared" si="76"/>
        <v>0</v>
      </c>
      <c r="V658" s="45">
        <f>+'Achats 07 16'!A658</f>
        <v>656</v>
      </c>
    </row>
    <row r="659" spans="1:22" ht="16.5" customHeight="1">
      <c r="A659" s="60" t="s">
        <v>20</v>
      </c>
      <c r="B659" s="59">
        <f>+'Achats 07 16'!C659</f>
        <v>0</v>
      </c>
      <c r="C659" s="62"/>
      <c r="E659" s="60" t="str">
        <f>CONCATENATE('Achats 07 16'!D659," ","FA", " ",'Achats 07 16'!B659)</f>
        <v xml:space="preserve"> FA </v>
      </c>
      <c r="F659" s="61">
        <f>+'Achats 07 16'!G659</f>
        <v>0</v>
      </c>
      <c r="G659" s="61">
        <v>0</v>
      </c>
      <c r="H659" s="63" t="str">
        <f t="shared" si="70"/>
        <v>ACH</v>
      </c>
      <c r="I659" s="64">
        <f t="shared" si="72"/>
        <v>0</v>
      </c>
      <c r="J659" s="62"/>
      <c r="L659" s="63" t="str">
        <f t="shared" si="73"/>
        <v xml:space="preserve"> FA </v>
      </c>
      <c r="M659" s="65">
        <f>+'Achats 07 16'!I659</f>
        <v>0</v>
      </c>
      <c r="N659" s="65">
        <v>0</v>
      </c>
      <c r="O659" s="66" t="str">
        <f t="shared" si="71"/>
        <v>ACH</v>
      </c>
      <c r="P659" s="68">
        <f t="shared" si="74"/>
        <v>0</v>
      </c>
      <c r="Q659" s="62"/>
      <c r="R659" s="62"/>
      <c r="S659" s="66" t="str">
        <f t="shared" si="75"/>
        <v xml:space="preserve"> FA </v>
      </c>
      <c r="T659" s="67">
        <v>0</v>
      </c>
      <c r="U659" s="67">
        <f t="shared" si="76"/>
        <v>0</v>
      </c>
      <c r="V659" s="45">
        <f>+'Achats 07 16'!A659</f>
        <v>657</v>
      </c>
    </row>
    <row r="660" spans="1:22" ht="16.5" customHeight="1">
      <c r="A660" s="60" t="s">
        <v>20</v>
      </c>
      <c r="B660" s="59">
        <f>+'Achats 07 16'!C660</f>
        <v>0</v>
      </c>
      <c r="C660" s="62"/>
      <c r="E660" s="60" t="str">
        <f>CONCATENATE('Achats 07 16'!D660," ","FA", " ",'Achats 07 16'!B660)</f>
        <v xml:space="preserve"> FA </v>
      </c>
      <c r="F660" s="61">
        <f>+'Achats 07 16'!G660</f>
        <v>0</v>
      </c>
      <c r="G660" s="61">
        <v>0</v>
      </c>
      <c r="H660" s="63" t="str">
        <f t="shared" si="70"/>
        <v>ACH</v>
      </c>
      <c r="I660" s="64">
        <f t="shared" si="72"/>
        <v>0</v>
      </c>
      <c r="J660" s="62"/>
      <c r="L660" s="63" t="str">
        <f t="shared" si="73"/>
        <v xml:space="preserve"> FA </v>
      </c>
      <c r="M660" s="65">
        <f>+'Achats 07 16'!I660</f>
        <v>0</v>
      </c>
      <c r="N660" s="65">
        <v>0</v>
      </c>
      <c r="O660" s="66" t="str">
        <f t="shared" si="71"/>
        <v>ACH</v>
      </c>
      <c r="P660" s="68">
        <f t="shared" si="74"/>
        <v>0</v>
      </c>
      <c r="Q660" s="62"/>
      <c r="R660" s="62"/>
      <c r="S660" s="66" t="str">
        <f t="shared" si="75"/>
        <v xml:space="preserve"> FA </v>
      </c>
      <c r="T660" s="67">
        <v>0</v>
      </c>
      <c r="U660" s="67">
        <f t="shared" si="76"/>
        <v>0</v>
      </c>
      <c r="V660" s="45">
        <f>+'Achats 07 16'!A660</f>
        <v>658</v>
      </c>
    </row>
    <row r="661" spans="1:22" ht="16.5" customHeight="1">
      <c r="A661" s="60" t="s">
        <v>20</v>
      </c>
      <c r="B661" s="59">
        <f>+'Achats 07 16'!C661</f>
        <v>0</v>
      </c>
      <c r="C661" s="62"/>
      <c r="E661" s="60" t="str">
        <f>CONCATENATE('Achats 07 16'!D661," ","FA", " ",'Achats 07 16'!B661)</f>
        <v xml:space="preserve"> FA </v>
      </c>
      <c r="F661" s="61">
        <f>+'Achats 07 16'!G661</f>
        <v>0</v>
      </c>
      <c r="G661" s="61">
        <v>0</v>
      </c>
      <c r="H661" s="63" t="str">
        <f t="shared" si="70"/>
        <v>ACH</v>
      </c>
      <c r="I661" s="64">
        <f t="shared" si="72"/>
        <v>0</v>
      </c>
      <c r="J661" s="62"/>
      <c r="L661" s="63" t="str">
        <f t="shared" si="73"/>
        <v xml:space="preserve"> FA </v>
      </c>
      <c r="M661" s="65">
        <f>+'Achats 07 16'!I661</f>
        <v>0</v>
      </c>
      <c r="N661" s="65">
        <v>0</v>
      </c>
      <c r="O661" s="66" t="str">
        <f t="shared" si="71"/>
        <v>ACH</v>
      </c>
      <c r="P661" s="68">
        <f t="shared" si="74"/>
        <v>0</v>
      </c>
      <c r="Q661" s="62"/>
      <c r="R661" s="62"/>
      <c r="S661" s="66" t="str">
        <f t="shared" si="75"/>
        <v xml:space="preserve"> FA </v>
      </c>
      <c r="T661" s="67">
        <v>0</v>
      </c>
      <c r="U661" s="67">
        <f t="shared" si="76"/>
        <v>0</v>
      </c>
      <c r="V661" s="45">
        <f>+'Achats 07 16'!A661</f>
        <v>659</v>
      </c>
    </row>
    <row r="662" spans="1:22" ht="16.5" customHeight="1">
      <c r="A662" s="60" t="s">
        <v>20</v>
      </c>
      <c r="B662" s="59">
        <f>+'Achats 07 16'!C662</f>
        <v>0</v>
      </c>
      <c r="C662" s="62"/>
      <c r="E662" s="60" t="str">
        <f>CONCATENATE('Achats 07 16'!D662," ","FA", " ",'Achats 07 16'!B662)</f>
        <v xml:space="preserve"> FA </v>
      </c>
      <c r="F662" s="61">
        <f>+'Achats 07 16'!G662</f>
        <v>0</v>
      </c>
      <c r="G662" s="61">
        <v>0</v>
      </c>
      <c r="H662" s="63" t="str">
        <f t="shared" si="70"/>
        <v>ACH</v>
      </c>
      <c r="I662" s="64">
        <f t="shared" si="72"/>
        <v>0</v>
      </c>
      <c r="J662" s="62"/>
      <c r="L662" s="63" t="str">
        <f t="shared" si="73"/>
        <v xml:space="preserve"> FA </v>
      </c>
      <c r="M662" s="65">
        <f>+'Achats 07 16'!I662</f>
        <v>0</v>
      </c>
      <c r="N662" s="65">
        <v>0</v>
      </c>
      <c r="O662" s="66" t="str">
        <f t="shared" si="71"/>
        <v>ACH</v>
      </c>
      <c r="P662" s="68">
        <f t="shared" si="74"/>
        <v>0</v>
      </c>
      <c r="Q662" s="62"/>
      <c r="R662" s="62"/>
      <c r="S662" s="66" t="str">
        <f t="shared" si="75"/>
        <v xml:space="preserve"> FA </v>
      </c>
      <c r="T662" s="67">
        <v>0</v>
      </c>
      <c r="U662" s="67">
        <f t="shared" si="76"/>
        <v>0</v>
      </c>
      <c r="V662" s="45">
        <f>+'Achats 07 16'!A662</f>
        <v>660</v>
      </c>
    </row>
    <row r="663" spans="1:22" ht="16.5" customHeight="1">
      <c r="A663" s="60" t="s">
        <v>20</v>
      </c>
      <c r="B663" s="59">
        <f>+'Achats 07 16'!C663</f>
        <v>0</v>
      </c>
      <c r="C663" s="62"/>
      <c r="E663" s="60" t="str">
        <f>CONCATENATE('Achats 07 16'!D663," ","FA", " ",'Achats 07 16'!B663)</f>
        <v xml:space="preserve"> FA </v>
      </c>
      <c r="F663" s="61">
        <f>+'Achats 07 16'!G663</f>
        <v>0</v>
      </c>
      <c r="G663" s="61">
        <v>0</v>
      </c>
      <c r="H663" s="63" t="str">
        <f t="shared" si="70"/>
        <v>ACH</v>
      </c>
      <c r="I663" s="64">
        <f t="shared" si="72"/>
        <v>0</v>
      </c>
      <c r="J663" s="62"/>
      <c r="L663" s="63" t="str">
        <f t="shared" si="73"/>
        <v xml:space="preserve"> FA </v>
      </c>
      <c r="M663" s="65">
        <f>+'Achats 07 16'!I663</f>
        <v>0</v>
      </c>
      <c r="N663" s="65">
        <v>0</v>
      </c>
      <c r="O663" s="66" t="str">
        <f t="shared" si="71"/>
        <v>ACH</v>
      </c>
      <c r="P663" s="68">
        <f t="shared" si="74"/>
        <v>0</v>
      </c>
      <c r="Q663" s="62"/>
      <c r="R663" s="62"/>
      <c r="S663" s="66" t="str">
        <f t="shared" si="75"/>
        <v xml:space="preserve"> FA </v>
      </c>
      <c r="T663" s="67">
        <v>0</v>
      </c>
      <c r="U663" s="67">
        <f t="shared" si="76"/>
        <v>0</v>
      </c>
      <c r="V663" s="45">
        <f>+'Achats 07 16'!A663</f>
        <v>661</v>
      </c>
    </row>
    <row r="664" spans="1:22" ht="16.5" customHeight="1">
      <c r="A664" s="60" t="s">
        <v>20</v>
      </c>
      <c r="B664" s="59">
        <f>+'Achats 07 16'!C664</f>
        <v>0</v>
      </c>
      <c r="C664" s="62"/>
      <c r="E664" s="60" t="str">
        <f>CONCATENATE('Achats 07 16'!D664," ","FA", " ",'Achats 07 16'!B664)</f>
        <v xml:space="preserve"> FA </v>
      </c>
      <c r="F664" s="61">
        <f>+'Achats 07 16'!G664</f>
        <v>0</v>
      </c>
      <c r="G664" s="61">
        <v>0</v>
      </c>
      <c r="H664" s="63" t="str">
        <f t="shared" si="70"/>
        <v>ACH</v>
      </c>
      <c r="I664" s="64">
        <f t="shared" si="72"/>
        <v>0</v>
      </c>
      <c r="J664" s="62"/>
      <c r="L664" s="63" t="str">
        <f t="shared" si="73"/>
        <v xml:space="preserve"> FA </v>
      </c>
      <c r="M664" s="65">
        <f>+'Achats 07 16'!I664</f>
        <v>0</v>
      </c>
      <c r="N664" s="65">
        <v>0</v>
      </c>
      <c r="O664" s="66" t="str">
        <f t="shared" si="71"/>
        <v>ACH</v>
      </c>
      <c r="P664" s="68">
        <f t="shared" si="74"/>
        <v>0</v>
      </c>
      <c r="Q664" s="62"/>
      <c r="R664" s="62"/>
      <c r="S664" s="66" t="str">
        <f t="shared" si="75"/>
        <v xml:space="preserve"> FA </v>
      </c>
      <c r="T664" s="67">
        <v>0</v>
      </c>
      <c r="U664" s="67">
        <f t="shared" si="76"/>
        <v>0</v>
      </c>
      <c r="V664" s="45">
        <f>+'Achats 07 16'!A664</f>
        <v>662</v>
      </c>
    </row>
    <row r="665" spans="1:22" ht="16.5" customHeight="1">
      <c r="A665" s="60" t="s">
        <v>20</v>
      </c>
      <c r="B665" s="59">
        <f>+'Achats 07 16'!C665</f>
        <v>0</v>
      </c>
      <c r="C665" s="62"/>
      <c r="E665" s="60" t="str">
        <f>CONCATENATE('Achats 07 16'!D665," ","FA", " ",'Achats 07 16'!B665)</f>
        <v xml:space="preserve"> FA </v>
      </c>
      <c r="F665" s="61">
        <f>+'Achats 07 16'!G665</f>
        <v>0</v>
      </c>
      <c r="G665" s="61">
        <v>0</v>
      </c>
      <c r="H665" s="63" t="str">
        <f t="shared" si="70"/>
        <v>ACH</v>
      </c>
      <c r="I665" s="64">
        <f t="shared" si="72"/>
        <v>0</v>
      </c>
      <c r="J665" s="62"/>
      <c r="L665" s="63" t="str">
        <f t="shared" si="73"/>
        <v xml:space="preserve"> FA </v>
      </c>
      <c r="M665" s="65">
        <f>+'Achats 07 16'!I665</f>
        <v>0</v>
      </c>
      <c r="N665" s="65">
        <v>0</v>
      </c>
      <c r="O665" s="66" t="str">
        <f t="shared" si="71"/>
        <v>ACH</v>
      </c>
      <c r="P665" s="68">
        <f t="shared" si="74"/>
        <v>0</v>
      </c>
      <c r="Q665" s="62"/>
      <c r="R665" s="62"/>
      <c r="S665" s="66" t="str">
        <f t="shared" si="75"/>
        <v xml:space="preserve"> FA </v>
      </c>
      <c r="T665" s="67">
        <v>0</v>
      </c>
      <c r="U665" s="67">
        <f t="shared" si="76"/>
        <v>0</v>
      </c>
      <c r="V665" s="45">
        <f>+'Achats 07 16'!A665</f>
        <v>663</v>
      </c>
    </row>
    <row r="666" spans="1:22" ht="16.5" customHeight="1">
      <c r="A666" s="60" t="s">
        <v>20</v>
      </c>
      <c r="B666" s="59">
        <f>+'Achats 07 16'!C666</f>
        <v>0</v>
      </c>
      <c r="C666" s="62"/>
      <c r="E666" s="60" t="str">
        <f>CONCATENATE('Achats 07 16'!D666," ","FA", " ",'Achats 07 16'!B666)</f>
        <v xml:space="preserve"> FA </v>
      </c>
      <c r="F666" s="61">
        <f>+'Achats 07 16'!G666</f>
        <v>0</v>
      </c>
      <c r="G666" s="61">
        <v>0</v>
      </c>
      <c r="H666" s="63" t="str">
        <f t="shared" si="70"/>
        <v>ACH</v>
      </c>
      <c r="I666" s="64">
        <f t="shared" si="72"/>
        <v>0</v>
      </c>
      <c r="J666" s="62"/>
      <c r="L666" s="63" t="str">
        <f t="shared" si="73"/>
        <v xml:space="preserve"> FA </v>
      </c>
      <c r="M666" s="65">
        <f>+'Achats 07 16'!I666</f>
        <v>0</v>
      </c>
      <c r="N666" s="65">
        <v>0</v>
      </c>
      <c r="O666" s="66" t="str">
        <f t="shared" si="71"/>
        <v>ACH</v>
      </c>
      <c r="P666" s="68">
        <f t="shared" si="74"/>
        <v>0</v>
      </c>
      <c r="Q666" s="62"/>
      <c r="R666" s="62"/>
      <c r="S666" s="66" t="str">
        <f t="shared" si="75"/>
        <v xml:space="preserve"> FA </v>
      </c>
      <c r="T666" s="67">
        <v>0</v>
      </c>
      <c r="U666" s="67">
        <f t="shared" si="76"/>
        <v>0</v>
      </c>
      <c r="V666" s="45">
        <f>+'Achats 07 16'!A666</f>
        <v>664</v>
      </c>
    </row>
    <row r="667" spans="1:22" ht="16.5" customHeight="1">
      <c r="A667" s="60" t="s">
        <v>20</v>
      </c>
      <c r="B667" s="59">
        <f>+'Achats 07 16'!C667</f>
        <v>0</v>
      </c>
      <c r="C667" s="62"/>
      <c r="E667" s="60" t="str">
        <f>CONCATENATE('Achats 07 16'!D667," ","FA", " ",'Achats 07 16'!B667)</f>
        <v xml:space="preserve"> FA </v>
      </c>
      <c r="F667" s="61">
        <f>+'Achats 07 16'!G667</f>
        <v>0</v>
      </c>
      <c r="G667" s="61">
        <v>0</v>
      </c>
      <c r="H667" s="63" t="str">
        <f t="shared" si="70"/>
        <v>ACH</v>
      </c>
      <c r="I667" s="64">
        <f t="shared" si="72"/>
        <v>0</v>
      </c>
      <c r="J667" s="62"/>
      <c r="L667" s="63" t="str">
        <f t="shared" si="73"/>
        <v xml:space="preserve"> FA </v>
      </c>
      <c r="M667" s="65">
        <f>+'Achats 07 16'!I667</f>
        <v>0</v>
      </c>
      <c r="N667" s="65">
        <v>0</v>
      </c>
      <c r="O667" s="66" t="str">
        <f t="shared" si="71"/>
        <v>ACH</v>
      </c>
      <c r="P667" s="68">
        <f t="shared" si="74"/>
        <v>0</v>
      </c>
      <c r="Q667" s="62"/>
      <c r="R667" s="62"/>
      <c r="S667" s="66" t="str">
        <f t="shared" si="75"/>
        <v xml:space="preserve"> FA </v>
      </c>
      <c r="T667" s="67">
        <v>0</v>
      </c>
      <c r="U667" s="67">
        <f t="shared" si="76"/>
        <v>0</v>
      </c>
      <c r="V667" s="45">
        <f>+'Achats 07 16'!A667</f>
        <v>665</v>
      </c>
    </row>
    <row r="668" spans="1:22" ht="16.5" customHeight="1">
      <c r="A668" s="60" t="s">
        <v>20</v>
      </c>
      <c r="B668" s="59">
        <f>+'Achats 07 16'!C668</f>
        <v>0</v>
      </c>
      <c r="C668" s="62"/>
      <c r="E668" s="60" t="str">
        <f>CONCATENATE('Achats 07 16'!D668," ","FA", " ",'Achats 07 16'!B668)</f>
        <v xml:space="preserve"> FA </v>
      </c>
      <c r="F668" s="61">
        <f>+'Achats 07 16'!G668</f>
        <v>0</v>
      </c>
      <c r="G668" s="61">
        <v>0</v>
      </c>
      <c r="H668" s="63" t="str">
        <f t="shared" si="70"/>
        <v>ACH</v>
      </c>
      <c r="I668" s="64">
        <f t="shared" si="72"/>
        <v>0</v>
      </c>
      <c r="J668" s="62"/>
      <c r="L668" s="63" t="str">
        <f t="shared" si="73"/>
        <v xml:space="preserve"> FA </v>
      </c>
      <c r="M668" s="65">
        <f>+'Achats 07 16'!I668</f>
        <v>0</v>
      </c>
      <c r="N668" s="65">
        <v>0</v>
      </c>
      <c r="O668" s="66" t="str">
        <f t="shared" si="71"/>
        <v>ACH</v>
      </c>
      <c r="P668" s="68">
        <f t="shared" si="74"/>
        <v>0</v>
      </c>
      <c r="Q668" s="62"/>
      <c r="R668" s="62"/>
      <c r="S668" s="66" t="str">
        <f t="shared" si="75"/>
        <v xml:space="preserve"> FA </v>
      </c>
      <c r="T668" s="67">
        <v>0</v>
      </c>
      <c r="U668" s="67">
        <f t="shared" si="76"/>
        <v>0</v>
      </c>
      <c r="V668" s="45">
        <f>+'Achats 07 16'!A668</f>
        <v>666</v>
      </c>
    </row>
    <row r="669" spans="1:22" ht="16.5" customHeight="1">
      <c r="A669" s="60" t="s">
        <v>20</v>
      </c>
      <c r="B669" s="59">
        <f>+'Achats 07 16'!C669</f>
        <v>0</v>
      </c>
      <c r="C669" s="62"/>
      <c r="E669" s="60" t="str">
        <f>CONCATENATE('Achats 07 16'!D669," ","FA", " ",'Achats 07 16'!B669)</f>
        <v xml:space="preserve"> FA </v>
      </c>
      <c r="F669" s="61">
        <f>+'Achats 07 16'!G669</f>
        <v>0</v>
      </c>
      <c r="G669" s="61">
        <v>0</v>
      </c>
      <c r="H669" s="63" t="str">
        <f t="shared" si="70"/>
        <v>ACH</v>
      </c>
      <c r="I669" s="64">
        <f t="shared" si="72"/>
        <v>0</v>
      </c>
      <c r="J669" s="62"/>
      <c r="L669" s="63" t="str">
        <f t="shared" si="73"/>
        <v xml:space="preserve"> FA </v>
      </c>
      <c r="M669" s="65">
        <f>+'Achats 07 16'!I669</f>
        <v>0</v>
      </c>
      <c r="N669" s="65">
        <v>0</v>
      </c>
      <c r="O669" s="66" t="str">
        <f t="shared" si="71"/>
        <v>ACH</v>
      </c>
      <c r="P669" s="68">
        <f t="shared" si="74"/>
        <v>0</v>
      </c>
      <c r="Q669" s="62"/>
      <c r="R669" s="62"/>
      <c r="S669" s="66" t="str">
        <f t="shared" si="75"/>
        <v xml:space="preserve"> FA </v>
      </c>
      <c r="T669" s="67">
        <v>0</v>
      </c>
      <c r="U669" s="67">
        <f t="shared" si="76"/>
        <v>0</v>
      </c>
      <c r="V669" s="45">
        <f>+'Achats 07 16'!A669</f>
        <v>667</v>
      </c>
    </row>
    <row r="670" spans="1:22" ht="16.5" customHeight="1">
      <c r="A670" s="60" t="s">
        <v>20</v>
      </c>
      <c r="B670" s="59">
        <f>+'Achats 07 16'!C670</f>
        <v>0</v>
      </c>
      <c r="C670" s="62"/>
      <c r="E670" s="60" t="str">
        <f>CONCATENATE('Achats 07 16'!D670," ","FA", " ",'Achats 07 16'!B670)</f>
        <v xml:space="preserve"> FA </v>
      </c>
      <c r="F670" s="61">
        <f>+'Achats 07 16'!G670</f>
        <v>0</v>
      </c>
      <c r="G670" s="61">
        <v>0</v>
      </c>
      <c r="H670" s="63" t="str">
        <f t="shared" si="70"/>
        <v>ACH</v>
      </c>
      <c r="I670" s="64">
        <f t="shared" si="72"/>
        <v>0</v>
      </c>
      <c r="J670" s="62"/>
      <c r="L670" s="63" t="str">
        <f t="shared" si="73"/>
        <v xml:space="preserve"> FA </v>
      </c>
      <c r="M670" s="65">
        <f>+'Achats 07 16'!I670</f>
        <v>0</v>
      </c>
      <c r="N670" s="65">
        <v>0</v>
      </c>
      <c r="O670" s="66" t="str">
        <f t="shared" si="71"/>
        <v>ACH</v>
      </c>
      <c r="P670" s="68">
        <f t="shared" si="74"/>
        <v>0</v>
      </c>
      <c r="Q670" s="62"/>
      <c r="R670" s="62"/>
      <c r="S670" s="66" t="str">
        <f t="shared" si="75"/>
        <v xml:space="preserve"> FA </v>
      </c>
      <c r="T670" s="67">
        <v>0</v>
      </c>
      <c r="U670" s="67">
        <f t="shared" si="76"/>
        <v>0</v>
      </c>
      <c r="V670" s="45">
        <f>+'Achats 07 16'!A670</f>
        <v>668</v>
      </c>
    </row>
    <row r="671" spans="1:22" ht="16.5" customHeight="1">
      <c r="A671" s="60" t="s">
        <v>20</v>
      </c>
      <c r="B671" s="59">
        <f>+'Achats 07 16'!C671</f>
        <v>0</v>
      </c>
      <c r="C671" s="62"/>
      <c r="E671" s="60" t="str">
        <f>CONCATENATE('Achats 07 16'!D671," ","FA", " ",'Achats 07 16'!B671)</f>
        <v xml:space="preserve"> FA </v>
      </c>
      <c r="F671" s="61">
        <f>+'Achats 07 16'!G671</f>
        <v>0</v>
      </c>
      <c r="G671" s="61">
        <v>0</v>
      </c>
      <c r="H671" s="63" t="str">
        <f t="shared" si="70"/>
        <v>ACH</v>
      </c>
      <c r="I671" s="64">
        <f t="shared" si="72"/>
        <v>0</v>
      </c>
      <c r="J671" s="62"/>
      <c r="L671" s="63" t="str">
        <f t="shared" si="73"/>
        <v xml:space="preserve"> FA </v>
      </c>
      <c r="M671" s="65">
        <f>+'Achats 07 16'!I671</f>
        <v>0</v>
      </c>
      <c r="N671" s="65">
        <v>0</v>
      </c>
      <c r="O671" s="66" t="str">
        <f t="shared" si="71"/>
        <v>ACH</v>
      </c>
      <c r="P671" s="68">
        <f t="shared" si="74"/>
        <v>0</v>
      </c>
      <c r="Q671" s="62"/>
      <c r="R671" s="62"/>
      <c r="S671" s="66" t="str">
        <f t="shared" si="75"/>
        <v xml:space="preserve"> FA </v>
      </c>
      <c r="T671" s="67">
        <v>0</v>
      </c>
      <c r="U671" s="67">
        <f t="shared" si="76"/>
        <v>0</v>
      </c>
      <c r="V671" s="45">
        <f>+'Achats 07 16'!A671</f>
        <v>669</v>
      </c>
    </row>
    <row r="672" spans="1:22" ht="16.5" customHeight="1">
      <c r="A672" s="60" t="s">
        <v>20</v>
      </c>
      <c r="B672" s="59">
        <f>+'Achats 07 16'!C672</f>
        <v>0</v>
      </c>
      <c r="C672" s="62"/>
      <c r="E672" s="60" t="str">
        <f>CONCATENATE('Achats 07 16'!D672," ","FA", " ",'Achats 07 16'!B672)</f>
        <v xml:space="preserve"> FA </v>
      </c>
      <c r="F672" s="61">
        <f>+'Achats 07 16'!G672</f>
        <v>0</v>
      </c>
      <c r="G672" s="61">
        <v>0</v>
      </c>
      <c r="H672" s="63" t="str">
        <f t="shared" si="70"/>
        <v>ACH</v>
      </c>
      <c r="I672" s="64">
        <f t="shared" si="72"/>
        <v>0</v>
      </c>
      <c r="J672" s="62"/>
      <c r="L672" s="63" t="str">
        <f t="shared" si="73"/>
        <v xml:space="preserve"> FA </v>
      </c>
      <c r="M672" s="65">
        <f>+'Achats 07 16'!I672</f>
        <v>0</v>
      </c>
      <c r="N672" s="65">
        <v>0</v>
      </c>
      <c r="O672" s="66" t="str">
        <f t="shared" si="71"/>
        <v>ACH</v>
      </c>
      <c r="P672" s="68">
        <f t="shared" si="74"/>
        <v>0</v>
      </c>
      <c r="Q672" s="62"/>
      <c r="R672" s="62"/>
      <c r="S672" s="66" t="str">
        <f t="shared" si="75"/>
        <v xml:space="preserve"> FA </v>
      </c>
      <c r="T672" s="67">
        <v>0</v>
      </c>
      <c r="U672" s="67">
        <f t="shared" si="76"/>
        <v>0</v>
      </c>
      <c r="V672" s="45">
        <f>+'Achats 07 16'!A672</f>
        <v>670</v>
      </c>
    </row>
    <row r="673" spans="1:22" ht="16.5" customHeight="1">
      <c r="A673" s="60" t="s">
        <v>20</v>
      </c>
      <c r="B673" s="59">
        <f>+'Achats 07 16'!C673</f>
        <v>0</v>
      </c>
      <c r="C673" s="62"/>
      <c r="E673" s="60" t="str">
        <f>CONCATENATE('Achats 07 16'!D673," ","FA", " ",'Achats 07 16'!B673)</f>
        <v xml:space="preserve"> FA </v>
      </c>
      <c r="F673" s="61">
        <f>+'Achats 07 16'!G673</f>
        <v>0</v>
      </c>
      <c r="G673" s="61">
        <v>0</v>
      </c>
      <c r="H673" s="63" t="str">
        <f t="shared" si="70"/>
        <v>ACH</v>
      </c>
      <c r="I673" s="64">
        <f t="shared" si="72"/>
        <v>0</v>
      </c>
      <c r="J673" s="62"/>
      <c r="L673" s="63" t="str">
        <f t="shared" si="73"/>
        <v xml:space="preserve"> FA </v>
      </c>
      <c r="M673" s="65">
        <f>+'Achats 07 16'!I673</f>
        <v>0</v>
      </c>
      <c r="N673" s="65">
        <v>0</v>
      </c>
      <c r="O673" s="66" t="str">
        <f t="shared" si="71"/>
        <v>ACH</v>
      </c>
      <c r="P673" s="68">
        <f t="shared" si="74"/>
        <v>0</v>
      </c>
      <c r="Q673" s="62"/>
      <c r="R673" s="62"/>
      <c r="S673" s="66" t="str">
        <f t="shared" si="75"/>
        <v xml:space="preserve"> FA </v>
      </c>
      <c r="T673" s="67">
        <v>0</v>
      </c>
      <c r="U673" s="67">
        <f t="shared" si="76"/>
        <v>0</v>
      </c>
      <c r="V673" s="45">
        <f>+'Achats 07 16'!A673</f>
        <v>671</v>
      </c>
    </row>
    <row r="674" spans="1:22" ht="16.5" customHeight="1">
      <c r="A674" s="60" t="s">
        <v>20</v>
      </c>
      <c r="B674" s="59">
        <f>+'Achats 07 16'!C674</f>
        <v>0</v>
      </c>
      <c r="C674" s="62"/>
      <c r="E674" s="60" t="str">
        <f>CONCATENATE('Achats 07 16'!D674," ","FA", " ",'Achats 07 16'!B674)</f>
        <v xml:space="preserve"> FA </v>
      </c>
      <c r="F674" s="61">
        <f>+'Achats 07 16'!G674</f>
        <v>0</v>
      </c>
      <c r="G674" s="61">
        <v>0</v>
      </c>
      <c r="H674" s="63" t="str">
        <f t="shared" si="70"/>
        <v>ACH</v>
      </c>
      <c r="I674" s="64">
        <f t="shared" si="72"/>
        <v>0</v>
      </c>
      <c r="J674" s="62"/>
      <c r="L674" s="63" t="str">
        <f t="shared" si="73"/>
        <v xml:space="preserve"> FA </v>
      </c>
      <c r="M674" s="65">
        <f>+'Achats 07 16'!I674</f>
        <v>0</v>
      </c>
      <c r="N674" s="65">
        <v>0</v>
      </c>
      <c r="O674" s="66" t="str">
        <f t="shared" si="71"/>
        <v>ACH</v>
      </c>
      <c r="P674" s="68">
        <f t="shared" si="74"/>
        <v>0</v>
      </c>
      <c r="Q674" s="62"/>
      <c r="R674" s="62"/>
      <c r="S674" s="66" t="str">
        <f t="shared" si="75"/>
        <v xml:space="preserve"> FA </v>
      </c>
      <c r="T674" s="67">
        <v>0</v>
      </c>
      <c r="U674" s="67">
        <f t="shared" si="76"/>
        <v>0</v>
      </c>
      <c r="V674" s="45">
        <f>+'Achats 07 16'!A674</f>
        <v>672</v>
      </c>
    </row>
    <row r="675" spans="1:22" ht="16.5" customHeight="1">
      <c r="A675" s="60" t="s">
        <v>20</v>
      </c>
      <c r="B675" s="59">
        <f>+'Achats 07 16'!C675</f>
        <v>0</v>
      </c>
      <c r="C675" s="62"/>
      <c r="E675" s="60" t="str">
        <f>CONCATENATE('Achats 07 16'!D675," ","FA", " ",'Achats 07 16'!B675)</f>
        <v xml:space="preserve"> FA </v>
      </c>
      <c r="F675" s="61">
        <f>+'Achats 07 16'!G675</f>
        <v>0</v>
      </c>
      <c r="G675" s="61">
        <v>0</v>
      </c>
      <c r="H675" s="63" t="str">
        <f t="shared" si="70"/>
        <v>ACH</v>
      </c>
      <c r="I675" s="64">
        <f t="shared" si="72"/>
        <v>0</v>
      </c>
      <c r="J675" s="62"/>
      <c r="L675" s="63" t="str">
        <f t="shared" si="73"/>
        <v xml:space="preserve"> FA </v>
      </c>
      <c r="M675" s="65">
        <f>+'Achats 07 16'!I675</f>
        <v>0</v>
      </c>
      <c r="N675" s="65">
        <v>0</v>
      </c>
      <c r="O675" s="66" t="str">
        <f t="shared" si="71"/>
        <v>ACH</v>
      </c>
      <c r="P675" s="68">
        <f t="shared" si="74"/>
        <v>0</v>
      </c>
      <c r="Q675" s="62"/>
      <c r="R675" s="62"/>
      <c r="S675" s="66" t="str">
        <f t="shared" si="75"/>
        <v xml:space="preserve"> FA </v>
      </c>
      <c r="T675" s="67">
        <v>0</v>
      </c>
      <c r="U675" s="67">
        <f t="shared" si="76"/>
        <v>0</v>
      </c>
      <c r="V675" s="45">
        <f>+'Achats 07 16'!A675</f>
        <v>673</v>
      </c>
    </row>
    <row r="676" spans="1:22" ht="16.5" customHeight="1">
      <c r="A676" s="60" t="s">
        <v>20</v>
      </c>
      <c r="B676" s="59">
        <f>+'Achats 07 16'!C676</f>
        <v>0</v>
      </c>
      <c r="C676" s="62"/>
      <c r="E676" s="60" t="str">
        <f>CONCATENATE('Achats 07 16'!D676," ","FA", " ",'Achats 07 16'!B676)</f>
        <v xml:space="preserve"> FA </v>
      </c>
      <c r="F676" s="61">
        <f>+'Achats 07 16'!G676</f>
        <v>0</v>
      </c>
      <c r="G676" s="61">
        <v>0</v>
      </c>
      <c r="H676" s="63" t="str">
        <f t="shared" si="70"/>
        <v>ACH</v>
      </c>
      <c r="I676" s="64">
        <f t="shared" si="72"/>
        <v>0</v>
      </c>
      <c r="J676" s="62"/>
      <c r="L676" s="63" t="str">
        <f t="shared" si="73"/>
        <v xml:space="preserve"> FA </v>
      </c>
      <c r="M676" s="65">
        <f>+'Achats 07 16'!I676</f>
        <v>0</v>
      </c>
      <c r="N676" s="65">
        <v>0</v>
      </c>
      <c r="O676" s="66" t="str">
        <f t="shared" si="71"/>
        <v>ACH</v>
      </c>
      <c r="P676" s="68">
        <f t="shared" si="74"/>
        <v>0</v>
      </c>
      <c r="Q676" s="62"/>
      <c r="R676" s="62"/>
      <c r="S676" s="66" t="str">
        <f t="shared" si="75"/>
        <v xml:space="preserve"> FA </v>
      </c>
      <c r="T676" s="67">
        <v>0</v>
      </c>
      <c r="U676" s="67">
        <f t="shared" si="76"/>
        <v>0</v>
      </c>
      <c r="V676" s="45">
        <f>+'Achats 07 16'!A676</f>
        <v>674</v>
      </c>
    </row>
    <row r="677" spans="1:22" ht="16.5" customHeight="1">
      <c r="A677" s="60" t="s">
        <v>20</v>
      </c>
      <c r="B677" s="59">
        <f>+'Achats 07 16'!C677</f>
        <v>0</v>
      </c>
      <c r="C677" s="62"/>
      <c r="E677" s="60" t="str">
        <f>CONCATENATE('Achats 07 16'!D677," ","FA", " ",'Achats 07 16'!B677)</f>
        <v xml:space="preserve"> FA </v>
      </c>
      <c r="F677" s="61">
        <f>+'Achats 07 16'!G677</f>
        <v>0</v>
      </c>
      <c r="G677" s="61">
        <v>0</v>
      </c>
      <c r="H677" s="63" t="str">
        <f t="shared" si="70"/>
        <v>ACH</v>
      </c>
      <c r="I677" s="64">
        <f t="shared" si="72"/>
        <v>0</v>
      </c>
      <c r="J677" s="62"/>
      <c r="L677" s="63" t="str">
        <f t="shared" si="73"/>
        <v xml:space="preserve"> FA </v>
      </c>
      <c r="M677" s="65">
        <f>+'Achats 07 16'!I677</f>
        <v>0</v>
      </c>
      <c r="N677" s="65">
        <v>0</v>
      </c>
      <c r="O677" s="66" t="str">
        <f t="shared" si="71"/>
        <v>ACH</v>
      </c>
      <c r="P677" s="68">
        <f t="shared" si="74"/>
        <v>0</v>
      </c>
      <c r="Q677" s="62"/>
      <c r="R677" s="62"/>
      <c r="S677" s="66" t="str">
        <f t="shared" si="75"/>
        <v xml:space="preserve"> FA </v>
      </c>
      <c r="T677" s="67">
        <v>0</v>
      </c>
      <c r="U677" s="67">
        <f t="shared" si="76"/>
        <v>0</v>
      </c>
      <c r="V677" s="45">
        <f>+'Achats 07 16'!A677</f>
        <v>675</v>
      </c>
    </row>
    <row r="678" spans="1:22" ht="16.5" customHeight="1">
      <c r="A678" s="60" t="s">
        <v>20</v>
      </c>
      <c r="B678" s="59">
        <f>+'Achats 07 16'!C678</f>
        <v>0</v>
      </c>
      <c r="C678" s="62"/>
      <c r="E678" s="60" t="str">
        <f>CONCATENATE('Achats 07 16'!D678," ","FA", " ",'Achats 07 16'!B678)</f>
        <v xml:space="preserve"> FA </v>
      </c>
      <c r="F678" s="61">
        <f>+'Achats 07 16'!G678</f>
        <v>0</v>
      </c>
      <c r="G678" s="61">
        <v>0</v>
      </c>
      <c r="H678" s="63" t="str">
        <f t="shared" si="70"/>
        <v>ACH</v>
      </c>
      <c r="I678" s="64">
        <f t="shared" si="72"/>
        <v>0</v>
      </c>
      <c r="J678" s="62"/>
      <c r="L678" s="63" t="str">
        <f t="shared" si="73"/>
        <v xml:space="preserve"> FA </v>
      </c>
      <c r="M678" s="65">
        <f>+'Achats 07 16'!I678</f>
        <v>0</v>
      </c>
      <c r="N678" s="65">
        <v>0</v>
      </c>
      <c r="O678" s="66" t="str">
        <f t="shared" si="71"/>
        <v>ACH</v>
      </c>
      <c r="P678" s="68">
        <f t="shared" si="74"/>
        <v>0</v>
      </c>
      <c r="Q678" s="62"/>
      <c r="R678" s="62"/>
      <c r="S678" s="66" t="str">
        <f t="shared" si="75"/>
        <v xml:space="preserve"> FA </v>
      </c>
      <c r="T678" s="67">
        <v>0</v>
      </c>
      <c r="U678" s="67">
        <f t="shared" si="76"/>
        <v>0</v>
      </c>
      <c r="V678" s="45">
        <f>+'Achats 07 16'!A678</f>
        <v>676</v>
      </c>
    </row>
    <row r="679" spans="1:22" ht="16.5" customHeight="1">
      <c r="A679" s="60" t="s">
        <v>20</v>
      </c>
      <c r="B679" s="59">
        <f>+'Achats 07 16'!C679</f>
        <v>0</v>
      </c>
      <c r="C679" s="62"/>
      <c r="E679" s="60" t="str">
        <f>CONCATENATE('Achats 07 16'!D679," ","FA", " ",'Achats 07 16'!B679)</f>
        <v xml:space="preserve"> FA </v>
      </c>
      <c r="F679" s="61">
        <f>+'Achats 07 16'!G679</f>
        <v>0</v>
      </c>
      <c r="G679" s="61">
        <v>0</v>
      </c>
      <c r="H679" s="63" t="str">
        <f t="shared" si="70"/>
        <v>ACH</v>
      </c>
      <c r="I679" s="64">
        <f t="shared" si="72"/>
        <v>0</v>
      </c>
      <c r="J679" s="62"/>
      <c r="L679" s="63" t="str">
        <f t="shared" si="73"/>
        <v xml:space="preserve"> FA </v>
      </c>
      <c r="M679" s="65">
        <f>+'Achats 07 16'!I679</f>
        <v>0</v>
      </c>
      <c r="N679" s="65">
        <v>0</v>
      </c>
      <c r="O679" s="66" t="str">
        <f t="shared" si="71"/>
        <v>ACH</v>
      </c>
      <c r="P679" s="68">
        <f t="shared" si="74"/>
        <v>0</v>
      </c>
      <c r="Q679" s="62"/>
      <c r="R679" s="62"/>
      <c r="S679" s="66" t="str">
        <f t="shared" si="75"/>
        <v xml:space="preserve"> FA </v>
      </c>
      <c r="T679" s="67">
        <v>0</v>
      </c>
      <c r="U679" s="67">
        <f t="shared" si="76"/>
        <v>0</v>
      </c>
      <c r="V679" s="45">
        <f>+'Achats 07 16'!A679</f>
        <v>677</v>
      </c>
    </row>
    <row r="680" spans="1:22" ht="16.5" customHeight="1">
      <c r="A680" s="60" t="s">
        <v>20</v>
      </c>
      <c r="B680" s="59">
        <f>+'Achats 07 16'!C680</f>
        <v>0</v>
      </c>
      <c r="C680" s="62"/>
      <c r="E680" s="60" t="str">
        <f>CONCATENATE('Achats 07 16'!D680," ","FA", " ",'Achats 07 16'!B680)</f>
        <v xml:space="preserve"> FA </v>
      </c>
      <c r="F680" s="61">
        <f>+'Achats 07 16'!G680</f>
        <v>0</v>
      </c>
      <c r="G680" s="61">
        <v>0</v>
      </c>
      <c r="H680" s="63" t="str">
        <f t="shared" si="70"/>
        <v>ACH</v>
      </c>
      <c r="I680" s="64">
        <f t="shared" si="72"/>
        <v>0</v>
      </c>
      <c r="J680" s="62"/>
      <c r="L680" s="63" t="str">
        <f t="shared" si="73"/>
        <v xml:space="preserve"> FA </v>
      </c>
      <c r="M680" s="65">
        <f>+'Achats 07 16'!I680</f>
        <v>0</v>
      </c>
      <c r="N680" s="65">
        <v>0</v>
      </c>
      <c r="O680" s="66" t="str">
        <f t="shared" si="71"/>
        <v>ACH</v>
      </c>
      <c r="P680" s="68">
        <f t="shared" si="74"/>
        <v>0</v>
      </c>
      <c r="Q680" s="62"/>
      <c r="R680" s="62"/>
      <c r="S680" s="66" t="str">
        <f t="shared" si="75"/>
        <v xml:space="preserve"> FA </v>
      </c>
      <c r="T680" s="67">
        <v>0</v>
      </c>
      <c r="U680" s="67">
        <f t="shared" si="76"/>
        <v>0</v>
      </c>
      <c r="V680" s="45">
        <f>+'Achats 07 16'!A680</f>
        <v>678</v>
      </c>
    </row>
    <row r="681" spans="1:22" ht="16.5" customHeight="1">
      <c r="A681" s="60" t="s">
        <v>20</v>
      </c>
      <c r="B681" s="59">
        <f>+'Achats 07 16'!C681</f>
        <v>0</v>
      </c>
      <c r="C681" s="62"/>
      <c r="E681" s="60" t="str">
        <f>CONCATENATE('Achats 07 16'!D681," ","FA", " ",'Achats 07 16'!B681)</f>
        <v xml:space="preserve"> FA </v>
      </c>
      <c r="F681" s="61">
        <f>+'Achats 07 16'!G681</f>
        <v>0</v>
      </c>
      <c r="G681" s="61">
        <v>0</v>
      </c>
      <c r="H681" s="63" t="str">
        <f t="shared" si="70"/>
        <v>ACH</v>
      </c>
      <c r="I681" s="64">
        <f t="shared" si="72"/>
        <v>0</v>
      </c>
      <c r="J681" s="62"/>
      <c r="L681" s="63" t="str">
        <f t="shared" si="73"/>
        <v xml:space="preserve"> FA </v>
      </c>
      <c r="M681" s="65">
        <f>+'Achats 07 16'!I681</f>
        <v>0</v>
      </c>
      <c r="N681" s="65">
        <v>0</v>
      </c>
      <c r="O681" s="66" t="str">
        <f t="shared" si="71"/>
        <v>ACH</v>
      </c>
      <c r="P681" s="68">
        <f t="shared" si="74"/>
        <v>0</v>
      </c>
      <c r="Q681" s="62"/>
      <c r="R681" s="62"/>
      <c r="S681" s="66" t="str">
        <f t="shared" si="75"/>
        <v xml:space="preserve"> FA </v>
      </c>
      <c r="T681" s="67">
        <v>0</v>
      </c>
      <c r="U681" s="67">
        <f t="shared" si="76"/>
        <v>0</v>
      </c>
      <c r="V681" s="45">
        <f>+'Achats 07 16'!A681</f>
        <v>679</v>
      </c>
    </row>
    <row r="682" spans="1:22" ht="16.5" customHeight="1">
      <c r="A682" s="60" t="s">
        <v>20</v>
      </c>
      <c r="B682" s="59">
        <f>+'Achats 07 16'!C682</f>
        <v>0</v>
      </c>
      <c r="C682" s="62"/>
      <c r="E682" s="60" t="str">
        <f>CONCATENATE('Achats 07 16'!D682," ","FA", " ",'Achats 07 16'!B682)</f>
        <v xml:space="preserve"> FA </v>
      </c>
      <c r="F682" s="61">
        <f>+'Achats 07 16'!G682</f>
        <v>0</v>
      </c>
      <c r="G682" s="61">
        <v>0</v>
      </c>
      <c r="H682" s="63" t="str">
        <f t="shared" si="70"/>
        <v>ACH</v>
      </c>
      <c r="I682" s="64">
        <f t="shared" si="72"/>
        <v>0</v>
      </c>
      <c r="J682" s="62"/>
      <c r="L682" s="63" t="str">
        <f t="shared" si="73"/>
        <v xml:space="preserve"> FA </v>
      </c>
      <c r="M682" s="65">
        <f>+'Achats 07 16'!I682</f>
        <v>0</v>
      </c>
      <c r="N682" s="65">
        <v>0</v>
      </c>
      <c r="O682" s="66" t="str">
        <f t="shared" si="71"/>
        <v>ACH</v>
      </c>
      <c r="P682" s="68">
        <f t="shared" si="74"/>
        <v>0</v>
      </c>
      <c r="Q682" s="62"/>
      <c r="R682" s="62"/>
      <c r="S682" s="66" t="str">
        <f t="shared" si="75"/>
        <v xml:space="preserve"> FA </v>
      </c>
      <c r="T682" s="67">
        <v>0</v>
      </c>
      <c r="U682" s="67">
        <f t="shared" si="76"/>
        <v>0</v>
      </c>
      <c r="V682" s="45">
        <f>+'Achats 07 16'!A682</f>
        <v>680</v>
      </c>
    </row>
    <row r="683" spans="1:22" ht="16.5" customHeight="1">
      <c r="A683" s="60" t="s">
        <v>20</v>
      </c>
      <c r="B683" s="59">
        <f>+'Achats 07 16'!C683</f>
        <v>0</v>
      </c>
      <c r="C683" s="62"/>
      <c r="E683" s="60" t="str">
        <f>CONCATENATE('Achats 07 16'!D683," ","FA", " ",'Achats 07 16'!B683)</f>
        <v xml:space="preserve"> FA </v>
      </c>
      <c r="F683" s="61">
        <f>+'Achats 07 16'!G683</f>
        <v>0</v>
      </c>
      <c r="G683" s="61">
        <v>0</v>
      </c>
      <c r="H683" s="63" t="str">
        <f t="shared" si="70"/>
        <v>ACH</v>
      </c>
      <c r="I683" s="64">
        <f t="shared" si="72"/>
        <v>0</v>
      </c>
      <c r="J683" s="62"/>
      <c r="L683" s="63" t="str">
        <f t="shared" si="73"/>
        <v xml:space="preserve"> FA </v>
      </c>
      <c r="M683" s="65">
        <f>+'Achats 07 16'!I683</f>
        <v>0</v>
      </c>
      <c r="N683" s="65">
        <v>0</v>
      </c>
      <c r="O683" s="66" t="str">
        <f t="shared" si="71"/>
        <v>ACH</v>
      </c>
      <c r="P683" s="68">
        <f t="shared" si="74"/>
        <v>0</v>
      </c>
      <c r="Q683" s="62"/>
      <c r="R683" s="62"/>
      <c r="S683" s="66" t="str">
        <f t="shared" si="75"/>
        <v xml:space="preserve"> FA </v>
      </c>
      <c r="T683" s="67">
        <v>0</v>
      </c>
      <c r="U683" s="67">
        <f t="shared" si="76"/>
        <v>0</v>
      </c>
      <c r="V683" s="45">
        <f>+'Achats 07 16'!A683</f>
        <v>681</v>
      </c>
    </row>
    <row r="684" spans="1:22" ht="16.5" customHeight="1">
      <c r="A684" s="60" t="s">
        <v>20</v>
      </c>
      <c r="B684" s="59">
        <f>+'Achats 07 16'!C684</f>
        <v>0</v>
      </c>
      <c r="C684" s="62"/>
      <c r="E684" s="60" t="str">
        <f>CONCATENATE('Achats 07 16'!D684," ","FA", " ",'Achats 07 16'!B684)</f>
        <v xml:space="preserve"> FA </v>
      </c>
      <c r="F684" s="61">
        <f>+'Achats 07 16'!G684</f>
        <v>0</v>
      </c>
      <c r="G684" s="61">
        <v>0</v>
      </c>
      <c r="H684" s="63" t="str">
        <f t="shared" si="70"/>
        <v>ACH</v>
      </c>
      <c r="I684" s="64">
        <f t="shared" si="72"/>
        <v>0</v>
      </c>
      <c r="J684" s="62"/>
      <c r="L684" s="63" t="str">
        <f t="shared" si="73"/>
        <v xml:space="preserve"> FA </v>
      </c>
      <c r="M684" s="65">
        <f>+'Achats 07 16'!I684</f>
        <v>0</v>
      </c>
      <c r="N684" s="65">
        <v>0</v>
      </c>
      <c r="O684" s="66" t="str">
        <f t="shared" si="71"/>
        <v>ACH</v>
      </c>
      <c r="P684" s="68">
        <f t="shared" si="74"/>
        <v>0</v>
      </c>
      <c r="Q684" s="62"/>
      <c r="R684" s="62"/>
      <c r="S684" s="66" t="str">
        <f t="shared" si="75"/>
        <v xml:space="preserve"> FA </v>
      </c>
      <c r="T684" s="67">
        <v>0</v>
      </c>
      <c r="U684" s="67">
        <f t="shared" si="76"/>
        <v>0</v>
      </c>
      <c r="V684" s="45">
        <f>+'Achats 07 16'!A684</f>
        <v>682</v>
      </c>
    </row>
    <row r="685" spans="1:22" ht="16.5" customHeight="1">
      <c r="A685" s="60" t="s">
        <v>20</v>
      </c>
      <c r="B685" s="59">
        <f>+'Achats 07 16'!C685</f>
        <v>0</v>
      </c>
      <c r="C685" s="62"/>
      <c r="E685" s="60" t="str">
        <f>CONCATENATE('Achats 07 16'!D685," ","FA", " ",'Achats 07 16'!B685)</f>
        <v xml:space="preserve"> FA </v>
      </c>
      <c r="F685" s="61">
        <f>+'Achats 07 16'!G685</f>
        <v>0</v>
      </c>
      <c r="G685" s="61">
        <v>0</v>
      </c>
      <c r="H685" s="63" t="str">
        <f t="shared" si="70"/>
        <v>ACH</v>
      </c>
      <c r="I685" s="64">
        <f t="shared" si="72"/>
        <v>0</v>
      </c>
      <c r="J685" s="62"/>
      <c r="L685" s="63" t="str">
        <f t="shared" si="73"/>
        <v xml:space="preserve"> FA </v>
      </c>
      <c r="M685" s="65">
        <f>+'Achats 07 16'!I685</f>
        <v>0</v>
      </c>
      <c r="N685" s="65">
        <v>0</v>
      </c>
      <c r="O685" s="66" t="str">
        <f t="shared" si="71"/>
        <v>ACH</v>
      </c>
      <c r="P685" s="68">
        <f t="shared" si="74"/>
        <v>0</v>
      </c>
      <c r="Q685" s="62"/>
      <c r="R685" s="62"/>
      <c r="S685" s="66" t="str">
        <f t="shared" si="75"/>
        <v xml:space="preserve"> FA </v>
      </c>
      <c r="T685" s="67">
        <v>0</v>
      </c>
      <c r="U685" s="67">
        <f t="shared" si="76"/>
        <v>0</v>
      </c>
      <c r="V685" s="45">
        <f>+'Achats 07 16'!A685</f>
        <v>683</v>
      </c>
    </row>
    <row r="686" spans="1:22" ht="16.5" customHeight="1">
      <c r="A686" s="60" t="s">
        <v>20</v>
      </c>
      <c r="B686" s="59">
        <f>+'Achats 07 16'!C686</f>
        <v>0</v>
      </c>
      <c r="C686" s="62"/>
      <c r="E686" s="60" t="str">
        <f>CONCATENATE('Achats 07 16'!D686," ","FA", " ",'Achats 07 16'!B686)</f>
        <v xml:space="preserve"> FA </v>
      </c>
      <c r="F686" s="61">
        <f>+'Achats 07 16'!G686</f>
        <v>0</v>
      </c>
      <c r="G686" s="61">
        <v>0</v>
      </c>
      <c r="H686" s="63" t="str">
        <f t="shared" si="70"/>
        <v>ACH</v>
      </c>
      <c r="I686" s="64">
        <f t="shared" si="72"/>
        <v>0</v>
      </c>
      <c r="J686" s="62"/>
      <c r="L686" s="63" t="str">
        <f t="shared" si="73"/>
        <v xml:space="preserve"> FA </v>
      </c>
      <c r="M686" s="65">
        <f>+'Achats 07 16'!I686</f>
        <v>0</v>
      </c>
      <c r="N686" s="65">
        <v>0</v>
      </c>
      <c r="O686" s="66" t="str">
        <f t="shared" si="71"/>
        <v>ACH</v>
      </c>
      <c r="P686" s="68">
        <f t="shared" si="74"/>
        <v>0</v>
      </c>
      <c r="Q686" s="62"/>
      <c r="R686" s="62"/>
      <c r="S686" s="66" t="str">
        <f t="shared" si="75"/>
        <v xml:space="preserve"> FA </v>
      </c>
      <c r="T686" s="67">
        <v>0</v>
      </c>
      <c r="U686" s="67">
        <f t="shared" si="76"/>
        <v>0</v>
      </c>
      <c r="V686" s="45">
        <f>+'Achats 07 16'!A686</f>
        <v>684</v>
      </c>
    </row>
    <row r="687" spans="1:22" ht="16.5" customHeight="1">
      <c r="A687" s="60" t="s">
        <v>20</v>
      </c>
      <c r="B687" s="59">
        <f>+'Achats 07 16'!C687</f>
        <v>0</v>
      </c>
      <c r="C687" s="62"/>
      <c r="E687" s="60" t="str">
        <f>CONCATENATE('Achats 07 16'!D687," ","FA", " ",'Achats 07 16'!B687)</f>
        <v xml:space="preserve"> FA </v>
      </c>
      <c r="F687" s="61">
        <f>+'Achats 07 16'!G687</f>
        <v>0</v>
      </c>
      <c r="G687" s="61">
        <v>0</v>
      </c>
      <c r="H687" s="63" t="str">
        <f t="shared" si="70"/>
        <v>ACH</v>
      </c>
      <c r="I687" s="64">
        <f t="shared" si="72"/>
        <v>0</v>
      </c>
      <c r="J687" s="62"/>
      <c r="L687" s="63" t="str">
        <f t="shared" si="73"/>
        <v xml:space="preserve"> FA </v>
      </c>
      <c r="M687" s="65">
        <f>+'Achats 07 16'!I687</f>
        <v>0</v>
      </c>
      <c r="N687" s="65">
        <v>0</v>
      </c>
      <c r="O687" s="66" t="str">
        <f t="shared" si="71"/>
        <v>ACH</v>
      </c>
      <c r="P687" s="68">
        <f t="shared" si="74"/>
        <v>0</v>
      </c>
      <c r="Q687" s="62"/>
      <c r="R687" s="62"/>
      <c r="S687" s="66" t="str">
        <f t="shared" si="75"/>
        <v xml:space="preserve"> FA </v>
      </c>
      <c r="T687" s="67">
        <v>0</v>
      </c>
      <c r="U687" s="67">
        <f t="shared" si="76"/>
        <v>0</v>
      </c>
      <c r="V687" s="45">
        <f>+'Achats 07 16'!A687</f>
        <v>685</v>
      </c>
    </row>
    <row r="688" spans="1:22" ht="16.5" customHeight="1">
      <c r="A688" s="60" t="s">
        <v>20</v>
      </c>
      <c r="B688" s="59">
        <f>+'Achats 07 16'!C688</f>
        <v>0</v>
      </c>
      <c r="C688" s="62"/>
      <c r="E688" s="60" t="str">
        <f>CONCATENATE('Achats 07 16'!D688," ","FA", " ",'Achats 07 16'!B688)</f>
        <v xml:space="preserve"> FA </v>
      </c>
      <c r="F688" s="61">
        <f>+'Achats 07 16'!G688</f>
        <v>0</v>
      </c>
      <c r="G688" s="61">
        <v>0</v>
      </c>
      <c r="H688" s="63" t="str">
        <f t="shared" si="70"/>
        <v>ACH</v>
      </c>
      <c r="I688" s="64">
        <f t="shared" si="72"/>
        <v>0</v>
      </c>
      <c r="J688" s="62"/>
      <c r="L688" s="63" t="str">
        <f t="shared" si="73"/>
        <v xml:space="preserve"> FA </v>
      </c>
      <c r="M688" s="65">
        <f>+'Achats 07 16'!I688</f>
        <v>0</v>
      </c>
      <c r="N688" s="65">
        <v>0</v>
      </c>
      <c r="O688" s="66" t="str">
        <f t="shared" si="71"/>
        <v>ACH</v>
      </c>
      <c r="P688" s="68">
        <f t="shared" si="74"/>
        <v>0</v>
      </c>
      <c r="Q688" s="62"/>
      <c r="R688" s="62"/>
      <c r="S688" s="66" t="str">
        <f t="shared" si="75"/>
        <v xml:space="preserve"> FA </v>
      </c>
      <c r="T688" s="67">
        <v>0</v>
      </c>
      <c r="U688" s="67">
        <f t="shared" si="76"/>
        <v>0</v>
      </c>
      <c r="V688" s="45">
        <f>+'Achats 07 16'!A688</f>
        <v>686</v>
      </c>
    </row>
    <row r="689" spans="1:22" ht="16.5" customHeight="1">
      <c r="A689" s="60" t="s">
        <v>20</v>
      </c>
      <c r="B689" s="59">
        <f>+'Achats 07 16'!C689</f>
        <v>0</v>
      </c>
      <c r="C689" s="62"/>
      <c r="E689" s="60" t="str">
        <f>CONCATENATE('Achats 07 16'!D689," ","FA", " ",'Achats 07 16'!B689)</f>
        <v xml:space="preserve"> FA </v>
      </c>
      <c r="F689" s="61">
        <f>+'Achats 07 16'!G689</f>
        <v>0</v>
      </c>
      <c r="G689" s="61">
        <v>0</v>
      </c>
      <c r="H689" s="63" t="str">
        <f t="shared" si="70"/>
        <v>ACH</v>
      </c>
      <c r="I689" s="64">
        <f t="shared" si="72"/>
        <v>0</v>
      </c>
      <c r="J689" s="62"/>
      <c r="L689" s="63" t="str">
        <f t="shared" si="73"/>
        <v xml:space="preserve"> FA </v>
      </c>
      <c r="M689" s="65">
        <f>+'Achats 07 16'!I689</f>
        <v>0</v>
      </c>
      <c r="N689" s="65">
        <v>0</v>
      </c>
      <c r="O689" s="66" t="str">
        <f t="shared" si="71"/>
        <v>ACH</v>
      </c>
      <c r="P689" s="68">
        <f t="shared" si="74"/>
        <v>0</v>
      </c>
      <c r="Q689" s="62"/>
      <c r="R689" s="62"/>
      <c r="S689" s="66" t="str">
        <f t="shared" si="75"/>
        <v xml:space="preserve"> FA </v>
      </c>
      <c r="T689" s="67">
        <v>0</v>
      </c>
      <c r="U689" s="67">
        <f t="shared" si="76"/>
        <v>0</v>
      </c>
      <c r="V689" s="45">
        <f>+'Achats 07 16'!A689</f>
        <v>687</v>
      </c>
    </row>
    <row r="690" spans="1:22" ht="16.5" customHeight="1">
      <c r="A690" s="60" t="s">
        <v>20</v>
      </c>
      <c r="B690" s="59">
        <f>+'Achats 07 16'!C690</f>
        <v>0</v>
      </c>
      <c r="C690" s="62"/>
      <c r="E690" s="60" t="str">
        <f>CONCATENATE('Achats 07 16'!D690," ","FA", " ",'Achats 07 16'!B690)</f>
        <v xml:space="preserve"> FA </v>
      </c>
      <c r="F690" s="61">
        <f>+'Achats 07 16'!G690</f>
        <v>0</v>
      </c>
      <c r="G690" s="61">
        <v>0</v>
      </c>
      <c r="H690" s="63" t="str">
        <f t="shared" si="70"/>
        <v>ACH</v>
      </c>
      <c r="I690" s="64">
        <f t="shared" si="72"/>
        <v>0</v>
      </c>
      <c r="J690" s="62"/>
      <c r="L690" s="63" t="str">
        <f t="shared" si="73"/>
        <v xml:space="preserve"> FA </v>
      </c>
      <c r="M690" s="65">
        <f>+'Achats 07 16'!I690</f>
        <v>0</v>
      </c>
      <c r="N690" s="65">
        <v>0</v>
      </c>
      <c r="O690" s="66" t="str">
        <f t="shared" si="71"/>
        <v>ACH</v>
      </c>
      <c r="P690" s="68">
        <f t="shared" si="74"/>
        <v>0</v>
      </c>
      <c r="Q690" s="62"/>
      <c r="R690" s="62"/>
      <c r="S690" s="66" t="str">
        <f t="shared" si="75"/>
        <v xml:space="preserve"> FA </v>
      </c>
      <c r="T690" s="67">
        <v>0</v>
      </c>
      <c r="U690" s="67">
        <f t="shared" si="76"/>
        <v>0</v>
      </c>
      <c r="V690" s="45">
        <f>+'Achats 07 16'!A690</f>
        <v>688</v>
      </c>
    </row>
    <row r="691" spans="1:22" ht="16.5" customHeight="1">
      <c r="A691" s="60" t="s">
        <v>20</v>
      </c>
      <c r="B691" s="59">
        <f>+'Achats 07 16'!C691</f>
        <v>0</v>
      </c>
      <c r="C691" s="62"/>
      <c r="E691" s="60" t="str">
        <f>CONCATENATE('Achats 07 16'!D691," ","FA", " ",'Achats 07 16'!B691)</f>
        <v xml:space="preserve"> FA </v>
      </c>
      <c r="F691" s="61">
        <f>+'Achats 07 16'!G691</f>
        <v>0</v>
      </c>
      <c r="G691" s="61">
        <v>0</v>
      </c>
      <c r="H691" s="63" t="str">
        <f t="shared" si="70"/>
        <v>ACH</v>
      </c>
      <c r="I691" s="64">
        <f t="shared" si="72"/>
        <v>0</v>
      </c>
      <c r="J691" s="62"/>
      <c r="L691" s="63" t="str">
        <f t="shared" si="73"/>
        <v xml:space="preserve"> FA </v>
      </c>
      <c r="M691" s="65">
        <f>+'Achats 07 16'!I691</f>
        <v>0</v>
      </c>
      <c r="N691" s="65">
        <v>0</v>
      </c>
      <c r="O691" s="66" t="str">
        <f t="shared" si="71"/>
        <v>ACH</v>
      </c>
      <c r="P691" s="68">
        <f t="shared" si="74"/>
        <v>0</v>
      </c>
      <c r="Q691" s="62"/>
      <c r="R691" s="62"/>
      <c r="S691" s="66" t="str">
        <f t="shared" si="75"/>
        <v xml:space="preserve"> FA </v>
      </c>
      <c r="T691" s="67">
        <v>0</v>
      </c>
      <c r="U691" s="67">
        <f t="shared" si="76"/>
        <v>0</v>
      </c>
      <c r="V691" s="45">
        <f>+'Achats 07 16'!A691</f>
        <v>689</v>
      </c>
    </row>
    <row r="692" spans="1:22" ht="16.5" customHeight="1">
      <c r="A692" s="60" t="s">
        <v>20</v>
      </c>
      <c r="B692" s="59">
        <f>+'Achats 07 16'!C692</f>
        <v>0</v>
      </c>
      <c r="C692" s="62"/>
      <c r="E692" s="60" t="str">
        <f>CONCATENATE('Achats 07 16'!D692," ","FA", " ",'Achats 07 16'!B692)</f>
        <v xml:space="preserve"> FA </v>
      </c>
      <c r="F692" s="61">
        <f>+'Achats 07 16'!G692</f>
        <v>0</v>
      </c>
      <c r="G692" s="61">
        <v>0</v>
      </c>
      <c r="H692" s="63" t="str">
        <f t="shared" si="70"/>
        <v>ACH</v>
      </c>
      <c r="I692" s="64">
        <f t="shared" si="72"/>
        <v>0</v>
      </c>
      <c r="J692" s="62"/>
      <c r="L692" s="63" t="str">
        <f t="shared" si="73"/>
        <v xml:space="preserve"> FA </v>
      </c>
      <c r="M692" s="65">
        <f>+'Achats 07 16'!I692</f>
        <v>0</v>
      </c>
      <c r="N692" s="65">
        <v>0</v>
      </c>
      <c r="O692" s="66" t="str">
        <f t="shared" si="71"/>
        <v>ACH</v>
      </c>
      <c r="P692" s="68">
        <f t="shared" si="74"/>
        <v>0</v>
      </c>
      <c r="Q692" s="62"/>
      <c r="R692" s="62"/>
      <c r="S692" s="66" t="str">
        <f t="shared" si="75"/>
        <v xml:space="preserve"> FA </v>
      </c>
      <c r="T692" s="67">
        <v>0</v>
      </c>
      <c r="U692" s="67">
        <f t="shared" si="76"/>
        <v>0</v>
      </c>
      <c r="V692" s="45">
        <f>+'Achats 07 16'!A692</f>
        <v>690</v>
      </c>
    </row>
    <row r="693" spans="1:22" ht="16.5" customHeight="1">
      <c r="A693" s="60" t="s">
        <v>20</v>
      </c>
      <c r="B693" s="59">
        <f>+'Achats 07 16'!C693</f>
        <v>0</v>
      </c>
      <c r="C693" s="62"/>
      <c r="E693" s="60" t="str">
        <f>CONCATENATE('Achats 07 16'!D693," ","FA", " ",'Achats 07 16'!B693)</f>
        <v xml:space="preserve"> FA </v>
      </c>
      <c r="F693" s="61">
        <f>+'Achats 07 16'!G693</f>
        <v>0</v>
      </c>
      <c r="G693" s="61">
        <v>0</v>
      </c>
      <c r="H693" s="63" t="str">
        <f t="shared" si="70"/>
        <v>ACH</v>
      </c>
      <c r="I693" s="64">
        <f t="shared" si="72"/>
        <v>0</v>
      </c>
      <c r="J693" s="62"/>
      <c r="L693" s="63" t="str">
        <f t="shared" si="73"/>
        <v xml:space="preserve"> FA </v>
      </c>
      <c r="M693" s="65">
        <f>+'Achats 07 16'!I693</f>
        <v>0</v>
      </c>
      <c r="N693" s="65">
        <v>0</v>
      </c>
      <c r="O693" s="66" t="str">
        <f t="shared" si="71"/>
        <v>ACH</v>
      </c>
      <c r="P693" s="68">
        <f t="shared" si="74"/>
        <v>0</v>
      </c>
      <c r="Q693" s="62"/>
      <c r="R693" s="62"/>
      <c r="S693" s="66" t="str">
        <f t="shared" si="75"/>
        <v xml:space="preserve"> FA </v>
      </c>
      <c r="T693" s="67">
        <v>0</v>
      </c>
      <c r="U693" s="67">
        <f t="shared" si="76"/>
        <v>0</v>
      </c>
      <c r="V693" s="45">
        <f>+'Achats 07 16'!A693</f>
        <v>691</v>
      </c>
    </row>
    <row r="694" spans="1:22" ht="16.5" customHeight="1">
      <c r="A694" s="60" t="s">
        <v>20</v>
      </c>
      <c r="B694" s="59">
        <f>+'Achats 07 16'!C694</f>
        <v>0</v>
      </c>
      <c r="C694" s="62"/>
      <c r="E694" s="60" t="str">
        <f>CONCATENATE('Achats 07 16'!D694," ","FA", " ",'Achats 07 16'!B694)</f>
        <v xml:space="preserve"> FA </v>
      </c>
      <c r="F694" s="61">
        <f>+'Achats 07 16'!G694</f>
        <v>0</v>
      </c>
      <c r="G694" s="61">
        <v>0</v>
      </c>
      <c r="H694" s="63" t="str">
        <f t="shared" si="70"/>
        <v>ACH</v>
      </c>
      <c r="I694" s="64">
        <f t="shared" si="72"/>
        <v>0</v>
      </c>
      <c r="J694" s="62"/>
      <c r="L694" s="63" t="str">
        <f t="shared" si="73"/>
        <v xml:space="preserve"> FA </v>
      </c>
      <c r="M694" s="65">
        <f>+'Achats 07 16'!I694</f>
        <v>0</v>
      </c>
      <c r="N694" s="65">
        <v>0</v>
      </c>
      <c r="O694" s="66" t="str">
        <f t="shared" si="71"/>
        <v>ACH</v>
      </c>
      <c r="P694" s="68">
        <f t="shared" si="74"/>
        <v>0</v>
      </c>
      <c r="Q694" s="62"/>
      <c r="R694" s="62"/>
      <c r="S694" s="66" t="str">
        <f t="shared" si="75"/>
        <v xml:space="preserve"> FA </v>
      </c>
      <c r="T694" s="67">
        <v>0</v>
      </c>
      <c r="U694" s="67">
        <f t="shared" si="76"/>
        <v>0</v>
      </c>
      <c r="V694" s="45">
        <f>+'Achats 07 16'!A694</f>
        <v>692</v>
      </c>
    </row>
    <row r="695" spans="1:22" ht="16.5" customHeight="1">
      <c r="A695" s="60" t="s">
        <v>20</v>
      </c>
      <c r="B695" s="59">
        <f>+'Achats 07 16'!C695</f>
        <v>0</v>
      </c>
      <c r="C695" s="62"/>
      <c r="E695" s="60" t="str">
        <f>CONCATENATE('Achats 07 16'!D695," ","FA", " ",'Achats 07 16'!B695)</f>
        <v xml:space="preserve"> FA </v>
      </c>
      <c r="F695" s="61">
        <f>+'Achats 07 16'!G695</f>
        <v>0</v>
      </c>
      <c r="G695" s="61">
        <v>0</v>
      </c>
      <c r="H695" s="63" t="str">
        <f t="shared" si="70"/>
        <v>ACH</v>
      </c>
      <c r="I695" s="64">
        <f t="shared" si="72"/>
        <v>0</v>
      </c>
      <c r="J695" s="62"/>
      <c r="L695" s="63" t="str">
        <f t="shared" si="73"/>
        <v xml:space="preserve"> FA </v>
      </c>
      <c r="M695" s="65">
        <f>+'Achats 07 16'!I695</f>
        <v>0</v>
      </c>
      <c r="N695" s="65">
        <v>0</v>
      </c>
      <c r="O695" s="66" t="str">
        <f t="shared" si="71"/>
        <v>ACH</v>
      </c>
      <c r="P695" s="68">
        <f t="shared" si="74"/>
        <v>0</v>
      </c>
      <c r="Q695" s="62"/>
      <c r="R695" s="62"/>
      <c r="S695" s="66" t="str">
        <f t="shared" si="75"/>
        <v xml:space="preserve"> FA </v>
      </c>
      <c r="T695" s="67">
        <v>0</v>
      </c>
      <c r="U695" s="67">
        <f t="shared" si="76"/>
        <v>0</v>
      </c>
      <c r="V695" s="45">
        <f>+'Achats 07 16'!A695</f>
        <v>693</v>
      </c>
    </row>
    <row r="696" spans="1:22" ht="16.5" customHeight="1">
      <c r="A696" s="60" t="s">
        <v>20</v>
      </c>
      <c r="B696" s="59">
        <f>+'Achats 07 16'!C696</f>
        <v>0</v>
      </c>
      <c r="C696" s="62"/>
      <c r="E696" s="60" t="str">
        <f>CONCATENATE('Achats 07 16'!D696," ","FA", " ",'Achats 07 16'!B696)</f>
        <v xml:space="preserve"> FA </v>
      </c>
      <c r="F696" s="61">
        <f>+'Achats 07 16'!G696</f>
        <v>0</v>
      </c>
      <c r="G696" s="61">
        <v>0</v>
      </c>
      <c r="H696" s="63" t="str">
        <f t="shared" si="70"/>
        <v>ACH</v>
      </c>
      <c r="I696" s="64">
        <f t="shared" si="72"/>
        <v>0</v>
      </c>
      <c r="J696" s="62"/>
      <c r="L696" s="63" t="str">
        <f t="shared" si="73"/>
        <v xml:space="preserve"> FA </v>
      </c>
      <c r="M696" s="65">
        <f>+'Achats 07 16'!I696</f>
        <v>0</v>
      </c>
      <c r="N696" s="65">
        <v>0</v>
      </c>
      <c r="O696" s="66" t="str">
        <f t="shared" si="71"/>
        <v>ACH</v>
      </c>
      <c r="P696" s="68">
        <f t="shared" si="74"/>
        <v>0</v>
      </c>
      <c r="Q696" s="62"/>
      <c r="R696" s="62"/>
      <c r="S696" s="66" t="str">
        <f t="shared" si="75"/>
        <v xml:space="preserve"> FA </v>
      </c>
      <c r="T696" s="67">
        <v>0</v>
      </c>
      <c r="U696" s="67">
        <f t="shared" si="76"/>
        <v>0</v>
      </c>
      <c r="V696" s="45">
        <f>+'Achats 07 16'!A696</f>
        <v>694</v>
      </c>
    </row>
    <row r="697" spans="1:22" ht="16.5" customHeight="1">
      <c r="A697" s="60" t="s">
        <v>20</v>
      </c>
      <c r="B697" s="59">
        <f>+'Achats 07 16'!C697</f>
        <v>0</v>
      </c>
      <c r="C697" s="62"/>
      <c r="E697" s="60" t="str">
        <f>CONCATENATE('Achats 07 16'!D697," ","FA", " ",'Achats 07 16'!B697)</f>
        <v xml:space="preserve"> FA </v>
      </c>
      <c r="F697" s="61">
        <f>+'Achats 07 16'!G697</f>
        <v>0</v>
      </c>
      <c r="G697" s="61">
        <v>0</v>
      </c>
      <c r="H697" s="63" t="str">
        <f t="shared" si="70"/>
        <v>ACH</v>
      </c>
      <c r="I697" s="64">
        <f t="shared" si="72"/>
        <v>0</v>
      </c>
      <c r="J697" s="62"/>
      <c r="L697" s="63" t="str">
        <f t="shared" si="73"/>
        <v xml:space="preserve"> FA </v>
      </c>
      <c r="M697" s="65">
        <f>+'Achats 07 16'!I697</f>
        <v>0</v>
      </c>
      <c r="N697" s="65">
        <v>0</v>
      </c>
      <c r="O697" s="66" t="str">
        <f t="shared" si="71"/>
        <v>ACH</v>
      </c>
      <c r="P697" s="68">
        <f t="shared" si="74"/>
        <v>0</v>
      </c>
      <c r="Q697" s="62"/>
      <c r="R697" s="62"/>
      <c r="S697" s="66" t="str">
        <f t="shared" si="75"/>
        <v xml:space="preserve"> FA </v>
      </c>
      <c r="T697" s="67">
        <v>0</v>
      </c>
      <c r="U697" s="67">
        <f t="shared" si="76"/>
        <v>0</v>
      </c>
      <c r="V697" s="45">
        <f>+'Achats 07 16'!A697</f>
        <v>695</v>
      </c>
    </row>
    <row r="698" spans="1:22" ht="16.5" customHeight="1">
      <c r="A698" s="60" t="s">
        <v>20</v>
      </c>
      <c r="B698" s="59">
        <f>+'Achats 07 16'!C698</f>
        <v>0</v>
      </c>
      <c r="C698" s="62"/>
      <c r="E698" s="60" t="str">
        <f>CONCATENATE('Achats 07 16'!D698," ","FA", " ",'Achats 07 16'!B698)</f>
        <v xml:space="preserve"> FA </v>
      </c>
      <c r="F698" s="61">
        <f>+'Achats 07 16'!G698</f>
        <v>0</v>
      </c>
      <c r="G698" s="61">
        <v>0</v>
      </c>
      <c r="H698" s="63" t="str">
        <f t="shared" si="70"/>
        <v>ACH</v>
      </c>
      <c r="I698" s="64">
        <f t="shared" si="72"/>
        <v>0</v>
      </c>
      <c r="J698" s="62"/>
      <c r="L698" s="63" t="str">
        <f t="shared" si="73"/>
        <v xml:space="preserve"> FA </v>
      </c>
      <c r="M698" s="65">
        <f>+'Achats 07 16'!I698</f>
        <v>0</v>
      </c>
      <c r="N698" s="65">
        <v>0</v>
      </c>
      <c r="O698" s="66" t="str">
        <f t="shared" si="71"/>
        <v>ACH</v>
      </c>
      <c r="P698" s="68">
        <f t="shared" si="74"/>
        <v>0</v>
      </c>
      <c r="Q698" s="62"/>
      <c r="R698" s="62"/>
      <c r="S698" s="66" t="str">
        <f t="shared" si="75"/>
        <v xml:space="preserve"> FA </v>
      </c>
      <c r="T698" s="67">
        <v>0</v>
      </c>
      <c r="U698" s="67">
        <f t="shared" si="76"/>
        <v>0</v>
      </c>
      <c r="V698" s="45">
        <f>+'Achats 07 16'!A698</f>
        <v>696</v>
      </c>
    </row>
    <row r="699" spans="1:22" ht="16.5" customHeight="1">
      <c r="A699" s="60" t="s">
        <v>20</v>
      </c>
      <c r="B699" s="59">
        <f>+'Achats 07 16'!C699</f>
        <v>0</v>
      </c>
      <c r="C699" s="62"/>
      <c r="E699" s="60" t="str">
        <f>CONCATENATE('Achats 07 16'!D699," ","FA", " ",'Achats 07 16'!B699)</f>
        <v xml:space="preserve"> FA </v>
      </c>
      <c r="F699" s="61">
        <f>+'Achats 07 16'!G699</f>
        <v>0</v>
      </c>
      <c r="G699" s="61">
        <v>0</v>
      </c>
      <c r="H699" s="63" t="str">
        <f t="shared" si="70"/>
        <v>ACH</v>
      </c>
      <c r="I699" s="64">
        <f t="shared" si="72"/>
        <v>0</v>
      </c>
      <c r="J699" s="62"/>
      <c r="L699" s="63" t="str">
        <f t="shared" si="73"/>
        <v xml:space="preserve"> FA </v>
      </c>
      <c r="M699" s="65">
        <f>+'Achats 07 16'!I699</f>
        <v>0</v>
      </c>
      <c r="N699" s="65">
        <v>0</v>
      </c>
      <c r="O699" s="66" t="str">
        <f t="shared" si="71"/>
        <v>ACH</v>
      </c>
      <c r="P699" s="68">
        <f t="shared" si="74"/>
        <v>0</v>
      </c>
      <c r="Q699" s="62"/>
      <c r="R699" s="62"/>
      <c r="S699" s="66" t="str">
        <f t="shared" si="75"/>
        <v xml:space="preserve"> FA </v>
      </c>
      <c r="T699" s="67">
        <v>0</v>
      </c>
      <c r="U699" s="67">
        <f t="shared" si="76"/>
        <v>0</v>
      </c>
      <c r="V699" s="45">
        <f>+'Achats 07 16'!A699</f>
        <v>697</v>
      </c>
    </row>
    <row r="700" spans="1:22" ht="16.5" customHeight="1">
      <c r="A700" s="60" t="s">
        <v>20</v>
      </c>
      <c r="B700" s="59">
        <f>+'Achats 07 16'!C700</f>
        <v>0</v>
      </c>
      <c r="C700" s="62"/>
      <c r="E700" s="60" t="str">
        <f>CONCATENATE('Achats 07 16'!D700," ","FA", " ",'Achats 07 16'!B700)</f>
        <v xml:space="preserve"> FA </v>
      </c>
      <c r="F700" s="61">
        <f>+'Achats 07 16'!G700</f>
        <v>0</v>
      </c>
      <c r="G700" s="61">
        <v>0</v>
      </c>
      <c r="H700" s="63" t="str">
        <f t="shared" si="70"/>
        <v>ACH</v>
      </c>
      <c r="I700" s="64">
        <f t="shared" si="72"/>
        <v>0</v>
      </c>
      <c r="J700" s="62"/>
      <c r="L700" s="63" t="str">
        <f t="shared" si="73"/>
        <v xml:space="preserve"> FA </v>
      </c>
      <c r="M700" s="65">
        <f>+'Achats 07 16'!I700</f>
        <v>0</v>
      </c>
      <c r="N700" s="65">
        <v>0</v>
      </c>
      <c r="O700" s="66" t="str">
        <f t="shared" si="71"/>
        <v>ACH</v>
      </c>
      <c r="P700" s="68">
        <f t="shared" si="74"/>
        <v>0</v>
      </c>
      <c r="Q700" s="62"/>
      <c r="R700" s="62"/>
      <c r="S700" s="66" t="str">
        <f t="shared" si="75"/>
        <v xml:space="preserve"> FA </v>
      </c>
      <c r="T700" s="67">
        <v>0</v>
      </c>
      <c r="U700" s="67">
        <f t="shared" si="76"/>
        <v>0</v>
      </c>
      <c r="V700" s="45">
        <f>+'Achats 07 16'!A700</f>
        <v>698</v>
      </c>
    </row>
    <row r="701" spans="1:22" ht="16.5" customHeight="1">
      <c r="A701" s="60" t="s">
        <v>20</v>
      </c>
      <c r="B701" s="59">
        <f>+'Achats 07 16'!C701</f>
        <v>0</v>
      </c>
      <c r="C701" s="62"/>
      <c r="E701" s="60" t="str">
        <f>CONCATENATE('Achats 07 16'!D701," ","FA", " ",'Achats 07 16'!B701)</f>
        <v xml:space="preserve"> FA </v>
      </c>
      <c r="F701" s="61">
        <f>+'Achats 07 16'!G701</f>
        <v>0</v>
      </c>
      <c r="G701" s="61">
        <v>0</v>
      </c>
      <c r="H701" s="63" t="str">
        <f t="shared" si="70"/>
        <v>ACH</v>
      </c>
      <c r="I701" s="64">
        <f t="shared" si="72"/>
        <v>0</v>
      </c>
      <c r="J701" s="62"/>
      <c r="L701" s="63" t="str">
        <f t="shared" si="73"/>
        <v xml:space="preserve"> FA </v>
      </c>
      <c r="M701" s="65">
        <f>+'Achats 07 16'!I701</f>
        <v>0</v>
      </c>
      <c r="N701" s="65">
        <v>0</v>
      </c>
      <c r="O701" s="66" t="str">
        <f t="shared" si="71"/>
        <v>ACH</v>
      </c>
      <c r="P701" s="68">
        <f t="shared" si="74"/>
        <v>0</v>
      </c>
      <c r="Q701" s="62"/>
      <c r="R701" s="62"/>
      <c r="S701" s="66" t="str">
        <f t="shared" si="75"/>
        <v xml:space="preserve"> FA </v>
      </c>
      <c r="T701" s="67">
        <v>0</v>
      </c>
      <c r="U701" s="67">
        <f t="shared" si="76"/>
        <v>0</v>
      </c>
      <c r="V701" s="45">
        <f>+'Achats 07 16'!A701</f>
        <v>699</v>
      </c>
    </row>
    <row r="702" spans="1:22" ht="16.5" customHeight="1">
      <c r="A702" s="60" t="s">
        <v>20</v>
      </c>
      <c r="B702" s="59">
        <f>+'Achats 07 16'!C702</f>
        <v>0</v>
      </c>
      <c r="C702" s="62"/>
      <c r="E702" s="60" t="str">
        <f>CONCATENATE('Achats 07 16'!D702," ","FA", " ",'Achats 07 16'!B702)</f>
        <v xml:space="preserve"> FA </v>
      </c>
      <c r="F702" s="61">
        <f>+'Achats 07 16'!G702</f>
        <v>0</v>
      </c>
      <c r="G702" s="61">
        <v>0</v>
      </c>
      <c r="H702" s="63" t="str">
        <f t="shared" si="70"/>
        <v>ACH</v>
      </c>
      <c r="I702" s="64">
        <f t="shared" si="72"/>
        <v>0</v>
      </c>
      <c r="J702" s="62"/>
      <c r="L702" s="63" t="str">
        <f t="shared" si="73"/>
        <v xml:space="preserve"> FA </v>
      </c>
      <c r="M702" s="65">
        <f>+'Achats 07 16'!I702</f>
        <v>0</v>
      </c>
      <c r="N702" s="65">
        <v>0</v>
      </c>
      <c r="O702" s="66" t="str">
        <f t="shared" si="71"/>
        <v>ACH</v>
      </c>
      <c r="P702" s="68">
        <f t="shared" si="74"/>
        <v>0</v>
      </c>
      <c r="Q702" s="62"/>
      <c r="R702" s="62"/>
      <c r="S702" s="66" t="str">
        <f t="shared" si="75"/>
        <v xml:space="preserve"> FA </v>
      </c>
      <c r="T702" s="67">
        <v>0</v>
      </c>
      <c r="U702" s="67">
        <f t="shared" si="76"/>
        <v>0</v>
      </c>
      <c r="V702" s="45">
        <f>+'Achats 07 16'!A702</f>
        <v>700</v>
      </c>
    </row>
    <row r="703" spans="1:22" ht="16.5" customHeight="1">
      <c r="A703" s="60" t="s">
        <v>20</v>
      </c>
      <c r="B703" s="59">
        <f>+'Achats 07 16'!C703</f>
        <v>0</v>
      </c>
      <c r="C703" s="62"/>
      <c r="E703" s="60" t="str">
        <f>CONCATENATE('Achats 07 16'!D703," ","FA", " ",'Achats 07 16'!B703)</f>
        <v xml:space="preserve"> FA </v>
      </c>
      <c r="F703" s="61">
        <f>+'Achats 07 16'!G703</f>
        <v>0</v>
      </c>
      <c r="G703" s="61">
        <v>0</v>
      </c>
      <c r="H703" s="63" t="str">
        <f t="shared" si="70"/>
        <v>ACH</v>
      </c>
      <c r="I703" s="64">
        <f t="shared" si="72"/>
        <v>0</v>
      </c>
      <c r="J703" s="62"/>
      <c r="L703" s="63" t="str">
        <f t="shared" si="73"/>
        <v xml:space="preserve"> FA </v>
      </c>
      <c r="M703" s="65">
        <f>+'Achats 07 16'!I703</f>
        <v>0</v>
      </c>
      <c r="N703" s="65">
        <v>0</v>
      </c>
      <c r="O703" s="66" t="str">
        <f t="shared" si="71"/>
        <v>ACH</v>
      </c>
      <c r="P703" s="68">
        <f t="shared" si="74"/>
        <v>0</v>
      </c>
      <c r="Q703" s="62"/>
      <c r="R703" s="62"/>
      <c r="S703" s="66" t="str">
        <f t="shared" si="75"/>
        <v xml:space="preserve"> FA </v>
      </c>
      <c r="T703" s="67">
        <v>0</v>
      </c>
      <c r="U703" s="67">
        <f t="shared" si="76"/>
        <v>0</v>
      </c>
      <c r="V703" s="45">
        <f>+'Achats 07 16'!A703</f>
        <v>701</v>
      </c>
    </row>
    <row r="704" spans="1:22" ht="16.5" customHeight="1">
      <c r="A704" s="60" t="s">
        <v>20</v>
      </c>
      <c r="B704" s="59">
        <f>+'Achats 07 16'!C704</f>
        <v>0</v>
      </c>
      <c r="C704" s="62"/>
      <c r="E704" s="60" t="str">
        <f>CONCATENATE('Achats 07 16'!D704," ","FA", " ",'Achats 07 16'!B704)</f>
        <v xml:space="preserve"> FA </v>
      </c>
      <c r="F704" s="61">
        <f>+'Achats 07 16'!G704</f>
        <v>0</v>
      </c>
      <c r="G704" s="61">
        <v>0</v>
      </c>
      <c r="H704" s="63" t="str">
        <f t="shared" si="70"/>
        <v>ACH</v>
      </c>
      <c r="I704" s="64">
        <f t="shared" si="72"/>
        <v>0</v>
      </c>
      <c r="J704" s="62"/>
      <c r="L704" s="63" t="str">
        <f t="shared" si="73"/>
        <v xml:space="preserve"> FA </v>
      </c>
      <c r="M704" s="65">
        <f>+'Achats 07 16'!I704</f>
        <v>0</v>
      </c>
      <c r="N704" s="65">
        <v>0</v>
      </c>
      <c r="O704" s="66" t="str">
        <f t="shared" si="71"/>
        <v>ACH</v>
      </c>
      <c r="P704" s="68">
        <f t="shared" si="74"/>
        <v>0</v>
      </c>
      <c r="Q704" s="62"/>
      <c r="R704" s="62"/>
      <c r="S704" s="66" t="str">
        <f t="shared" si="75"/>
        <v xml:space="preserve"> FA </v>
      </c>
      <c r="T704" s="67">
        <v>0</v>
      </c>
      <c r="U704" s="67">
        <f t="shared" si="76"/>
        <v>0</v>
      </c>
      <c r="V704" s="45">
        <f>+'Achats 07 16'!A704</f>
        <v>702</v>
      </c>
    </row>
    <row r="705" spans="1:22" ht="16.5" customHeight="1">
      <c r="A705" s="60" t="s">
        <v>20</v>
      </c>
      <c r="B705" s="59">
        <f>+'Achats 07 16'!C705</f>
        <v>0</v>
      </c>
      <c r="C705" s="62"/>
      <c r="E705" s="60" t="str">
        <f>CONCATENATE('Achats 07 16'!D705," ","FA", " ",'Achats 07 16'!B705)</f>
        <v xml:space="preserve"> FA </v>
      </c>
      <c r="F705" s="61">
        <f>+'Achats 07 16'!G705</f>
        <v>0</v>
      </c>
      <c r="G705" s="61">
        <v>0</v>
      </c>
      <c r="H705" s="63" t="str">
        <f t="shared" si="70"/>
        <v>ACH</v>
      </c>
      <c r="I705" s="64">
        <f t="shared" si="72"/>
        <v>0</v>
      </c>
      <c r="J705" s="62"/>
      <c r="L705" s="63" t="str">
        <f t="shared" si="73"/>
        <v xml:space="preserve"> FA </v>
      </c>
      <c r="M705" s="65">
        <f>+'Achats 07 16'!I705</f>
        <v>0</v>
      </c>
      <c r="N705" s="65">
        <v>0</v>
      </c>
      <c r="O705" s="66" t="str">
        <f t="shared" si="71"/>
        <v>ACH</v>
      </c>
      <c r="P705" s="68">
        <f t="shared" si="74"/>
        <v>0</v>
      </c>
      <c r="Q705" s="62"/>
      <c r="R705" s="62"/>
      <c r="S705" s="66" t="str">
        <f t="shared" si="75"/>
        <v xml:space="preserve"> FA </v>
      </c>
      <c r="T705" s="67">
        <v>0</v>
      </c>
      <c r="U705" s="67">
        <f t="shared" si="76"/>
        <v>0</v>
      </c>
      <c r="V705" s="45">
        <f>+'Achats 07 16'!A705</f>
        <v>703</v>
      </c>
    </row>
    <row r="706" spans="1:22" ht="16.5" customHeight="1">
      <c r="A706" s="60" t="s">
        <v>20</v>
      </c>
      <c r="B706" s="59">
        <f>+'Achats 07 16'!C706</f>
        <v>0</v>
      </c>
      <c r="C706" s="62"/>
      <c r="E706" s="60" t="str">
        <f>CONCATENATE('Achats 07 16'!D706," ","FA", " ",'Achats 07 16'!B706)</f>
        <v xml:space="preserve"> FA </v>
      </c>
      <c r="F706" s="61">
        <f>+'Achats 07 16'!G706</f>
        <v>0</v>
      </c>
      <c r="G706" s="61">
        <v>0</v>
      </c>
      <c r="H706" s="63" t="str">
        <f t="shared" si="70"/>
        <v>ACH</v>
      </c>
      <c r="I706" s="64">
        <f t="shared" si="72"/>
        <v>0</v>
      </c>
      <c r="J706" s="62"/>
      <c r="L706" s="63" t="str">
        <f t="shared" si="73"/>
        <v xml:space="preserve"> FA </v>
      </c>
      <c r="M706" s="65">
        <f>+'Achats 07 16'!I706</f>
        <v>0</v>
      </c>
      <c r="N706" s="65">
        <v>0</v>
      </c>
      <c r="O706" s="66" t="str">
        <f t="shared" si="71"/>
        <v>ACH</v>
      </c>
      <c r="P706" s="68">
        <f t="shared" si="74"/>
        <v>0</v>
      </c>
      <c r="Q706" s="62"/>
      <c r="R706" s="62"/>
      <c r="S706" s="66" t="str">
        <f t="shared" si="75"/>
        <v xml:space="preserve"> FA </v>
      </c>
      <c r="T706" s="67">
        <v>0</v>
      </c>
      <c r="U706" s="67">
        <f t="shared" si="76"/>
        <v>0</v>
      </c>
      <c r="V706" s="45">
        <f>+'Achats 07 16'!A706</f>
        <v>704</v>
      </c>
    </row>
    <row r="707" spans="1:22" ht="16.5" customHeight="1">
      <c r="A707" s="60" t="s">
        <v>20</v>
      </c>
      <c r="B707" s="59">
        <f>+'Achats 07 16'!C707</f>
        <v>0</v>
      </c>
      <c r="C707" s="62"/>
      <c r="E707" s="60" t="str">
        <f>CONCATENATE('Achats 07 16'!D707," ","FA", " ",'Achats 07 16'!B707)</f>
        <v xml:space="preserve"> FA </v>
      </c>
      <c r="F707" s="61">
        <f>+'Achats 07 16'!G707</f>
        <v>0</v>
      </c>
      <c r="G707" s="61">
        <v>0</v>
      </c>
      <c r="H707" s="63" t="str">
        <f t="shared" si="70"/>
        <v>ACH</v>
      </c>
      <c r="I707" s="64">
        <f t="shared" si="72"/>
        <v>0</v>
      </c>
      <c r="J707" s="62"/>
      <c r="L707" s="63" t="str">
        <f t="shared" si="73"/>
        <v xml:space="preserve"> FA </v>
      </c>
      <c r="M707" s="65">
        <f>+'Achats 07 16'!I707</f>
        <v>0</v>
      </c>
      <c r="N707" s="65">
        <v>0</v>
      </c>
      <c r="O707" s="66" t="str">
        <f t="shared" si="71"/>
        <v>ACH</v>
      </c>
      <c r="P707" s="68">
        <f t="shared" si="74"/>
        <v>0</v>
      </c>
      <c r="Q707" s="62"/>
      <c r="R707" s="62"/>
      <c r="S707" s="66" t="str">
        <f t="shared" si="75"/>
        <v xml:space="preserve"> FA </v>
      </c>
      <c r="T707" s="67">
        <v>0</v>
      </c>
      <c r="U707" s="67">
        <f t="shared" si="76"/>
        <v>0</v>
      </c>
      <c r="V707" s="45">
        <f>+'Achats 07 16'!A707</f>
        <v>705</v>
      </c>
    </row>
    <row r="708" spans="1:22" ht="16.5" customHeight="1">
      <c r="A708" s="60" t="s">
        <v>20</v>
      </c>
      <c r="B708" s="59">
        <f>+'Achats 07 16'!C708</f>
        <v>0</v>
      </c>
      <c r="C708" s="62"/>
      <c r="E708" s="60" t="str">
        <f>CONCATENATE('Achats 07 16'!D708," ","FA", " ",'Achats 07 16'!B708)</f>
        <v xml:space="preserve"> FA </v>
      </c>
      <c r="F708" s="61">
        <f>+'Achats 07 16'!G708</f>
        <v>0</v>
      </c>
      <c r="G708" s="61">
        <v>0</v>
      </c>
      <c r="H708" s="63" t="str">
        <f t="shared" ref="H708:H771" si="77">+A708</f>
        <v>ACH</v>
      </c>
      <c r="I708" s="64">
        <f t="shared" si="72"/>
        <v>0</v>
      </c>
      <c r="J708" s="62"/>
      <c r="L708" s="63" t="str">
        <f t="shared" si="73"/>
        <v xml:space="preserve"> FA </v>
      </c>
      <c r="M708" s="65">
        <f>+'Achats 07 16'!I708</f>
        <v>0</v>
      </c>
      <c r="N708" s="65">
        <v>0</v>
      </c>
      <c r="O708" s="66" t="str">
        <f t="shared" ref="O708:O771" si="78">+H708</f>
        <v>ACH</v>
      </c>
      <c r="P708" s="68">
        <f t="shared" si="74"/>
        <v>0</v>
      </c>
      <c r="Q708" s="62"/>
      <c r="R708" s="62"/>
      <c r="S708" s="66" t="str">
        <f t="shared" si="75"/>
        <v xml:space="preserve"> FA </v>
      </c>
      <c r="T708" s="67">
        <v>0</v>
      </c>
      <c r="U708" s="67">
        <f t="shared" si="76"/>
        <v>0</v>
      </c>
      <c r="V708" s="45">
        <f>+'Achats 07 16'!A708</f>
        <v>706</v>
      </c>
    </row>
    <row r="709" spans="1:22" ht="16.5" customHeight="1">
      <c r="A709" s="60" t="s">
        <v>20</v>
      </c>
      <c r="B709" s="59">
        <f>+'Achats 07 16'!C709</f>
        <v>0</v>
      </c>
      <c r="C709" s="62"/>
      <c r="E709" s="60" t="str">
        <f>CONCATENATE('Achats 07 16'!D709," ","FA", " ",'Achats 07 16'!B709)</f>
        <v xml:space="preserve"> FA </v>
      </c>
      <c r="F709" s="61">
        <f>+'Achats 07 16'!G709</f>
        <v>0</v>
      </c>
      <c r="G709" s="61">
        <v>0</v>
      </c>
      <c r="H709" s="63" t="str">
        <f t="shared" si="77"/>
        <v>ACH</v>
      </c>
      <c r="I709" s="64">
        <f t="shared" ref="I709:I772" si="79">+B709</f>
        <v>0</v>
      </c>
      <c r="J709" s="62"/>
      <c r="L709" s="63" t="str">
        <f t="shared" ref="L709:L772" si="80">+E709</f>
        <v xml:space="preserve"> FA </v>
      </c>
      <c r="M709" s="65">
        <f>+'Achats 07 16'!I709</f>
        <v>0</v>
      </c>
      <c r="N709" s="65">
        <v>0</v>
      </c>
      <c r="O709" s="66" t="str">
        <f t="shared" si="78"/>
        <v>ACH</v>
      </c>
      <c r="P709" s="68">
        <f t="shared" ref="P709:P772" si="81">+I709</f>
        <v>0</v>
      </c>
      <c r="Q709" s="62"/>
      <c r="R709" s="62"/>
      <c r="S709" s="66" t="str">
        <f t="shared" ref="S709:S772" si="82">+L709</f>
        <v xml:space="preserve"> FA </v>
      </c>
      <c r="T709" s="67">
        <v>0</v>
      </c>
      <c r="U709" s="67">
        <f t="shared" ref="U709:U772" si="83">+F709+M709</f>
        <v>0</v>
      </c>
      <c r="V709" s="45">
        <f>+'Achats 07 16'!A709</f>
        <v>707</v>
      </c>
    </row>
    <row r="710" spans="1:22" ht="16.5" customHeight="1">
      <c r="A710" s="60" t="s">
        <v>20</v>
      </c>
      <c r="B710" s="59">
        <f>+'Achats 07 16'!C710</f>
        <v>0</v>
      </c>
      <c r="C710" s="62"/>
      <c r="E710" s="60" t="str">
        <f>CONCATENATE('Achats 07 16'!D710," ","FA", " ",'Achats 07 16'!B710)</f>
        <v xml:space="preserve"> FA </v>
      </c>
      <c r="F710" s="61">
        <f>+'Achats 07 16'!G710</f>
        <v>0</v>
      </c>
      <c r="G710" s="61">
        <v>0</v>
      </c>
      <c r="H710" s="63" t="str">
        <f t="shared" si="77"/>
        <v>ACH</v>
      </c>
      <c r="I710" s="64">
        <f t="shared" si="79"/>
        <v>0</v>
      </c>
      <c r="J710" s="62"/>
      <c r="L710" s="63" t="str">
        <f t="shared" si="80"/>
        <v xml:space="preserve"> FA </v>
      </c>
      <c r="M710" s="65">
        <f>+'Achats 07 16'!I710</f>
        <v>0</v>
      </c>
      <c r="N710" s="65">
        <v>0</v>
      </c>
      <c r="O710" s="66" t="str">
        <f t="shared" si="78"/>
        <v>ACH</v>
      </c>
      <c r="P710" s="68">
        <f t="shared" si="81"/>
        <v>0</v>
      </c>
      <c r="Q710" s="62"/>
      <c r="R710" s="62"/>
      <c r="S710" s="66" t="str">
        <f t="shared" si="82"/>
        <v xml:space="preserve"> FA </v>
      </c>
      <c r="T710" s="67">
        <v>0</v>
      </c>
      <c r="U710" s="67">
        <f t="shared" si="83"/>
        <v>0</v>
      </c>
      <c r="V710" s="45">
        <f>+'Achats 07 16'!A710</f>
        <v>708</v>
      </c>
    </row>
    <row r="711" spans="1:22" ht="16.5" customHeight="1">
      <c r="A711" s="60" t="s">
        <v>20</v>
      </c>
      <c r="B711" s="59">
        <f>+'Achats 07 16'!C711</f>
        <v>0</v>
      </c>
      <c r="C711" s="62"/>
      <c r="E711" s="60" t="str">
        <f>CONCATENATE('Achats 07 16'!D711," ","FA", " ",'Achats 07 16'!B711)</f>
        <v xml:space="preserve"> FA </v>
      </c>
      <c r="F711" s="61">
        <f>+'Achats 07 16'!G711</f>
        <v>0</v>
      </c>
      <c r="G711" s="61">
        <v>0</v>
      </c>
      <c r="H711" s="63" t="str">
        <f t="shared" si="77"/>
        <v>ACH</v>
      </c>
      <c r="I711" s="64">
        <f t="shared" si="79"/>
        <v>0</v>
      </c>
      <c r="J711" s="62"/>
      <c r="L711" s="63" t="str">
        <f t="shared" si="80"/>
        <v xml:space="preserve"> FA </v>
      </c>
      <c r="M711" s="65">
        <f>+'Achats 07 16'!I711</f>
        <v>0</v>
      </c>
      <c r="N711" s="65">
        <v>0</v>
      </c>
      <c r="O711" s="66" t="str">
        <f t="shared" si="78"/>
        <v>ACH</v>
      </c>
      <c r="P711" s="68">
        <f t="shared" si="81"/>
        <v>0</v>
      </c>
      <c r="Q711" s="62"/>
      <c r="R711" s="62"/>
      <c r="S711" s="66" t="str">
        <f t="shared" si="82"/>
        <v xml:space="preserve"> FA </v>
      </c>
      <c r="T711" s="67">
        <v>0</v>
      </c>
      <c r="U711" s="67">
        <f t="shared" si="83"/>
        <v>0</v>
      </c>
      <c r="V711" s="45">
        <f>+'Achats 07 16'!A711</f>
        <v>709</v>
      </c>
    </row>
    <row r="712" spans="1:22" ht="16.5" customHeight="1">
      <c r="A712" s="60" t="s">
        <v>20</v>
      </c>
      <c r="B712" s="59">
        <f>+'Achats 07 16'!C712</f>
        <v>0</v>
      </c>
      <c r="C712" s="62"/>
      <c r="E712" s="60" t="str">
        <f>CONCATENATE('Achats 07 16'!D712," ","FA", " ",'Achats 07 16'!B712)</f>
        <v xml:space="preserve"> FA </v>
      </c>
      <c r="F712" s="61">
        <f>+'Achats 07 16'!G712</f>
        <v>0</v>
      </c>
      <c r="G712" s="61">
        <v>0</v>
      </c>
      <c r="H712" s="63" t="str">
        <f t="shared" si="77"/>
        <v>ACH</v>
      </c>
      <c r="I712" s="64">
        <f t="shared" si="79"/>
        <v>0</v>
      </c>
      <c r="J712" s="62"/>
      <c r="L712" s="63" t="str">
        <f t="shared" si="80"/>
        <v xml:space="preserve"> FA </v>
      </c>
      <c r="M712" s="65">
        <f>+'Achats 07 16'!I712</f>
        <v>0</v>
      </c>
      <c r="N712" s="65">
        <v>0</v>
      </c>
      <c r="O712" s="66" t="str">
        <f t="shared" si="78"/>
        <v>ACH</v>
      </c>
      <c r="P712" s="68">
        <f t="shared" si="81"/>
        <v>0</v>
      </c>
      <c r="Q712" s="62"/>
      <c r="R712" s="62"/>
      <c r="S712" s="66" t="str">
        <f t="shared" si="82"/>
        <v xml:space="preserve"> FA </v>
      </c>
      <c r="T712" s="67">
        <v>0</v>
      </c>
      <c r="U712" s="67">
        <f t="shared" si="83"/>
        <v>0</v>
      </c>
      <c r="V712" s="45">
        <f>+'Achats 07 16'!A712</f>
        <v>710</v>
      </c>
    </row>
    <row r="713" spans="1:22" ht="16.5" customHeight="1">
      <c r="A713" s="60" t="s">
        <v>20</v>
      </c>
      <c r="B713" s="59">
        <f>+'Achats 07 16'!C713</f>
        <v>0</v>
      </c>
      <c r="C713" s="62"/>
      <c r="E713" s="60" t="str">
        <f>CONCATENATE('Achats 07 16'!D713," ","FA", " ",'Achats 07 16'!B713)</f>
        <v xml:space="preserve"> FA </v>
      </c>
      <c r="F713" s="61">
        <f>+'Achats 07 16'!G713</f>
        <v>0</v>
      </c>
      <c r="G713" s="61">
        <v>0</v>
      </c>
      <c r="H713" s="63" t="str">
        <f t="shared" si="77"/>
        <v>ACH</v>
      </c>
      <c r="I713" s="64">
        <f t="shared" si="79"/>
        <v>0</v>
      </c>
      <c r="J713" s="62"/>
      <c r="L713" s="63" t="str">
        <f t="shared" si="80"/>
        <v xml:space="preserve"> FA </v>
      </c>
      <c r="M713" s="65">
        <f>+'Achats 07 16'!I713</f>
        <v>0</v>
      </c>
      <c r="N713" s="65">
        <v>0</v>
      </c>
      <c r="O713" s="66" t="str">
        <f t="shared" si="78"/>
        <v>ACH</v>
      </c>
      <c r="P713" s="68">
        <f t="shared" si="81"/>
        <v>0</v>
      </c>
      <c r="Q713" s="62"/>
      <c r="R713" s="62"/>
      <c r="S713" s="66" t="str">
        <f t="shared" si="82"/>
        <v xml:space="preserve"> FA </v>
      </c>
      <c r="T713" s="67">
        <v>0</v>
      </c>
      <c r="U713" s="67">
        <f t="shared" si="83"/>
        <v>0</v>
      </c>
      <c r="V713" s="45">
        <f>+'Achats 07 16'!A713</f>
        <v>711</v>
      </c>
    </row>
    <row r="714" spans="1:22" ht="16.5" customHeight="1">
      <c r="A714" s="60" t="s">
        <v>20</v>
      </c>
      <c r="B714" s="59">
        <f>+'Achats 07 16'!C714</f>
        <v>0</v>
      </c>
      <c r="C714" s="62"/>
      <c r="E714" s="60" t="str">
        <f>CONCATENATE('Achats 07 16'!D714," ","FA", " ",'Achats 07 16'!B714)</f>
        <v xml:space="preserve"> FA </v>
      </c>
      <c r="F714" s="61">
        <f>+'Achats 07 16'!G714</f>
        <v>0</v>
      </c>
      <c r="G714" s="61">
        <v>0</v>
      </c>
      <c r="H714" s="63" t="str">
        <f t="shared" si="77"/>
        <v>ACH</v>
      </c>
      <c r="I714" s="64">
        <f t="shared" si="79"/>
        <v>0</v>
      </c>
      <c r="J714" s="62"/>
      <c r="L714" s="63" t="str">
        <f t="shared" si="80"/>
        <v xml:space="preserve"> FA </v>
      </c>
      <c r="M714" s="65">
        <f>+'Achats 07 16'!I714</f>
        <v>0</v>
      </c>
      <c r="N714" s="65">
        <v>0</v>
      </c>
      <c r="O714" s="66" t="str">
        <f t="shared" si="78"/>
        <v>ACH</v>
      </c>
      <c r="P714" s="68">
        <f t="shared" si="81"/>
        <v>0</v>
      </c>
      <c r="Q714" s="62"/>
      <c r="R714" s="62"/>
      <c r="S714" s="66" t="str">
        <f t="shared" si="82"/>
        <v xml:space="preserve"> FA </v>
      </c>
      <c r="T714" s="67">
        <v>0</v>
      </c>
      <c r="U714" s="67">
        <f t="shared" si="83"/>
        <v>0</v>
      </c>
      <c r="V714" s="45">
        <f>+'Achats 07 16'!A714</f>
        <v>712</v>
      </c>
    </row>
    <row r="715" spans="1:22" ht="16.5" customHeight="1">
      <c r="A715" s="60" t="s">
        <v>20</v>
      </c>
      <c r="B715" s="59">
        <f>+'Achats 07 16'!C715</f>
        <v>0</v>
      </c>
      <c r="C715" s="62"/>
      <c r="E715" s="60" t="str">
        <f>CONCATENATE('Achats 07 16'!D715," ","FA", " ",'Achats 07 16'!B715)</f>
        <v xml:space="preserve"> FA </v>
      </c>
      <c r="F715" s="61">
        <f>+'Achats 07 16'!G715</f>
        <v>0</v>
      </c>
      <c r="G715" s="61">
        <v>0</v>
      </c>
      <c r="H715" s="63" t="str">
        <f t="shared" si="77"/>
        <v>ACH</v>
      </c>
      <c r="I715" s="64">
        <f t="shared" si="79"/>
        <v>0</v>
      </c>
      <c r="J715" s="62"/>
      <c r="L715" s="63" t="str">
        <f t="shared" si="80"/>
        <v xml:space="preserve"> FA </v>
      </c>
      <c r="M715" s="65">
        <f>+'Achats 07 16'!I715</f>
        <v>0</v>
      </c>
      <c r="N715" s="65">
        <v>0</v>
      </c>
      <c r="O715" s="66" t="str">
        <f t="shared" si="78"/>
        <v>ACH</v>
      </c>
      <c r="P715" s="68">
        <f t="shared" si="81"/>
        <v>0</v>
      </c>
      <c r="Q715" s="62"/>
      <c r="R715" s="62"/>
      <c r="S715" s="66" t="str">
        <f t="shared" si="82"/>
        <v xml:space="preserve"> FA </v>
      </c>
      <c r="T715" s="67">
        <v>0</v>
      </c>
      <c r="U715" s="67">
        <f t="shared" si="83"/>
        <v>0</v>
      </c>
      <c r="V715" s="45">
        <f>+'Achats 07 16'!A715</f>
        <v>713</v>
      </c>
    </row>
    <row r="716" spans="1:22" ht="16.5" customHeight="1">
      <c r="A716" s="60" t="s">
        <v>20</v>
      </c>
      <c r="B716" s="59">
        <f>+'Achats 07 16'!C716</f>
        <v>0</v>
      </c>
      <c r="C716" s="62"/>
      <c r="E716" s="60" t="str">
        <f>CONCATENATE('Achats 07 16'!D716," ","FA", " ",'Achats 07 16'!B716)</f>
        <v xml:space="preserve"> FA </v>
      </c>
      <c r="F716" s="61">
        <f>+'Achats 07 16'!G716</f>
        <v>0</v>
      </c>
      <c r="G716" s="61">
        <v>0</v>
      </c>
      <c r="H716" s="63" t="str">
        <f t="shared" si="77"/>
        <v>ACH</v>
      </c>
      <c r="I716" s="64">
        <f t="shared" si="79"/>
        <v>0</v>
      </c>
      <c r="J716" s="62"/>
      <c r="L716" s="63" t="str">
        <f t="shared" si="80"/>
        <v xml:space="preserve"> FA </v>
      </c>
      <c r="M716" s="65">
        <f>+'Achats 07 16'!I716</f>
        <v>0</v>
      </c>
      <c r="N716" s="65">
        <v>0</v>
      </c>
      <c r="O716" s="66" t="str">
        <f t="shared" si="78"/>
        <v>ACH</v>
      </c>
      <c r="P716" s="68">
        <f t="shared" si="81"/>
        <v>0</v>
      </c>
      <c r="Q716" s="62"/>
      <c r="R716" s="62"/>
      <c r="S716" s="66" t="str">
        <f t="shared" si="82"/>
        <v xml:space="preserve"> FA </v>
      </c>
      <c r="T716" s="67">
        <v>0</v>
      </c>
      <c r="U716" s="67">
        <f t="shared" si="83"/>
        <v>0</v>
      </c>
      <c r="V716" s="45">
        <f>+'Achats 07 16'!A716</f>
        <v>714</v>
      </c>
    </row>
    <row r="717" spans="1:22" ht="16.5" customHeight="1">
      <c r="A717" s="60" t="s">
        <v>20</v>
      </c>
      <c r="B717" s="59">
        <f>+'Achats 07 16'!C717</f>
        <v>0</v>
      </c>
      <c r="C717" s="62"/>
      <c r="E717" s="60" t="str">
        <f>CONCATENATE('Achats 07 16'!D717," ","FA", " ",'Achats 07 16'!B717)</f>
        <v xml:space="preserve"> FA </v>
      </c>
      <c r="F717" s="61">
        <f>+'Achats 07 16'!G717</f>
        <v>0</v>
      </c>
      <c r="G717" s="61">
        <v>0</v>
      </c>
      <c r="H717" s="63" t="str">
        <f t="shared" si="77"/>
        <v>ACH</v>
      </c>
      <c r="I717" s="64">
        <f t="shared" si="79"/>
        <v>0</v>
      </c>
      <c r="J717" s="62"/>
      <c r="L717" s="63" t="str">
        <f t="shared" si="80"/>
        <v xml:space="preserve"> FA </v>
      </c>
      <c r="M717" s="65">
        <f>+'Achats 07 16'!I717</f>
        <v>0</v>
      </c>
      <c r="N717" s="65">
        <v>0</v>
      </c>
      <c r="O717" s="66" t="str">
        <f t="shared" si="78"/>
        <v>ACH</v>
      </c>
      <c r="P717" s="68">
        <f t="shared" si="81"/>
        <v>0</v>
      </c>
      <c r="Q717" s="62"/>
      <c r="R717" s="62"/>
      <c r="S717" s="66" t="str">
        <f t="shared" si="82"/>
        <v xml:space="preserve"> FA </v>
      </c>
      <c r="T717" s="67">
        <v>0</v>
      </c>
      <c r="U717" s="67">
        <f t="shared" si="83"/>
        <v>0</v>
      </c>
      <c r="V717" s="45">
        <f>+'Achats 07 16'!A717</f>
        <v>715</v>
      </c>
    </row>
    <row r="718" spans="1:22" ht="16.5" customHeight="1">
      <c r="A718" s="60" t="s">
        <v>20</v>
      </c>
      <c r="B718" s="59">
        <f>+'Achats 07 16'!C718</f>
        <v>0</v>
      </c>
      <c r="C718" s="62"/>
      <c r="E718" s="60" t="str">
        <f>CONCATENATE('Achats 07 16'!D718," ","FA", " ",'Achats 07 16'!B718)</f>
        <v xml:space="preserve"> FA </v>
      </c>
      <c r="F718" s="61">
        <f>+'Achats 07 16'!G718</f>
        <v>0</v>
      </c>
      <c r="G718" s="61">
        <v>0</v>
      </c>
      <c r="H718" s="63" t="str">
        <f t="shared" si="77"/>
        <v>ACH</v>
      </c>
      <c r="I718" s="64">
        <f t="shared" si="79"/>
        <v>0</v>
      </c>
      <c r="J718" s="62"/>
      <c r="L718" s="63" t="str">
        <f t="shared" si="80"/>
        <v xml:space="preserve"> FA </v>
      </c>
      <c r="M718" s="65">
        <f>+'Achats 07 16'!I718</f>
        <v>0</v>
      </c>
      <c r="N718" s="65">
        <v>0</v>
      </c>
      <c r="O718" s="66" t="str">
        <f t="shared" si="78"/>
        <v>ACH</v>
      </c>
      <c r="P718" s="68">
        <f t="shared" si="81"/>
        <v>0</v>
      </c>
      <c r="Q718" s="62"/>
      <c r="R718" s="62"/>
      <c r="S718" s="66" t="str">
        <f t="shared" si="82"/>
        <v xml:space="preserve"> FA </v>
      </c>
      <c r="T718" s="67">
        <v>0</v>
      </c>
      <c r="U718" s="67">
        <f t="shared" si="83"/>
        <v>0</v>
      </c>
      <c r="V718" s="45">
        <f>+'Achats 07 16'!A718</f>
        <v>716</v>
      </c>
    </row>
    <row r="719" spans="1:22" ht="16.5" customHeight="1">
      <c r="A719" s="60" t="s">
        <v>20</v>
      </c>
      <c r="B719" s="59">
        <f>+'Achats 07 16'!C719</f>
        <v>0</v>
      </c>
      <c r="C719" s="62"/>
      <c r="E719" s="60" t="str">
        <f>CONCATENATE('Achats 07 16'!D719," ","FA", " ",'Achats 07 16'!B719)</f>
        <v xml:space="preserve"> FA </v>
      </c>
      <c r="F719" s="61">
        <f>+'Achats 07 16'!G719</f>
        <v>0</v>
      </c>
      <c r="G719" s="61">
        <v>0</v>
      </c>
      <c r="H719" s="63" t="str">
        <f t="shared" si="77"/>
        <v>ACH</v>
      </c>
      <c r="I719" s="64">
        <f t="shared" si="79"/>
        <v>0</v>
      </c>
      <c r="J719" s="62"/>
      <c r="L719" s="63" t="str">
        <f t="shared" si="80"/>
        <v xml:space="preserve"> FA </v>
      </c>
      <c r="M719" s="65">
        <f>+'Achats 07 16'!I719</f>
        <v>0</v>
      </c>
      <c r="N719" s="65">
        <v>0</v>
      </c>
      <c r="O719" s="66" t="str">
        <f t="shared" si="78"/>
        <v>ACH</v>
      </c>
      <c r="P719" s="68">
        <f t="shared" si="81"/>
        <v>0</v>
      </c>
      <c r="Q719" s="62"/>
      <c r="R719" s="62"/>
      <c r="S719" s="66" t="str">
        <f t="shared" si="82"/>
        <v xml:space="preserve"> FA </v>
      </c>
      <c r="T719" s="67">
        <v>0</v>
      </c>
      <c r="U719" s="67">
        <f t="shared" si="83"/>
        <v>0</v>
      </c>
      <c r="V719" s="45">
        <f>+'Achats 07 16'!A719</f>
        <v>717</v>
      </c>
    </row>
    <row r="720" spans="1:22" ht="16.5" customHeight="1">
      <c r="A720" s="60" t="s">
        <v>20</v>
      </c>
      <c r="B720" s="59">
        <f>+'Achats 07 16'!C720</f>
        <v>0</v>
      </c>
      <c r="C720" s="62"/>
      <c r="E720" s="60" t="str">
        <f>CONCATENATE('Achats 07 16'!D720," ","FA", " ",'Achats 07 16'!B720)</f>
        <v xml:space="preserve"> FA </v>
      </c>
      <c r="F720" s="61">
        <f>+'Achats 07 16'!G720</f>
        <v>0</v>
      </c>
      <c r="G720" s="61">
        <v>0</v>
      </c>
      <c r="H720" s="63" t="str">
        <f t="shared" si="77"/>
        <v>ACH</v>
      </c>
      <c r="I720" s="64">
        <f t="shared" si="79"/>
        <v>0</v>
      </c>
      <c r="J720" s="62"/>
      <c r="L720" s="63" t="str">
        <f t="shared" si="80"/>
        <v xml:space="preserve"> FA </v>
      </c>
      <c r="M720" s="65">
        <f>+'Achats 07 16'!I720</f>
        <v>0</v>
      </c>
      <c r="N720" s="65">
        <v>0</v>
      </c>
      <c r="O720" s="66" t="str">
        <f t="shared" si="78"/>
        <v>ACH</v>
      </c>
      <c r="P720" s="68">
        <f t="shared" si="81"/>
        <v>0</v>
      </c>
      <c r="Q720" s="62"/>
      <c r="R720" s="62"/>
      <c r="S720" s="66" t="str">
        <f t="shared" si="82"/>
        <v xml:space="preserve"> FA </v>
      </c>
      <c r="T720" s="67">
        <v>0</v>
      </c>
      <c r="U720" s="67">
        <f t="shared" si="83"/>
        <v>0</v>
      </c>
      <c r="V720" s="45">
        <f>+'Achats 07 16'!A720</f>
        <v>718</v>
      </c>
    </row>
    <row r="721" spans="1:22" ht="16.5" customHeight="1">
      <c r="A721" s="60" t="s">
        <v>20</v>
      </c>
      <c r="B721" s="59">
        <f>+'Achats 07 16'!C721</f>
        <v>0</v>
      </c>
      <c r="C721" s="62"/>
      <c r="E721" s="60" t="str">
        <f>CONCATENATE('Achats 07 16'!D721," ","FA", " ",'Achats 07 16'!B721)</f>
        <v xml:space="preserve"> FA </v>
      </c>
      <c r="F721" s="61">
        <f>+'Achats 07 16'!G721</f>
        <v>0</v>
      </c>
      <c r="G721" s="61">
        <v>0</v>
      </c>
      <c r="H721" s="63" t="str">
        <f t="shared" si="77"/>
        <v>ACH</v>
      </c>
      <c r="I721" s="64">
        <f t="shared" si="79"/>
        <v>0</v>
      </c>
      <c r="J721" s="62"/>
      <c r="L721" s="63" t="str">
        <f t="shared" si="80"/>
        <v xml:space="preserve"> FA </v>
      </c>
      <c r="M721" s="65">
        <f>+'Achats 07 16'!I721</f>
        <v>0</v>
      </c>
      <c r="N721" s="65">
        <v>0</v>
      </c>
      <c r="O721" s="66" t="str">
        <f t="shared" si="78"/>
        <v>ACH</v>
      </c>
      <c r="P721" s="68">
        <f t="shared" si="81"/>
        <v>0</v>
      </c>
      <c r="Q721" s="62"/>
      <c r="R721" s="62"/>
      <c r="S721" s="66" t="str">
        <f t="shared" si="82"/>
        <v xml:space="preserve"> FA </v>
      </c>
      <c r="T721" s="67">
        <v>0</v>
      </c>
      <c r="U721" s="67">
        <f t="shared" si="83"/>
        <v>0</v>
      </c>
      <c r="V721" s="45">
        <f>+'Achats 07 16'!A721</f>
        <v>719</v>
      </c>
    </row>
    <row r="722" spans="1:22" ht="16.5" customHeight="1">
      <c r="A722" s="60" t="s">
        <v>20</v>
      </c>
      <c r="B722" s="59">
        <f>+'Achats 07 16'!C722</f>
        <v>0</v>
      </c>
      <c r="C722" s="62"/>
      <c r="E722" s="60" t="str">
        <f>CONCATENATE('Achats 07 16'!D722," ","FA", " ",'Achats 07 16'!B722)</f>
        <v xml:space="preserve"> FA </v>
      </c>
      <c r="F722" s="61">
        <f>+'Achats 07 16'!G722</f>
        <v>0</v>
      </c>
      <c r="G722" s="61">
        <v>0</v>
      </c>
      <c r="H722" s="63" t="str">
        <f t="shared" si="77"/>
        <v>ACH</v>
      </c>
      <c r="I722" s="64">
        <f t="shared" si="79"/>
        <v>0</v>
      </c>
      <c r="J722" s="62"/>
      <c r="L722" s="63" t="str">
        <f t="shared" si="80"/>
        <v xml:space="preserve"> FA </v>
      </c>
      <c r="M722" s="65">
        <f>+'Achats 07 16'!I722</f>
        <v>0</v>
      </c>
      <c r="N722" s="65">
        <v>0</v>
      </c>
      <c r="O722" s="66" t="str">
        <f t="shared" si="78"/>
        <v>ACH</v>
      </c>
      <c r="P722" s="68">
        <f t="shared" si="81"/>
        <v>0</v>
      </c>
      <c r="Q722" s="62"/>
      <c r="R722" s="62"/>
      <c r="S722" s="66" t="str">
        <f t="shared" si="82"/>
        <v xml:space="preserve"> FA </v>
      </c>
      <c r="T722" s="67">
        <v>0</v>
      </c>
      <c r="U722" s="67">
        <f t="shared" si="83"/>
        <v>0</v>
      </c>
      <c r="V722" s="45">
        <f>+'Achats 07 16'!A722</f>
        <v>720</v>
      </c>
    </row>
    <row r="723" spans="1:22" ht="16.5" customHeight="1">
      <c r="A723" s="60" t="s">
        <v>20</v>
      </c>
      <c r="B723" s="59">
        <f>+'Achats 07 16'!C723</f>
        <v>0</v>
      </c>
      <c r="C723" s="62"/>
      <c r="E723" s="60" t="str">
        <f>CONCATENATE('Achats 07 16'!D723," ","FA", " ",'Achats 07 16'!B723)</f>
        <v xml:space="preserve"> FA </v>
      </c>
      <c r="F723" s="61">
        <f>+'Achats 07 16'!G723</f>
        <v>0</v>
      </c>
      <c r="G723" s="61">
        <v>0</v>
      </c>
      <c r="H723" s="63" t="str">
        <f t="shared" si="77"/>
        <v>ACH</v>
      </c>
      <c r="I723" s="64">
        <f t="shared" si="79"/>
        <v>0</v>
      </c>
      <c r="J723" s="62"/>
      <c r="L723" s="63" t="str">
        <f t="shared" si="80"/>
        <v xml:space="preserve"> FA </v>
      </c>
      <c r="M723" s="65">
        <f>+'Achats 07 16'!I723</f>
        <v>0</v>
      </c>
      <c r="N723" s="65">
        <v>0</v>
      </c>
      <c r="O723" s="66" t="str">
        <f t="shared" si="78"/>
        <v>ACH</v>
      </c>
      <c r="P723" s="68">
        <f t="shared" si="81"/>
        <v>0</v>
      </c>
      <c r="Q723" s="62"/>
      <c r="R723" s="62"/>
      <c r="S723" s="66" t="str">
        <f t="shared" si="82"/>
        <v xml:space="preserve"> FA </v>
      </c>
      <c r="T723" s="67">
        <v>0</v>
      </c>
      <c r="U723" s="67">
        <f t="shared" si="83"/>
        <v>0</v>
      </c>
      <c r="V723" s="45">
        <f>+'Achats 07 16'!A723</f>
        <v>721</v>
      </c>
    </row>
    <row r="724" spans="1:22" ht="16.5" customHeight="1">
      <c r="A724" s="60" t="s">
        <v>20</v>
      </c>
      <c r="B724" s="59">
        <f>+'Achats 07 16'!C724</f>
        <v>0</v>
      </c>
      <c r="C724" s="62"/>
      <c r="E724" s="60" t="str">
        <f>CONCATENATE('Achats 07 16'!D724," ","FA", " ",'Achats 07 16'!B724)</f>
        <v xml:space="preserve"> FA </v>
      </c>
      <c r="F724" s="61">
        <f>+'Achats 07 16'!G724</f>
        <v>0</v>
      </c>
      <c r="G724" s="61">
        <v>0</v>
      </c>
      <c r="H724" s="63" t="str">
        <f t="shared" si="77"/>
        <v>ACH</v>
      </c>
      <c r="I724" s="64">
        <f t="shared" si="79"/>
        <v>0</v>
      </c>
      <c r="J724" s="62"/>
      <c r="L724" s="63" t="str">
        <f t="shared" si="80"/>
        <v xml:space="preserve"> FA </v>
      </c>
      <c r="M724" s="65">
        <f>+'Achats 07 16'!I724</f>
        <v>0</v>
      </c>
      <c r="N724" s="65">
        <v>0</v>
      </c>
      <c r="O724" s="66" t="str">
        <f t="shared" si="78"/>
        <v>ACH</v>
      </c>
      <c r="P724" s="68">
        <f t="shared" si="81"/>
        <v>0</v>
      </c>
      <c r="Q724" s="62"/>
      <c r="R724" s="62"/>
      <c r="S724" s="66" t="str">
        <f t="shared" si="82"/>
        <v xml:space="preserve"> FA </v>
      </c>
      <c r="T724" s="67">
        <v>0</v>
      </c>
      <c r="U724" s="67">
        <f t="shared" si="83"/>
        <v>0</v>
      </c>
      <c r="V724" s="45">
        <f>+'Achats 07 16'!A724</f>
        <v>722</v>
      </c>
    </row>
    <row r="725" spans="1:22" ht="16.5" customHeight="1">
      <c r="A725" s="60" t="s">
        <v>20</v>
      </c>
      <c r="B725" s="59">
        <f>+'Achats 07 16'!C725</f>
        <v>0</v>
      </c>
      <c r="C725" s="62"/>
      <c r="E725" s="60" t="str">
        <f>CONCATENATE('Achats 07 16'!D725," ","FA", " ",'Achats 07 16'!B725)</f>
        <v xml:space="preserve"> FA </v>
      </c>
      <c r="F725" s="61">
        <f>+'Achats 07 16'!G725</f>
        <v>0</v>
      </c>
      <c r="G725" s="61">
        <v>0</v>
      </c>
      <c r="H725" s="63" t="str">
        <f t="shared" si="77"/>
        <v>ACH</v>
      </c>
      <c r="I725" s="64">
        <f t="shared" si="79"/>
        <v>0</v>
      </c>
      <c r="J725" s="62"/>
      <c r="L725" s="63" t="str">
        <f t="shared" si="80"/>
        <v xml:space="preserve"> FA </v>
      </c>
      <c r="M725" s="65">
        <f>+'Achats 07 16'!I725</f>
        <v>0</v>
      </c>
      <c r="N725" s="65">
        <v>0</v>
      </c>
      <c r="O725" s="66" t="str">
        <f t="shared" si="78"/>
        <v>ACH</v>
      </c>
      <c r="P725" s="68">
        <f t="shared" si="81"/>
        <v>0</v>
      </c>
      <c r="Q725" s="62"/>
      <c r="R725" s="62"/>
      <c r="S725" s="66" t="str">
        <f t="shared" si="82"/>
        <v xml:space="preserve"> FA </v>
      </c>
      <c r="T725" s="67">
        <v>0</v>
      </c>
      <c r="U725" s="67">
        <f t="shared" si="83"/>
        <v>0</v>
      </c>
      <c r="V725" s="45">
        <f>+'Achats 07 16'!A725</f>
        <v>723</v>
      </c>
    </row>
    <row r="726" spans="1:22" ht="16.5" customHeight="1">
      <c r="A726" s="60" t="s">
        <v>20</v>
      </c>
      <c r="B726" s="59">
        <f>+'Achats 07 16'!C726</f>
        <v>0</v>
      </c>
      <c r="C726" s="62"/>
      <c r="E726" s="60" t="str">
        <f>CONCATENATE('Achats 07 16'!D726," ","FA", " ",'Achats 07 16'!B726)</f>
        <v xml:space="preserve"> FA </v>
      </c>
      <c r="F726" s="61">
        <f>+'Achats 07 16'!G726</f>
        <v>0</v>
      </c>
      <c r="G726" s="61">
        <v>0</v>
      </c>
      <c r="H726" s="63" t="str">
        <f t="shared" si="77"/>
        <v>ACH</v>
      </c>
      <c r="I726" s="64">
        <f t="shared" si="79"/>
        <v>0</v>
      </c>
      <c r="J726" s="62"/>
      <c r="L726" s="63" t="str">
        <f t="shared" si="80"/>
        <v xml:space="preserve"> FA </v>
      </c>
      <c r="M726" s="65">
        <f>+'Achats 07 16'!I726</f>
        <v>0</v>
      </c>
      <c r="N726" s="65">
        <v>0</v>
      </c>
      <c r="O726" s="66" t="str">
        <f t="shared" si="78"/>
        <v>ACH</v>
      </c>
      <c r="P726" s="68">
        <f t="shared" si="81"/>
        <v>0</v>
      </c>
      <c r="Q726" s="62"/>
      <c r="R726" s="62"/>
      <c r="S726" s="66" t="str">
        <f t="shared" si="82"/>
        <v xml:space="preserve"> FA </v>
      </c>
      <c r="T726" s="67">
        <v>0</v>
      </c>
      <c r="U726" s="67">
        <f t="shared" si="83"/>
        <v>0</v>
      </c>
      <c r="V726" s="45">
        <f>+'Achats 07 16'!A726</f>
        <v>724</v>
      </c>
    </row>
    <row r="727" spans="1:22" ht="16.5" customHeight="1">
      <c r="A727" s="60" t="s">
        <v>20</v>
      </c>
      <c r="B727" s="59">
        <f>+'Achats 07 16'!C727</f>
        <v>0</v>
      </c>
      <c r="C727" s="62"/>
      <c r="E727" s="60" t="str">
        <f>CONCATENATE('Achats 07 16'!D727," ","FA", " ",'Achats 07 16'!B727)</f>
        <v xml:space="preserve"> FA </v>
      </c>
      <c r="F727" s="61">
        <f>+'Achats 07 16'!G727</f>
        <v>0</v>
      </c>
      <c r="G727" s="61">
        <v>0</v>
      </c>
      <c r="H727" s="63" t="str">
        <f t="shared" si="77"/>
        <v>ACH</v>
      </c>
      <c r="I727" s="64">
        <f t="shared" si="79"/>
        <v>0</v>
      </c>
      <c r="J727" s="62"/>
      <c r="L727" s="63" t="str">
        <f t="shared" si="80"/>
        <v xml:space="preserve"> FA </v>
      </c>
      <c r="M727" s="65">
        <f>+'Achats 07 16'!I727</f>
        <v>0</v>
      </c>
      <c r="N727" s="65">
        <v>0</v>
      </c>
      <c r="O727" s="66" t="str">
        <f t="shared" si="78"/>
        <v>ACH</v>
      </c>
      <c r="P727" s="68">
        <f t="shared" si="81"/>
        <v>0</v>
      </c>
      <c r="Q727" s="62"/>
      <c r="R727" s="62"/>
      <c r="S727" s="66" t="str">
        <f t="shared" si="82"/>
        <v xml:space="preserve"> FA </v>
      </c>
      <c r="T727" s="67">
        <v>0</v>
      </c>
      <c r="U727" s="67">
        <f t="shared" si="83"/>
        <v>0</v>
      </c>
      <c r="V727" s="45">
        <f>+'Achats 07 16'!A727</f>
        <v>725</v>
      </c>
    </row>
    <row r="728" spans="1:22" ht="16.5" customHeight="1">
      <c r="A728" s="60" t="s">
        <v>20</v>
      </c>
      <c r="B728" s="59">
        <f>+'Achats 07 16'!C728</f>
        <v>0</v>
      </c>
      <c r="C728" s="62"/>
      <c r="E728" s="60" t="str">
        <f>CONCATENATE('Achats 07 16'!D728," ","FA", " ",'Achats 07 16'!B728)</f>
        <v xml:space="preserve"> FA </v>
      </c>
      <c r="F728" s="61">
        <f>+'Achats 07 16'!G728</f>
        <v>0</v>
      </c>
      <c r="G728" s="61">
        <v>0</v>
      </c>
      <c r="H728" s="63" t="str">
        <f t="shared" si="77"/>
        <v>ACH</v>
      </c>
      <c r="I728" s="64">
        <f t="shared" si="79"/>
        <v>0</v>
      </c>
      <c r="J728" s="62"/>
      <c r="L728" s="63" t="str">
        <f t="shared" si="80"/>
        <v xml:space="preserve"> FA </v>
      </c>
      <c r="M728" s="65">
        <f>+'Achats 07 16'!I728</f>
        <v>0</v>
      </c>
      <c r="N728" s="65">
        <v>0</v>
      </c>
      <c r="O728" s="66" t="str">
        <f t="shared" si="78"/>
        <v>ACH</v>
      </c>
      <c r="P728" s="68">
        <f t="shared" si="81"/>
        <v>0</v>
      </c>
      <c r="Q728" s="62"/>
      <c r="R728" s="62"/>
      <c r="S728" s="66" t="str">
        <f t="shared" si="82"/>
        <v xml:space="preserve"> FA </v>
      </c>
      <c r="T728" s="67">
        <v>0</v>
      </c>
      <c r="U728" s="67">
        <f t="shared" si="83"/>
        <v>0</v>
      </c>
      <c r="V728" s="45">
        <f>+'Achats 07 16'!A728</f>
        <v>726</v>
      </c>
    </row>
    <row r="729" spans="1:22" ht="16.5" customHeight="1">
      <c r="A729" s="60" t="s">
        <v>20</v>
      </c>
      <c r="B729" s="59">
        <f>+'Achats 07 16'!C729</f>
        <v>0</v>
      </c>
      <c r="C729" s="62"/>
      <c r="E729" s="60" t="str">
        <f>CONCATENATE('Achats 07 16'!D729," ","FA", " ",'Achats 07 16'!B729)</f>
        <v xml:space="preserve"> FA </v>
      </c>
      <c r="F729" s="61">
        <f>+'Achats 07 16'!G729</f>
        <v>0</v>
      </c>
      <c r="G729" s="61">
        <v>0</v>
      </c>
      <c r="H729" s="63" t="str">
        <f t="shared" si="77"/>
        <v>ACH</v>
      </c>
      <c r="I729" s="64">
        <f t="shared" si="79"/>
        <v>0</v>
      </c>
      <c r="J729" s="62"/>
      <c r="L729" s="63" t="str">
        <f t="shared" si="80"/>
        <v xml:space="preserve"> FA </v>
      </c>
      <c r="M729" s="65">
        <f>+'Achats 07 16'!I729</f>
        <v>0</v>
      </c>
      <c r="N729" s="65">
        <v>0</v>
      </c>
      <c r="O729" s="66" t="str">
        <f t="shared" si="78"/>
        <v>ACH</v>
      </c>
      <c r="P729" s="68">
        <f t="shared" si="81"/>
        <v>0</v>
      </c>
      <c r="Q729" s="62"/>
      <c r="R729" s="62"/>
      <c r="S729" s="66" t="str">
        <f t="shared" si="82"/>
        <v xml:space="preserve"> FA </v>
      </c>
      <c r="T729" s="67">
        <v>0</v>
      </c>
      <c r="U729" s="67">
        <f t="shared" si="83"/>
        <v>0</v>
      </c>
      <c r="V729" s="45">
        <f>+'Achats 07 16'!A729</f>
        <v>727</v>
      </c>
    </row>
    <row r="730" spans="1:22" ht="16.5" customHeight="1">
      <c r="A730" s="60" t="s">
        <v>20</v>
      </c>
      <c r="B730" s="59">
        <f>+'Achats 07 16'!C730</f>
        <v>0</v>
      </c>
      <c r="C730" s="62"/>
      <c r="E730" s="60" t="str">
        <f>CONCATENATE('Achats 07 16'!D730," ","FA", " ",'Achats 07 16'!B730)</f>
        <v xml:space="preserve"> FA </v>
      </c>
      <c r="F730" s="61">
        <f>+'Achats 07 16'!G730</f>
        <v>0</v>
      </c>
      <c r="G730" s="61">
        <v>0</v>
      </c>
      <c r="H730" s="63" t="str">
        <f t="shared" si="77"/>
        <v>ACH</v>
      </c>
      <c r="I730" s="64">
        <f t="shared" si="79"/>
        <v>0</v>
      </c>
      <c r="J730" s="62"/>
      <c r="L730" s="63" t="str">
        <f t="shared" si="80"/>
        <v xml:space="preserve"> FA </v>
      </c>
      <c r="M730" s="65">
        <f>+'Achats 07 16'!I730</f>
        <v>0</v>
      </c>
      <c r="N730" s="65">
        <v>0</v>
      </c>
      <c r="O730" s="66" t="str">
        <f t="shared" si="78"/>
        <v>ACH</v>
      </c>
      <c r="P730" s="68">
        <f t="shared" si="81"/>
        <v>0</v>
      </c>
      <c r="Q730" s="62"/>
      <c r="R730" s="62"/>
      <c r="S730" s="66" t="str">
        <f t="shared" si="82"/>
        <v xml:space="preserve"> FA </v>
      </c>
      <c r="T730" s="67">
        <v>0</v>
      </c>
      <c r="U730" s="67">
        <f t="shared" si="83"/>
        <v>0</v>
      </c>
      <c r="V730" s="45">
        <f>+'Achats 07 16'!A730</f>
        <v>728</v>
      </c>
    </row>
    <row r="731" spans="1:22" ht="16.5" customHeight="1">
      <c r="A731" s="60" t="s">
        <v>20</v>
      </c>
      <c r="B731" s="59">
        <f>+'Achats 07 16'!C731</f>
        <v>0</v>
      </c>
      <c r="C731" s="62"/>
      <c r="E731" s="60" t="str">
        <f>CONCATENATE('Achats 07 16'!D731," ","FA", " ",'Achats 07 16'!B731)</f>
        <v xml:space="preserve"> FA </v>
      </c>
      <c r="F731" s="61">
        <f>+'Achats 07 16'!G731</f>
        <v>0</v>
      </c>
      <c r="G731" s="61">
        <v>0</v>
      </c>
      <c r="H731" s="63" t="str">
        <f t="shared" si="77"/>
        <v>ACH</v>
      </c>
      <c r="I731" s="64">
        <f t="shared" si="79"/>
        <v>0</v>
      </c>
      <c r="J731" s="62"/>
      <c r="L731" s="63" t="str">
        <f t="shared" si="80"/>
        <v xml:space="preserve"> FA </v>
      </c>
      <c r="M731" s="65">
        <f>+'Achats 07 16'!I731</f>
        <v>0</v>
      </c>
      <c r="N731" s="65">
        <v>0</v>
      </c>
      <c r="O731" s="66" t="str">
        <f t="shared" si="78"/>
        <v>ACH</v>
      </c>
      <c r="P731" s="68">
        <f t="shared" si="81"/>
        <v>0</v>
      </c>
      <c r="Q731" s="62"/>
      <c r="R731" s="62"/>
      <c r="S731" s="66" t="str">
        <f t="shared" si="82"/>
        <v xml:space="preserve"> FA </v>
      </c>
      <c r="T731" s="67">
        <v>0</v>
      </c>
      <c r="U731" s="67">
        <f t="shared" si="83"/>
        <v>0</v>
      </c>
      <c r="V731" s="45">
        <f>+'Achats 07 16'!A731</f>
        <v>729</v>
      </c>
    </row>
    <row r="732" spans="1:22" ht="16.5" customHeight="1">
      <c r="A732" s="60" t="s">
        <v>20</v>
      </c>
      <c r="B732" s="59">
        <f>+'Achats 07 16'!C732</f>
        <v>0</v>
      </c>
      <c r="C732" s="62"/>
      <c r="E732" s="60" t="str">
        <f>CONCATENATE('Achats 07 16'!D732," ","FA", " ",'Achats 07 16'!B732)</f>
        <v xml:space="preserve"> FA </v>
      </c>
      <c r="F732" s="61">
        <f>+'Achats 07 16'!G732</f>
        <v>0</v>
      </c>
      <c r="G732" s="61">
        <v>0</v>
      </c>
      <c r="H732" s="63" t="str">
        <f t="shared" si="77"/>
        <v>ACH</v>
      </c>
      <c r="I732" s="64">
        <f t="shared" si="79"/>
        <v>0</v>
      </c>
      <c r="J732" s="62"/>
      <c r="L732" s="63" t="str">
        <f t="shared" si="80"/>
        <v xml:space="preserve"> FA </v>
      </c>
      <c r="M732" s="65">
        <f>+'Achats 07 16'!I732</f>
        <v>0</v>
      </c>
      <c r="N732" s="65">
        <v>0</v>
      </c>
      <c r="O732" s="66" t="str">
        <f t="shared" si="78"/>
        <v>ACH</v>
      </c>
      <c r="P732" s="68">
        <f t="shared" si="81"/>
        <v>0</v>
      </c>
      <c r="Q732" s="62"/>
      <c r="R732" s="62"/>
      <c r="S732" s="66" t="str">
        <f t="shared" si="82"/>
        <v xml:space="preserve"> FA </v>
      </c>
      <c r="T732" s="67">
        <v>0</v>
      </c>
      <c r="U732" s="67">
        <f t="shared" si="83"/>
        <v>0</v>
      </c>
      <c r="V732" s="45">
        <f>+'Achats 07 16'!A732</f>
        <v>730</v>
      </c>
    </row>
    <row r="733" spans="1:22" ht="16.5" customHeight="1">
      <c r="A733" s="60" t="s">
        <v>20</v>
      </c>
      <c r="B733" s="59">
        <f>+'Achats 07 16'!C733</f>
        <v>0</v>
      </c>
      <c r="C733" s="62"/>
      <c r="E733" s="60" t="str">
        <f>CONCATENATE('Achats 07 16'!D733," ","FA", " ",'Achats 07 16'!B733)</f>
        <v xml:space="preserve"> FA </v>
      </c>
      <c r="F733" s="61">
        <f>+'Achats 07 16'!G733</f>
        <v>0</v>
      </c>
      <c r="G733" s="61">
        <v>0</v>
      </c>
      <c r="H733" s="63" t="str">
        <f t="shared" si="77"/>
        <v>ACH</v>
      </c>
      <c r="I733" s="64">
        <f t="shared" si="79"/>
        <v>0</v>
      </c>
      <c r="J733" s="62"/>
      <c r="L733" s="63" t="str">
        <f t="shared" si="80"/>
        <v xml:space="preserve"> FA </v>
      </c>
      <c r="M733" s="65">
        <f>+'Achats 07 16'!I733</f>
        <v>0</v>
      </c>
      <c r="N733" s="65">
        <v>0</v>
      </c>
      <c r="O733" s="66" t="str">
        <f t="shared" si="78"/>
        <v>ACH</v>
      </c>
      <c r="P733" s="68">
        <f t="shared" si="81"/>
        <v>0</v>
      </c>
      <c r="Q733" s="62"/>
      <c r="R733" s="62"/>
      <c r="S733" s="66" t="str">
        <f t="shared" si="82"/>
        <v xml:space="preserve"> FA </v>
      </c>
      <c r="T733" s="67">
        <v>0</v>
      </c>
      <c r="U733" s="67">
        <f t="shared" si="83"/>
        <v>0</v>
      </c>
      <c r="V733" s="45">
        <f>+'Achats 07 16'!A733</f>
        <v>731</v>
      </c>
    </row>
    <row r="734" spans="1:22" ht="16.5" customHeight="1">
      <c r="A734" s="60" t="s">
        <v>20</v>
      </c>
      <c r="B734" s="59">
        <f>+'Achats 07 16'!C734</f>
        <v>0</v>
      </c>
      <c r="C734" s="62"/>
      <c r="E734" s="60" t="str">
        <f>CONCATENATE('Achats 07 16'!D734," ","FA", " ",'Achats 07 16'!B734)</f>
        <v xml:space="preserve"> FA </v>
      </c>
      <c r="F734" s="61">
        <f>+'Achats 07 16'!G734</f>
        <v>0</v>
      </c>
      <c r="G734" s="61">
        <v>0</v>
      </c>
      <c r="H734" s="63" t="str">
        <f t="shared" si="77"/>
        <v>ACH</v>
      </c>
      <c r="I734" s="64">
        <f t="shared" si="79"/>
        <v>0</v>
      </c>
      <c r="J734" s="62"/>
      <c r="L734" s="63" t="str">
        <f t="shared" si="80"/>
        <v xml:space="preserve"> FA </v>
      </c>
      <c r="M734" s="65">
        <f>+'Achats 07 16'!I734</f>
        <v>0</v>
      </c>
      <c r="N734" s="65">
        <v>0</v>
      </c>
      <c r="O734" s="66" t="str">
        <f t="shared" si="78"/>
        <v>ACH</v>
      </c>
      <c r="P734" s="68">
        <f t="shared" si="81"/>
        <v>0</v>
      </c>
      <c r="Q734" s="62"/>
      <c r="R734" s="62"/>
      <c r="S734" s="66" t="str">
        <f t="shared" si="82"/>
        <v xml:space="preserve"> FA </v>
      </c>
      <c r="T734" s="67">
        <v>0</v>
      </c>
      <c r="U734" s="67">
        <f t="shared" si="83"/>
        <v>0</v>
      </c>
      <c r="V734" s="45">
        <f>+'Achats 07 16'!A734</f>
        <v>732</v>
      </c>
    </row>
    <row r="735" spans="1:22" ht="16.5" customHeight="1">
      <c r="A735" s="60" t="s">
        <v>20</v>
      </c>
      <c r="B735" s="59">
        <f>+'Achats 07 16'!C735</f>
        <v>0</v>
      </c>
      <c r="C735" s="62"/>
      <c r="E735" s="60" t="str">
        <f>CONCATENATE('Achats 07 16'!D735," ","FA", " ",'Achats 07 16'!B735)</f>
        <v xml:space="preserve"> FA </v>
      </c>
      <c r="F735" s="61">
        <f>+'Achats 07 16'!G735</f>
        <v>0</v>
      </c>
      <c r="G735" s="61">
        <v>0</v>
      </c>
      <c r="H735" s="63" t="str">
        <f t="shared" si="77"/>
        <v>ACH</v>
      </c>
      <c r="I735" s="64">
        <f t="shared" si="79"/>
        <v>0</v>
      </c>
      <c r="J735" s="62"/>
      <c r="L735" s="63" t="str">
        <f t="shared" si="80"/>
        <v xml:space="preserve"> FA </v>
      </c>
      <c r="M735" s="65">
        <f>+'Achats 07 16'!I735</f>
        <v>0</v>
      </c>
      <c r="N735" s="65">
        <v>0</v>
      </c>
      <c r="O735" s="66" t="str">
        <f t="shared" si="78"/>
        <v>ACH</v>
      </c>
      <c r="P735" s="68">
        <f t="shared" si="81"/>
        <v>0</v>
      </c>
      <c r="Q735" s="62"/>
      <c r="R735" s="62"/>
      <c r="S735" s="66" t="str">
        <f t="shared" si="82"/>
        <v xml:space="preserve"> FA </v>
      </c>
      <c r="T735" s="67">
        <v>0</v>
      </c>
      <c r="U735" s="67">
        <f t="shared" si="83"/>
        <v>0</v>
      </c>
      <c r="V735" s="45">
        <f>+'Achats 07 16'!A735</f>
        <v>733</v>
      </c>
    </row>
    <row r="736" spans="1:22" ht="16.5" customHeight="1">
      <c r="A736" s="60" t="s">
        <v>20</v>
      </c>
      <c r="B736" s="59">
        <f>+'Achats 07 16'!C736</f>
        <v>0</v>
      </c>
      <c r="C736" s="62"/>
      <c r="E736" s="60" t="str">
        <f>CONCATENATE('Achats 07 16'!D736," ","FA", " ",'Achats 07 16'!B736)</f>
        <v xml:space="preserve"> FA </v>
      </c>
      <c r="F736" s="61">
        <f>+'Achats 07 16'!G736</f>
        <v>0</v>
      </c>
      <c r="G736" s="61">
        <v>0</v>
      </c>
      <c r="H736" s="63" t="str">
        <f t="shared" si="77"/>
        <v>ACH</v>
      </c>
      <c r="I736" s="64">
        <f t="shared" si="79"/>
        <v>0</v>
      </c>
      <c r="J736" s="62"/>
      <c r="L736" s="63" t="str">
        <f t="shared" si="80"/>
        <v xml:space="preserve"> FA </v>
      </c>
      <c r="M736" s="65">
        <f>+'Achats 07 16'!I736</f>
        <v>0</v>
      </c>
      <c r="N736" s="65">
        <v>0</v>
      </c>
      <c r="O736" s="66" t="str">
        <f t="shared" si="78"/>
        <v>ACH</v>
      </c>
      <c r="P736" s="68">
        <f t="shared" si="81"/>
        <v>0</v>
      </c>
      <c r="Q736" s="62"/>
      <c r="R736" s="62"/>
      <c r="S736" s="66" t="str">
        <f t="shared" si="82"/>
        <v xml:space="preserve"> FA </v>
      </c>
      <c r="T736" s="67">
        <v>0</v>
      </c>
      <c r="U736" s="67">
        <f t="shared" si="83"/>
        <v>0</v>
      </c>
      <c r="V736" s="45">
        <f>+'Achats 07 16'!A736</f>
        <v>734</v>
      </c>
    </row>
    <row r="737" spans="1:22" ht="16.5" customHeight="1">
      <c r="A737" s="60" t="s">
        <v>20</v>
      </c>
      <c r="B737" s="59">
        <f>+'Achats 07 16'!C737</f>
        <v>0</v>
      </c>
      <c r="C737" s="62"/>
      <c r="E737" s="60" t="str">
        <f>CONCATENATE('Achats 07 16'!D737," ","FA", " ",'Achats 07 16'!B737)</f>
        <v xml:space="preserve"> FA </v>
      </c>
      <c r="F737" s="61">
        <f>+'Achats 07 16'!G737</f>
        <v>0</v>
      </c>
      <c r="G737" s="61">
        <v>0</v>
      </c>
      <c r="H737" s="63" t="str">
        <f t="shared" si="77"/>
        <v>ACH</v>
      </c>
      <c r="I737" s="64">
        <f t="shared" si="79"/>
        <v>0</v>
      </c>
      <c r="J737" s="62"/>
      <c r="L737" s="63" t="str">
        <f t="shared" si="80"/>
        <v xml:space="preserve"> FA </v>
      </c>
      <c r="M737" s="65">
        <f>+'Achats 07 16'!I737</f>
        <v>0</v>
      </c>
      <c r="N737" s="65">
        <v>0</v>
      </c>
      <c r="O737" s="66" t="str">
        <f t="shared" si="78"/>
        <v>ACH</v>
      </c>
      <c r="P737" s="68">
        <f t="shared" si="81"/>
        <v>0</v>
      </c>
      <c r="Q737" s="62"/>
      <c r="R737" s="62"/>
      <c r="S737" s="66" t="str">
        <f t="shared" si="82"/>
        <v xml:space="preserve"> FA </v>
      </c>
      <c r="T737" s="67">
        <v>0</v>
      </c>
      <c r="U737" s="67">
        <f t="shared" si="83"/>
        <v>0</v>
      </c>
      <c r="V737" s="45">
        <f>+'Achats 07 16'!A737</f>
        <v>735</v>
      </c>
    </row>
    <row r="738" spans="1:22" ht="16.5" customHeight="1">
      <c r="A738" s="60" t="s">
        <v>20</v>
      </c>
      <c r="B738" s="59">
        <f>+'Achats 07 16'!C738</f>
        <v>0</v>
      </c>
      <c r="C738" s="62"/>
      <c r="E738" s="60" t="str">
        <f>CONCATENATE('Achats 07 16'!D738," ","FA", " ",'Achats 07 16'!B738)</f>
        <v xml:space="preserve"> FA </v>
      </c>
      <c r="F738" s="61">
        <f>+'Achats 07 16'!G738</f>
        <v>0</v>
      </c>
      <c r="G738" s="61">
        <v>0</v>
      </c>
      <c r="H738" s="63" t="str">
        <f t="shared" si="77"/>
        <v>ACH</v>
      </c>
      <c r="I738" s="64">
        <f t="shared" si="79"/>
        <v>0</v>
      </c>
      <c r="J738" s="62"/>
      <c r="L738" s="63" t="str">
        <f t="shared" si="80"/>
        <v xml:space="preserve"> FA </v>
      </c>
      <c r="M738" s="65">
        <f>+'Achats 07 16'!I738</f>
        <v>0</v>
      </c>
      <c r="N738" s="65">
        <v>0</v>
      </c>
      <c r="O738" s="66" t="str">
        <f t="shared" si="78"/>
        <v>ACH</v>
      </c>
      <c r="P738" s="68">
        <f t="shared" si="81"/>
        <v>0</v>
      </c>
      <c r="Q738" s="62"/>
      <c r="R738" s="62"/>
      <c r="S738" s="66" t="str">
        <f t="shared" si="82"/>
        <v xml:space="preserve"> FA </v>
      </c>
      <c r="T738" s="67">
        <v>0</v>
      </c>
      <c r="U738" s="67">
        <f t="shared" si="83"/>
        <v>0</v>
      </c>
      <c r="V738" s="45">
        <f>+'Achats 07 16'!A738</f>
        <v>736</v>
      </c>
    </row>
    <row r="739" spans="1:22" ht="16.5" customHeight="1">
      <c r="A739" s="60" t="s">
        <v>20</v>
      </c>
      <c r="B739" s="59">
        <f>+'Achats 07 16'!C739</f>
        <v>0</v>
      </c>
      <c r="C739" s="62"/>
      <c r="E739" s="60" t="str">
        <f>CONCATENATE('Achats 07 16'!D739," ","FA", " ",'Achats 07 16'!B739)</f>
        <v xml:space="preserve"> FA </v>
      </c>
      <c r="F739" s="61">
        <f>+'Achats 07 16'!G739</f>
        <v>0</v>
      </c>
      <c r="G739" s="61">
        <v>0</v>
      </c>
      <c r="H739" s="63" t="str">
        <f t="shared" si="77"/>
        <v>ACH</v>
      </c>
      <c r="I739" s="64">
        <f t="shared" si="79"/>
        <v>0</v>
      </c>
      <c r="J739" s="62"/>
      <c r="L739" s="63" t="str">
        <f t="shared" si="80"/>
        <v xml:space="preserve"> FA </v>
      </c>
      <c r="M739" s="65">
        <f>+'Achats 07 16'!I739</f>
        <v>0</v>
      </c>
      <c r="N739" s="65">
        <v>0</v>
      </c>
      <c r="O739" s="66" t="str">
        <f t="shared" si="78"/>
        <v>ACH</v>
      </c>
      <c r="P739" s="68">
        <f t="shared" si="81"/>
        <v>0</v>
      </c>
      <c r="Q739" s="62"/>
      <c r="R739" s="62"/>
      <c r="S739" s="66" t="str">
        <f t="shared" si="82"/>
        <v xml:space="preserve"> FA </v>
      </c>
      <c r="T739" s="67">
        <v>0</v>
      </c>
      <c r="U739" s="67">
        <f t="shared" si="83"/>
        <v>0</v>
      </c>
      <c r="V739" s="45">
        <f>+'Achats 07 16'!A739</f>
        <v>737</v>
      </c>
    </row>
    <row r="740" spans="1:22" ht="16.5" customHeight="1">
      <c r="A740" s="60" t="s">
        <v>20</v>
      </c>
      <c r="B740" s="59">
        <f>+'Achats 07 16'!C740</f>
        <v>0</v>
      </c>
      <c r="C740" s="62"/>
      <c r="E740" s="60" t="str">
        <f>CONCATENATE('Achats 07 16'!D740," ","FA", " ",'Achats 07 16'!B740)</f>
        <v xml:space="preserve"> FA </v>
      </c>
      <c r="F740" s="61">
        <f>+'Achats 07 16'!G740</f>
        <v>0</v>
      </c>
      <c r="G740" s="61">
        <v>0</v>
      </c>
      <c r="H740" s="63" t="str">
        <f t="shared" si="77"/>
        <v>ACH</v>
      </c>
      <c r="I740" s="64">
        <f t="shared" si="79"/>
        <v>0</v>
      </c>
      <c r="J740" s="62"/>
      <c r="L740" s="63" t="str">
        <f t="shared" si="80"/>
        <v xml:space="preserve"> FA </v>
      </c>
      <c r="M740" s="65">
        <f>+'Achats 07 16'!I740</f>
        <v>0</v>
      </c>
      <c r="N740" s="65">
        <v>0</v>
      </c>
      <c r="O740" s="66" t="str">
        <f t="shared" si="78"/>
        <v>ACH</v>
      </c>
      <c r="P740" s="68">
        <f t="shared" si="81"/>
        <v>0</v>
      </c>
      <c r="Q740" s="62"/>
      <c r="R740" s="62"/>
      <c r="S740" s="66" t="str">
        <f t="shared" si="82"/>
        <v xml:space="preserve"> FA </v>
      </c>
      <c r="T740" s="67">
        <v>0</v>
      </c>
      <c r="U740" s="67">
        <f t="shared" si="83"/>
        <v>0</v>
      </c>
      <c r="V740" s="45">
        <f>+'Achats 07 16'!A740</f>
        <v>738</v>
      </c>
    </row>
    <row r="741" spans="1:22" ht="16.5" customHeight="1">
      <c r="A741" s="60" t="s">
        <v>20</v>
      </c>
      <c r="B741" s="59">
        <f>+'Achats 07 16'!C741</f>
        <v>0</v>
      </c>
      <c r="C741" s="62"/>
      <c r="E741" s="60" t="str">
        <f>CONCATENATE('Achats 07 16'!D741," ","FA", " ",'Achats 07 16'!B741)</f>
        <v xml:space="preserve"> FA </v>
      </c>
      <c r="F741" s="61">
        <f>+'Achats 07 16'!G741</f>
        <v>0</v>
      </c>
      <c r="G741" s="61">
        <v>0</v>
      </c>
      <c r="H741" s="63" t="str">
        <f t="shared" si="77"/>
        <v>ACH</v>
      </c>
      <c r="I741" s="64">
        <f t="shared" si="79"/>
        <v>0</v>
      </c>
      <c r="J741" s="62"/>
      <c r="L741" s="63" t="str">
        <f t="shared" si="80"/>
        <v xml:space="preserve"> FA </v>
      </c>
      <c r="M741" s="65">
        <f>+'Achats 07 16'!I741</f>
        <v>0</v>
      </c>
      <c r="N741" s="65">
        <v>0</v>
      </c>
      <c r="O741" s="66" t="str">
        <f t="shared" si="78"/>
        <v>ACH</v>
      </c>
      <c r="P741" s="68">
        <f t="shared" si="81"/>
        <v>0</v>
      </c>
      <c r="Q741" s="62"/>
      <c r="R741" s="62"/>
      <c r="S741" s="66" t="str">
        <f t="shared" si="82"/>
        <v xml:space="preserve"> FA </v>
      </c>
      <c r="T741" s="67">
        <v>0</v>
      </c>
      <c r="U741" s="67">
        <f t="shared" si="83"/>
        <v>0</v>
      </c>
      <c r="V741" s="45">
        <f>+'Achats 07 16'!A741</f>
        <v>739</v>
      </c>
    </row>
    <row r="742" spans="1:22" ht="16.5" customHeight="1">
      <c r="A742" s="60" t="s">
        <v>20</v>
      </c>
      <c r="B742" s="59">
        <f>+'Achats 07 16'!C742</f>
        <v>0</v>
      </c>
      <c r="C742" s="62"/>
      <c r="E742" s="60" t="str">
        <f>CONCATENATE('Achats 07 16'!D742," ","FA", " ",'Achats 07 16'!B742)</f>
        <v xml:space="preserve"> FA </v>
      </c>
      <c r="F742" s="61">
        <f>+'Achats 07 16'!G742</f>
        <v>0</v>
      </c>
      <c r="G742" s="61">
        <v>0</v>
      </c>
      <c r="H742" s="63" t="str">
        <f t="shared" si="77"/>
        <v>ACH</v>
      </c>
      <c r="I742" s="64">
        <f t="shared" si="79"/>
        <v>0</v>
      </c>
      <c r="J742" s="62"/>
      <c r="L742" s="63" t="str">
        <f t="shared" si="80"/>
        <v xml:space="preserve"> FA </v>
      </c>
      <c r="M742" s="65">
        <f>+'Achats 07 16'!I742</f>
        <v>0</v>
      </c>
      <c r="N742" s="65">
        <v>0</v>
      </c>
      <c r="O742" s="66" t="str">
        <f t="shared" si="78"/>
        <v>ACH</v>
      </c>
      <c r="P742" s="68">
        <f t="shared" si="81"/>
        <v>0</v>
      </c>
      <c r="Q742" s="62"/>
      <c r="R742" s="62"/>
      <c r="S742" s="66" t="str">
        <f t="shared" si="82"/>
        <v xml:space="preserve"> FA </v>
      </c>
      <c r="T742" s="67">
        <v>0</v>
      </c>
      <c r="U742" s="67">
        <f t="shared" si="83"/>
        <v>0</v>
      </c>
      <c r="V742" s="45">
        <f>+'Achats 07 16'!A742</f>
        <v>740</v>
      </c>
    </row>
    <row r="743" spans="1:22" ht="16.5" customHeight="1">
      <c r="A743" s="60" t="s">
        <v>20</v>
      </c>
      <c r="B743" s="59">
        <f>+'Achats 07 16'!C743</f>
        <v>0</v>
      </c>
      <c r="C743" s="62"/>
      <c r="E743" s="60" t="str">
        <f>CONCATENATE('Achats 07 16'!D743," ","FA", " ",'Achats 07 16'!B743)</f>
        <v xml:space="preserve"> FA </v>
      </c>
      <c r="F743" s="61">
        <f>+'Achats 07 16'!G743</f>
        <v>0</v>
      </c>
      <c r="G743" s="61">
        <v>0</v>
      </c>
      <c r="H743" s="63" t="str">
        <f t="shared" si="77"/>
        <v>ACH</v>
      </c>
      <c r="I743" s="64">
        <f t="shared" si="79"/>
        <v>0</v>
      </c>
      <c r="J743" s="62"/>
      <c r="L743" s="63" t="str">
        <f t="shared" si="80"/>
        <v xml:space="preserve"> FA </v>
      </c>
      <c r="M743" s="65">
        <f>+'Achats 07 16'!I743</f>
        <v>0</v>
      </c>
      <c r="N743" s="65">
        <v>0</v>
      </c>
      <c r="O743" s="66" t="str">
        <f t="shared" si="78"/>
        <v>ACH</v>
      </c>
      <c r="P743" s="68">
        <f t="shared" si="81"/>
        <v>0</v>
      </c>
      <c r="Q743" s="62"/>
      <c r="R743" s="62"/>
      <c r="S743" s="66" t="str">
        <f t="shared" si="82"/>
        <v xml:space="preserve"> FA </v>
      </c>
      <c r="T743" s="67">
        <v>0</v>
      </c>
      <c r="U743" s="67">
        <f t="shared" si="83"/>
        <v>0</v>
      </c>
      <c r="V743" s="45">
        <f>+'Achats 07 16'!A743</f>
        <v>741</v>
      </c>
    </row>
    <row r="744" spans="1:22" ht="16.5" customHeight="1">
      <c r="A744" s="60" t="s">
        <v>20</v>
      </c>
      <c r="B744" s="59">
        <f>+'Achats 07 16'!C744</f>
        <v>0</v>
      </c>
      <c r="C744" s="62"/>
      <c r="E744" s="60" t="str">
        <f>CONCATENATE('Achats 07 16'!D744," ","FA", " ",'Achats 07 16'!B744)</f>
        <v xml:space="preserve"> FA </v>
      </c>
      <c r="F744" s="61">
        <f>+'Achats 07 16'!G744</f>
        <v>0</v>
      </c>
      <c r="G744" s="61">
        <v>0</v>
      </c>
      <c r="H744" s="63" t="str">
        <f t="shared" si="77"/>
        <v>ACH</v>
      </c>
      <c r="I744" s="64">
        <f t="shared" si="79"/>
        <v>0</v>
      </c>
      <c r="J744" s="62"/>
      <c r="L744" s="63" t="str">
        <f t="shared" si="80"/>
        <v xml:space="preserve"> FA </v>
      </c>
      <c r="M744" s="65">
        <f>+'Achats 07 16'!I744</f>
        <v>0</v>
      </c>
      <c r="N744" s="65">
        <v>0</v>
      </c>
      <c r="O744" s="66" t="str">
        <f t="shared" si="78"/>
        <v>ACH</v>
      </c>
      <c r="P744" s="68">
        <f t="shared" si="81"/>
        <v>0</v>
      </c>
      <c r="Q744" s="62"/>
      <c r="R744" s="62"/>
      <c r="S744" s="66" t="str">
        <f t="shared" si="82"/>
        <v xml:space="preserve"> FA </v>
      </c>
      <c r="T744" s="67">
        <v>0</v>
      </c>
      <c r="U744" s="67">
        <f t="shared" si="83"/>
        <v>0</v>
      </c>
      <c r="V744" s="45">
        <f>+'Achats 07 16'!A744</f>
        <v>742</v>
      </c>
    </row>
    <row r="745" spans="1:22" ht="16.5" customHeight="1">
      <c r="A745" s="60" t="s">
        <v>20</v>
      </c>
      <c r="B745" s="59">
        <f>+'Achats 07 16'!C745</f>
        <v>0</v>
      </c>
      <c r="C745" s="62"/>
      <c r="E745" s="60" t="str">
        <f>CONCATENATE('Achats 07 16'!D745," ","FA", " ",'Achats 07 16'!B745)</f>
        <v xml:space="preserve"> FA </v>
      </c>
      <c r="F745" s="61">
        <f>+'Achats 07 16'!G745</f>
        <v>0</v>
      </c>
      <c r="G745" s="61">
        <v>0</v>
      </c>
      <c r="H745" s="63" t="str">
        <f t="shared" si="77"/>
        <v>ACH</v>
      </c>
      <c r="I745" s="64">
        <f t="shared" si="79"/>
        <v>0</v>
      </c>
      <c r="J745" s="62"/>
      <c r="L745" s="63" t="str">
        <f t="shared" si="80"/>
        <v xml:space="preserve"> FA </v>
      </c>
      <c r="M745" s="65">
        <f>+'Achats 07 16'!I745</f>
        <v>0</v>
      </c>
      <c r="N745" s="65">
        <v>0</v>
      </c>
      <c r="O745" s="66" t="str">
        <f t="shared" si="78"/>
        <v>ACH</v>
      </c>
      <c r="P745" s="68">
        <f t="shared" si="81"/>
        <v>0</v>
      </c>
      <c r="Q745" s="62"/>
      <c r="R745" s="62"/>
      <c r="S745" s="66" t="str">
        <f t="shared" si="82"/>
        <v xml:space="preserve"> FA </v>
      </c>
      <c r="T745" s="67">
        <v>0</v>
      </c>
      <c r="U745" s="67">
        <f t="shared" si="83"/>
        <v>0</v>
      </c>
      <c r="V745" s="45">
        <f>+'Achats 07 16'!A745</f>
        <v>743</v>
      </c>
    </row>
    <row r="746" spans="1:22" ht="16.5" customHeight="1">
      <c r="A746" s="60" t="s">
        <v>20</v>
      </c>
      <c r="B746" s="59">
        <f>+'Achats 07 16'!C746</f>
        <v>0</v>
      </c>
      <c r="C746" s="62"/>
      <c r="E746" s="60" t="str">
        <f>CONCATENATE('Achats 07 16'!D746," ","FA", " ",'Achats 07 16'!B746)</f>
        <v xml:space="preserve"> FA </v>
      </c>
      <c r="F746" s="61">
        <f>+'Achats 07 16'!G746</f>
        <v>0</v>
      </c>
      <c r="G746" s="61">
        <v>0</v>
      </c>
      <c r="H746" s="63" t="str">
        <f t="shared" si="77"/>
        <v>ACH</v>
      </c>
      <c r="I746" s="64">
        <f t="shared" si="79"/>
        <v>0</v>
      </c>
      <c r="J746" s="62"/>
      <c r="L746" s="63" t="str">
        <f t="shared" si="80"/>
        <v xml:space="preserve"> FA </v>
      </c>
      <c r="M746" s="65">
        <f>+'Achats 07 16'!I746</f>
        <v>0</v>
      </c>
      <c r="N746" s="65">
        <v>0</v>
      </c>
      <c r="O746" s="66" t="str">
        <f t="shared" si="78"/>
        <v>ACH</v>
      </c>
      <c r="P746" s="68">
        <f t="shared" si="81"/>
        <v>0</v>
      </c>
      <c r="Q746" s="62"/>
      <c r="R746" s="62"/>
      <c r="S746" s="66" t="str">
        <f t="shared" si="82"/>
        <v xml:space="preserve"> FA </v>
      </c>
      <c r="T746" s="67">
        <v>0</v>
      </c>
      <c r="U746" s="67">
        <f t="shared" si="83"/>
        <v>0</v>
      </c>
      <c r="V746" s="45">
        <f>+'Achats 07 16'!A746</f>
        <v>744</v>
      </c>
    </row>
    <row r="747" spans="1:22" ht="16.5" customHeight="1">
      <c r="A747" s="60" t="s">
        <v>20</v>
      </c>
      <c r="B747" s="59">
        <f>+'Achats 07 16'!C747</f>
        <v>0</v>
      </c>
      <c r="C747" s="62"/>
      <c r="E747" s="60" t="str">
        <f>CONCATENATE('Achats 07 16'!D747," ","FA", " ",'Achats 07 16'!B747)</f>
        <v xml:space="preserve"> FA </v>
      </c>
      <c r="F747" s="61">
        <f>+'Achats 07 16'!G747</f>
        <v>0</v>
      </c>
      <c r="G747" s="61">
        <v>0</v>
      </c>
      <c r="H747" s="63" t="str">
        <f t="shared" si="77"/>
        <v>ACH</v>
      </c>
      <c r="I747" s="64">
        <f t="shared" si="79"/>
        <v>0</v>
      </c>
      <c r="J747" s="62"/>
      <c r="L747" s="63" t="str">
        <f t="shared" si="80"/>
        <v xml:space="preserve"> FA </v>
      </c>
      <c r="M747" s="65">
        <f>+'Achats 07 16'!I747</f>
        <v>0</v>
      </c>
      <c r="N747" s="65">
        <v>0</v>
      </c>
      <c r="O747" s="66" t="str">
        <f t="shared" si="78"/>
        <v>ACH</v>
      </c>
      <c r="P747" s="68">
        <f t="shared" si="81"/>
        <v>0</v>
      </c>
      <c r="Q747" s="62"/>
      <c r="R747" s="62"/>
      <c r="S747" s="66" t="str">
        <f t="shared" si="82"/>
        <v xml:space="preserve"> FA </v>
      </c>
      <c r="T747" s="67">
        <v>0</v>
      </c>
      <c r="U747" s="67">
        <f t="shared" si="83"/>
        <v>0</v>
      </c>
      <c r="V747" s="45">
        <f>+'Achats 07 16'!A747</f>
        <v>745</v>
      </c>
    </row>
    <row r="748" spans="1:22" ht="16.5" customHeight="1">
      <c r="A748" s="60" t="s">
        <v>20</v>
      </c>
      <c r="B748" s="59">
        <f>+'Achats 07 16'!C748</f>
        <v>0</v>
      </c>
      <c r="C748" s="62"/>
      <c r="E748" s="60" t="str">
        <f>CONCATENATE('Achats 07 16'!D748," ","FA", " ",'Achats 07 16'!B748)</f>
        <v xml:space="preserve"> FA </v>
      </c>
      <c r="F748" s="61">
        <f>+'Achats 07 16'!G748</f>
        <v>0</v>
      </c>
      <c r="G748" s="61">
        <v>0</v>
      </c>
      <c r="H748" s="63" t="str">
        <f t="shared" si="77"/>
        <v>ACH</v>
      </c>
      <c r="I748" s="64">
        <f t="shared" si="79"/>
        <v>0</v>
      </c>
      <c r="J748" s="62"/>
      <c r="L748" s="63" t="str">
        <f t="shared" si="80"/>
        <v xml:space="preserve"> FA </v>
      </c>
      <c r="M748" s="65">
        <f>+'Achats 07 16'!I748</f>
        <v>0</v>
      </c>
      <c r="N748" s="65">
        <v>0</v>
      </c>
      <c r="O748" s="66" t="str">
        <f t="shared" si="78"/>
        <v>ACH</v>
      </c>
      <c r="P748" s="68">
        <f t="shared" si="81"/>
        <v>0</v>
      </c>
      <c r="Q748" s="62"/>
      <c r="R748" s="62"/>
      <c r="S748" s="66" t="str">
        <f t="shared" si="82"/>
        <v xml:space="preserve"> FA </v>
      </c>
      <c r="T748" s="67">
        <v>0</v>
      </c>
      <c r="U748" s="67">
        <f t="shared" si="83"/>
        <v>0</v>
      </c>
      <c r="V748" s="45">
        <f>+'Achats 07 16'!A748</f>
        <v>746</v>
      </c>
    </row>
    <row r="749" spans="1:22" ht="16.5" customHeight="1">
      <c r="A749" s="60" t="s">
        <v>20</v>
      </c>
      <c r="B749" s="59">
        <f>+'Achats 07 16'!C749</f>
        <v>0</v>
      </c>
      <c r="C749" s="62"/>
      <c r="E749" s="60" t="str">
        <f>CONCATENATE('Achats 07 16'!D749," ","FA", " ",'Achats 07 16'!B749)</f>
        <v xml:space="preserve"> FA </v>
      </c>
      <c r="F749" s="61">
        <f>+'Achats 07 16'!G749</f>
        <v>0</v>
      </c>
      <c r="G749" s="61">
        <v>0</v>
      </c>
      <c r="H749" s="63" t="str">
        <f t="shared" si="77"/>
        <v>ACH</v>
      </c>
      <c r="I749" s="64">
        <f t="shared" si="79"/>
        <v>0</v>
      </c>
      <c r="J749" s="62"/>
      <c r="L749" s="63" t="str">
        <f t="shared" si="80"/>
        <v xml:space="preserve"> FA </v>
      </c>
      <c r="M749" s="65">
        <f>+'Achats 07 16'!I749</f>
        <v>0</v>
      </c>
      <c r="N749" s="65">
        <v>0</v>
      </c>
      <c r="O749" s="66" t="str">
        <f t="shared" si="78"/>
        <v>ACH</v>
      </c>
      <c r="P749" s="68">
        <f t="shared" si="81"/>
        <v>0</v>
      </c>
      <c r="Q749" s="62"/>
      <c r="R749" s="62"/>
      <c r="S749" s="66" t="str">
        <f t="shared" si="82"/>
        <v xml:space="preserve"> FA </v>
      </c>
      <c r="T749" s="67">
        <v>0</v>
      </c>
      <c r="U749" s="67">
        <f t="shared" si="83"/>
        <v>0</v>
      </c>
      <c r="V749" s="45">
        <f>+'Achats 07 16'!A749</f>
        <v>747</v>
      </c>
    </row>
    <row r="750" spans="1:22" ht="16.5" customHeight="1">
      <c r="A750" s="60" t="s">
        <v>20</v>
      </c>
      <c r="B750" s="59">
        <f>+'Achats 07 16'!C750</f>
        <v>0</v>
      </c>
      <c r="C750" s="62"/>
      <c r="E750" s="60" t="str">
        <f>CONCATENATE('Achats 07 16'!D750," ","FA", " ",'Achats 07 16'!B750)</f>
        <v xml:space="preserve"> FA </v>
      </c>
      <c r="F750" s="61">
        <f>+'Achats 07 16'!G750</f>
        <v>0</v>
      </c>
      <c r="G750" s="61">
        <v>0</v>
      </c>
      <c r="H750" s="63" t="str">
        <f t="shared" si="77"/>
        <v>ACH</v>
      </c>
      <c r="I750" s="64">
        <f t="shared" si="79"/>
        <v>0</v>
      </c>
      <c r="J750" s="62"/>
      <c r="L750" s="63" t="str">
        <f t="shared" si="80"/>
        <v xml:space="preserve"> FA </v>
      </c>
      <c r="M750" s="65">
        <f>+'Achats 07 16'!I750</f>
        <v>0</v>
      </c>
      <c r="N750" s="65">
        <v>0</v>
      </c>
      <c r="O750" s="66" t="str">
        <f t="shared" si="78"/>
        <v>ACH</v>
      </c>
      <c r="P750" s="68">
        <f t="shared" si="81"/>
        <v>0</v>
      </c>
      <c r="Q750" s="62"/>
      <c r="R750" s="62"/>
      <c r="S750" s="66" t="str">
        <f t="shared" si="82"/>
        <v xml:space="preserve"> FA </v>
      </c>
      <c r="T750" s="67">
        <v>0</v>
      </c>
      <c r="U750" s="67">
        <f t="shared" si="83"/>
        <v>0</v>
      </c>
      <c r="V750" s="45">
        <f>+'Achats 07 16'!A750</f>
        <v>748</v>
      </c>
    </row>
    <row r="751" spans="1:22" ht="16.5" customHeight="1">
      <c r="A751" s="60" t="s">
        <v>20</v>
      </c>
      <c r="B751" s="59">
        <f>+'Achats 07 16'!C751</f>
        <v>0</v>
      </c>
      <c r="C751" s="62"/>
      <c r="E751" s="60" t="str">
        <f>CONCATENATE('Achats 07 16'!D751," ","FA", " ",'Achats 07 16'!B751)</f>
        <v xml:space="preserve"> FA </v>
      </c>
      <c r="F751" s="61">
        <f>+'Achats 07 16'!G751</f>
        <v>0</v>
      </c>
      <c r="G751" s="61">
        <v>0</v>
      </c>
      <c r="H751" s="63" t="str">
        <f t="shared" si="77"/>
        <v>ACH</v>
      </c>
      <c r="I751" s="64">
        <f t="shared" si="79"/>
        <v>0</v>
      </c>
      <c r="J751" s="62"/>
      <c r="L751" s="63" t="str">
        <f t="shared" si="80"/>
        <v xml:space="preserve"> FA </v>
      </c>
      <c r="M751" s="65">
        <f>+'Achats 07 16'!I751</f>
        <v>0</v>
      </c>
      <c r="N751" s="65">
        <v>0</v>
      </c>
      <c r="O751" s="66" t="str">
        <f t="shared" si="78"/>
        <v>ACH</v>
      </c>
      <c r="P751" s="68">
        <f t="shared" si="81"/>
        <v>0</v>
      </c>
      <c r="Q751" s="62"/>
      <c r="R751" s="62"/>
      <c r="S751" s="66" t="str">
        <f t="shared" si="82"/>
        <v xml:space="preserve"> FA </v>
      </c>
      <c r="T751" s="67">
        <v>0</v>
      </c>
      <c r="U751" s="67">
        <f t="shared" si="83"/>
        <v>0</v>
      </c>
      <c r="V751" s="45">
        <f>+'Achats 07 16'!A751</f>
        <v>749</v>
      </c>
    </row>
    <row r="752" spans="1:22" ht="16.5" customHeight="1">
      <c r="A752" s="60" t="s">
        <v>20</v>
      </c>
      <c r="B752" s="59">
        <f>+'Achats 07 16'!C752</f>
        <v>0</v>
      </c>
      <c r="C752" s="62"/>
      <c r="E752" s="60" t="str">
        <f>CONCATENATE('Achats 07 16'!D752," ","FA", " ",'Achats 07 16'!B752)</f>
        <v xml:space="preserve"> FA </v>
      </c>
      <c r="F752" s="61">
        <f>+'Achats 07 16'!G752</f>
        <v>0</v>
      </c>
      <c r="G752" s="61">
        <v>0</v>
      </c>
      <c r="H752" s="63" t="str">
        <f t="shared" si="77"/>
        <v>ACH</v>
      </c>
      <c r="I752" s="64">
        <f t="shared" si="79"/>
        <v>0</v>
      </c>
      <c r="J752" s="62"/>
      <c r="L752" s="63" t="str">
        <f t="shared" si="80"/>
        <v xml:space="preserve"> FA </v>
      </c>
      <c r="M752" s="65">
        <f>+'Achats 07 16'!I752</f>
        <v>0</v>
      </c>
      <c r="N752" s="65">
        <v>0</v>
      </c>
      <c r="O752" s="66" t="str">
        <f t="shared" si="78"/>
        <v>ACH</v>
      </c>
      <c r="P752" s="68">
        <f t="shared" si="81"/>
        <v>0</v>
      </c>
      <c r="Q752" s="62"/>
      <c r="R752" s="62"/>
      <c r="S752" s="66" t="str">
        <f t="shared" si="82"/>
        <v xml:space="preserve"> FA </v>
      </c>
      <c r="T752" s="67">
        <v>0</v>
      </c>
      <c r="U752" s="67">
        <f t="shared" si="83"/>
        <v>0</v>
      </c>
      <c r="V752" s="45">
        <f>+'Achats 07 16'!A752</f>
        <v>750</v>
      </c>
    </row>
    <row r="753" spans="1:22" ht="16.5" customHeight="1">
      <c r="A753" s="60" t="s">
        <v>20</v>
      </c>
      <c r="B753" s="59">
        <f>+'Achats 07 16'!C753</f>
        <v>0</v>
      </c>
      <c r="C753" s="62"/>
      <c r="E753" s="60" t="str">
        <f>CONCATENATE('Achats 07 16'!D753," ","FA", " ",'Achats 07 16'!B753)</f>
        <v xml:space="preserve"> FA </v>
      </c>
      <c r="F753" s="61">
        <f>+'Achats 07 16'!G753</f>
        <v>0</v>
      </c>
      <c r="G753" s="61">
        <v>0</v>
      </c>
      <c r="H753" s="63" t="str">
        <f t="shared" si="77"/>
        <v>ACH</v>
      </c>
      <c r="I753" s="64">
        <f t="shared" si="79"/>
        <v>0</v>
      </c>
      <c r="J753" s="62"/>
      <c r="L753" s="63" t="str">
        <f t="shared" si="80"/>
        <v xml:space="preserve"> FA </v>
      </c>
      <c r="M753" s="65">
        <f>+'Achats 07 16'!I753</f>
        <v>0</v>
      </c>
      <c r="N753" s="65">
        <v>0</v>
      </c>
      <c r="O753" s="66" t="str">
        <f t="shared" si="78"/>
        <v>ACH</v>
      </c>
      <c r="P753" s="68">
        <f t="shared" si="81"/>
        <v>0</v>
      </c>
      <c r="Q753" s="62"/>
      <c r="R753" s="62"/>
      <c r="S753" s="66" t="str">
        <f t="shared" si="82"/>
        <v xml:space="preserve"> FA </v>
      </c>
      <c r="T753" s="67">
        <v>0</v>
      </c>
      <c r="U753" s="67">
        <f t="shared" si="83"/>
        <v>0</v>
      </c>
      <c r="V753" s="45">
        <f>+'Achats 07 16'!A753</f>
        <v>751</v>
      </c>
    </row>
    <row r="754" spans="1:22" ht="16.5" customHeight="1">
      <c r="A754" s="60" t="s">
        <v>20</v>
      </c>
      <c r="B754" s="59">
        <f>+'Achats 07 16'!C754</f>
        <v>0</v>
      </c>
      <c r="C754" s="62"/>
      <c r="E754" s="60" t="str">
        <f>CONCATENATE('Achats 07 16'!D754," ","FA", " ",'Achats 07 16'!B754)</f>
        <v xml:space="preserve"> FA </v>
      </c>
      <c r="F754" s="61">
        <f>+'Achats 07 16'!G754</f>
        <v>0</v>
      </c>
      <c r="G754" s="61">
        <v>0</v>
      </c>
      <c r="H754" s="63" t="str">
        <f t="shared" si="77"/>
        <v>ACH</v>
      </c>
      <c r="I754" s="64">
        <f t="shared" si="79"/>
        <v>0</v>
      </c>
      <c r="J754" s="62"/>
      <c r="L754" s="63" t="str">
        <f t="shared" si="80"/>
        <v xml:space="preserve"> FA </v>
      </c>
      <c r="M754" s="65">
        <f>+'Achats 07 16'!I754</f>
        <v>0</v>
      </c>
      <c r="N754" s="65">
        <v>0</v>
      </c>
      <c r="O754" s="66" t="str">
        <f t="shared" si="78"/>
        <v>ACH</v>
      </c>
      <c r="P754" s="68">
        <f t="shared" si="81"/>
        <v>0</v>
      </c>
      <c r="Q754" s="62"/>
      <c r="R754" s="62"/>
      <c r="S754" s="66" t="str">
        <f t="shared" si="82"/>
        <v xml:space="preserve"> FA </v>
      </c>
      <c r="T754" s="67">
        <v>0</v>
      </c>
      <c r="U754" s="67">
        <f t="shared" si="83"/>
        <v>0</v>
      </c>
      <c r="V754" s="45">
        <f>+'Achats 07 16'!A754</f>
        <v>752</v>
      </c>
    </row>
    <row r="755" spans="1:22" ht="16.5" customHeight="1">
      <c r="A755" s="60" t="s">
        <v>20</v>
      </c>
      <c r="B755" s="59">
        <f>+'Achats 07 16'!C755</f>
        <v>0</v>
      </c>
      <c r="C755" s="62"/>
      <c r="E755" s="60" t="str">
        <f>CONCATENATE('Achats 07 16'!D755," ","FA", " ",'Achats 07 16'!B755)</f>
        <v xml:space="preserve"> FA </v>
      </c>
      <c r="F755" s="61">
        <f>+'Achats 07 16'!G755</f>
        <v>0</v>
      </c>
      <c r="G755" s="61">
        <v>0</v>
      </c>
      <c r="H755" s="63" t="str">
        <f t="shared" si="77"/>
        <v>ACH</v>
      </c>
      <c r="I755" s="64">
        <f t="shared" si="79"/>
        <v>0</v>
      </c>
      <c r="J755" s="62"/>
      <c r="L755" s="63" t="str">
        <f t="shared" si="80"/>
        <v xml:space="preserve"> FA </v>
      </c>
      <c r="M755" s="65">
        <f>+'Achats 07 16'!I755</f>
        <v>0</v>
      </c>
      <c r="N755" s="65">
        <v>0</v>
      </c>
      <c r="O755" s="66" t="str">
        <f t="shared" si="78"/>
        <v>ACH</v>
      </c>
      <c r="P755" s="68">
        <f t="shared" si="81"/>
        <v>0</v>
      </c>
      <c r="Q755" s="62"/>
      <c r="R755" s="62"/>
      <c r="S755" s="66" t="str">
        <f t="shared" si="82"/>
        <v xml:space="preserve"> FA </v>
      </c>
      <c r="T755" s="67">
        <v>0</v>
      </c>
      <c r="U755" s="67">
        <f t="shared" si="83"/>
        <v>0</v>
      </c>
      <c r="V755" s="45">
        <f>+'Achats 07 16'!A755</f>
        <v>753</v>
      </c>
    </row>
    <row r="756" spans="1:22" ht="16.5" customHeight="1">
      <c r="A756" s="60" t="s">
        <v>20</v>
      </c>
      <c r="B756" s="59">
        <f>+'Achats 07 16'!C756</f>
        <v>0</v>
      </c>
      <c r="C756" s="62"/>
      <c r="E756" s="60" t="str">
        <f>CONCATENATE('Achats 07 16'!D756," ","FA", " ",'Achats 07 16'!B756)</f>
        <v xml:space="preserve"> FA </v>
      </c>
      <c r="F756" s="61">
        <f>+'Achats 07 16'!G756</f>
        <v>0</v>
      </c>
      <c r="G756" s="61">
        <v>0</v>
      </c>
      <c r="H756" s="63" t="str">
        <f t="shared" si="77"/>
        <v>ACH</v>
      </c>
      <c r="I756" s="64">
        <f t="shared" si="79"/>
        <v>0</v>
      </c>
      <c r="J756" s="62"/>
      <c r="L756" s="63" t="str">
        <f t="shared" si="80"/>
        <v xml:space="preserve"> FA </v>
      </c>
      <c r="M756" s="65">
        <f>+'Achats 07 16'!I756</f>
        <v>0</v>
      </c>
      <c r="N756" s="65">
        <v>0</v>
      </c>
      <c r="O756" s="66" t="str">
        <f t="shared" si="78"/>
        <v>ACH</v>
      </c>
      <c r="P756" s="68">
        <f t="shared" si="81"/>
        <v>0</v>
      </c>
      <c r="Q756" s="62"/>
      <c r="R756" s="62"/>
      <c r="S756" s="66" t="str">
        <f t="shared" si="82"/>
        <v xml:space="preserve"> FA </v>
      </c>
      <c r="T756" s="67">
        <v>0</v>
      </c>
      <c r="U756" s="67">
        <f t="shared" si="83"/>
        <v>0</v>
      </c>
      <c r="V756" s="45">
        <f>+'Achats 07 16'!A756</f>
        <v>754</v>
      </c>
    </row>
    <row r="757" spans="1:22" ht="16.5" customHeight="1">
      <c r="A757" s="60" t="s">
        <v>20</v>
      </c>
      <c r="B757" s="59">
        <f>+'Achats 07 16'!C757</f>
        <v>0</v>
      </c>
      <c r="C757" s="62"/>
      <c r="E757" s="60" t="str">
        <f>CONCATENATE('Achats 07 16'!D757," ","FA", " ",'Achats 07 16'!B757)</f>
        <v xml:space="preserve"> FA </v>
      </c>
      <c r="F757" s="61">
        <f>+'Achats 07 16'!G757</f>
        <v>0</v>
      </c>
      <c r="G757" s="61">
        <v>0</v>
      </c>
      <c r="H757" s="63" t="str">
        <f t="shared" si="77"/>
        <v>ACH</v>
      </c>
      <c r="I757" s="64">
        <f t="shared" si="79"/>
        <v>0</v>
      </c>
      <c r="J757" s="62"/>
      <c r="L757" s="63" t="str">
        <f t="shared" si="80"/>
        <v xml:space="preserve"> FA </v>
      </c>
      <c r="M757" s="65">
        <f>+'Achats 07 16'!I757</f>
        <v>0</v>
      </c>
      <c r="N757" s="65">
        <v>0</v>
      </c>
      <c r="O757" s="66" t="str">
        <f t="shared" si="78"/>
        <v>ACH</v>
      </c>
      <c r="P757" s="68">
        <f t="shared" si="81"/>
        <v>0</v>
      </c>
      <c r="Q757" s="62"/>
      <c r="R757" s="62"/>
      <c r="S757" s="66" t="str">
        <f t="shared" si="82"/>
        <v xml:space="preserve"> FA </v>
      </c>
      <c r="T757" s="67">
        <v>0</v>
      </c>
      <c r="U757" s="67">
        <f t="shared" si="83"/>
        <v>0</v>
      </c>
      <c r="V757" s="45">
        <f>+'Achats 07 16'!A757</f>
        <v>755</v>
      </c>
    </row>
    <row r="758" spans="1:22" ht="16.5" customHeight="1">
      <c r="A758" s="60" t="s">
        <v>20</v>
      </c>
      <c r="B758" s="59">
        <f>+'Achats 07 16'!C758</f>
        <v>0</v>
      </c>
      <c r="C758" s="62"/>
      <c r="E758" s="60" t="str">
        <f>CONCATENATE('Achats 07 16'!D758," ","FA", " ",'Achats 07 16'!B758)</f>
        <v xml:space="preserve"> FA </v>
      </c>
      <c r="F758" s="61">
        <f>+'Achats 07 16'!G758</f>
        <v>0</v>
      </c>
      <c r="G758" s="61">
        <v>0</v>
      </c>
      <c r="H758" s="63" t="str">
        <f t="shared" si="77"/>
        <v>ACH</v>
      </c>
      <c r="I758" s="64">
        <f t="shared" si="79"/>
        <v>0</v>
      </c>
      <c r="J758" s="62"/>
      <c r="L758" s="63" t="str">
        <f t="shared" si="80"/>
        <v xml:space="preserve"> FA </v>
      </c>
      <c r="M758" s="65">
        <f>+'Achats 07 16'!I758</f>
        <v>0</v>
      </c>
      <c r="N758" s="65">
        <v>0</v>
      </c>
      <c r="O758" s="66" t="str">
        <f t="shared" si="78"/>
        <v>ACH</v>
      </c>
      <c r="P758" s="68">
        <f t="shared" si="81"/>
        <v>0</v>
      </c>
      <c r="Q758" s="62"/>
      <c r="R758" s="62"/>
      <c r="S758" s="66" t="str">
        <f t="shared" si="82"/>
        <v xml:space="preserve"> FA </v>
      </c>
      <c r="T758" s="67">
        <v>0</v>
      </c>
      <c r="U758" s="67">
        <f t="shared" si="83"/>
        <v>0</v>
      </c>
      <c r="V758" s="45">
        <f>+'Achats 07 16'!A758</f>
        <v>756</v>
      </c>
    </row>
    <row r="759" spans="1:22" ht="16.5" customHeight="1">
      <c r="A759" s="60" t="s">
        <v>20</v>
      </c>
      <c r="B759" s="59">
        <f>+'Achats 07 16'!C759</f>
        <v>0</v>
      </c>
      <c r="C759" s="62"/>
      <c r="E759" s="60" t="str">
        <f>CONCATENATE('Achats 07 16'!D759," ","FA", " ",'Achats 07 16'!B759)</f>
        <v xml:space="preserve"> FA </v>
      </c>
      <c r="F759" s="61">
        <f>+'Achats 07 16'!G759</f>
        <v>0</v>
      </c>
      <c r="G759" s="61">
        <v>0</v>
      </c>
      <c r="H759" s="63" t="str">
        <f t="shared" si="77"/>
        <v>ACH</v>
      </c>
      <c r="I759" s="64">
        <f t="shared" si="79"/>
        <v>0</v>
      </c>
      <c r="J759" s="62"/>
      <c r="L759" s="63" t="str">
        <f t="shared" si="80"/>
        <v xml:space="preserve"> FA </v>
      </c>
      <c r="M759" s="65">
        <f>+'Achats 07 16'!I759</f>
        <v>0</v>
      </c>
      <c r="N759" s="65">
        <v>0</v>
      </c>
      <c r="O759" s="66" t="str">
        <f t="shared" si="78"/>
        <v>ACH</v>
      </c>
      <c r="P759" s="68">
        <f t="shared" si="81"/>
        <v>0</v>
      </c>
      <c r="Q759" s="62"/>
      <c r="R759" s="62"/>
      <c r="S759" s="66" t="str">
        <f t="shared" si="82"/>
        <v xml:space="preserve"> FA </v>
      </c>
      <c r="T759" s="67">
        <v>0</v>
      </c>
      <c r="U759" s="67">
        <f t="shared" si="83"/>
        <v>0</v>
      </c>
      <c r="V759" s="45">
        <f>+'Achats 07 16'!A759</f>
        <v>757</v>
      </c>
    </row>
    <row r="760" spans="1:22" ht="16.5" customHeight="1">
      <c r="A760" s="60" t="s">
        <v>20</v>
      </c>
      <c r="B760" s="59">
        <f>+'Achats 07 16'!C760</f>
        <v>0</v>
      </c>
      <c r="C760" s="62"/>
      <c r="E760" s="60" t="str">
        <f>CONCATENATE('Achats 07 16'!D760," ","FA", " ",'Achats 07 16'!B760)</f>
        <v xml:space="preserve"> FA </v>
      </c>
      <c r="F760" s="61">
        <f>+'Achats 07 16'!G760</f>
        <v>0</v>
      </c>
      <c r="G760" s="61">
        <v>0</v>
      </c>
      <c r="H760" s="63" t="str">
        <f t="shared" si="77"/>
        <v>ACH</v>
      </c>
      <c r="I760" s="64">
        <f t="shared" si="79"/>
        <v>0</v>
      </c>
      <c r="J760" s="62"/>
      <c r="L760" s="63" t="str">
        <f t="shared" si="80"/>
        <v xml:space="preserve"> FA </v>
      </c>
      <c r="M760" s="65">
        <f>+'Achats 07 16'!I760</f>
        <v>0</v>
      </c>
      <c r="N760" s="65">
        <v>0</v>
      </c>
      <c r="O760" s="66" t="str">
        <f t="shared" si="78"/>
        <v>ACH</v>
      </c>
      <c r="P760" s="68">
        <f t="shared" si="81"/>
        <v>0</v>
      </c>
      <c r="Q760" s="62"/>
      <c r="R760" s="62"/>
      <c r="S760" s="66" t="str">
        <f t="shared" si="82"/>
        <v xml:space="preserve"> FA </v>
      </c>
      <c r="T760" s="67">
        <v>0</v>
      </c>
      <c r="U760" s="67">
        <f t="shared" si="83"/>
        <v>0</v>
      </c>
      <c r="V760" s="45">
        <f>+'Achats 07 16'!A760</f>
        <v>758</v>
      </c>
    </row>
    <row r="761" spans="1:22" ht="16.5" customHeight="1">
      <c r="A761" s="60" t="s">
        <v>20</v>
      </c>
      <c r="B761" s="59">
        <f>+'Achats 07 16'!C761</f>
        <v>0</v>
      </c>
      <c r="C761" s="62"/>
      <c r="E761" s="60" t="str">
        <f>CONCATENATE('Achats 07 16'!D761," ","FA", " ",'Achats 07 16'!B761)</f>
        <v xml:space="preserve"> FA </v>
      </c>
      <c r="F761" s="61">
        <f>+'Achats 07 16'!G761</f>
        <v>0</v>
      </c>
      <c r="G761" s="61">
        <v>0</v>
      </c>
      <c r="H761" s="63" t="str">
        <f t="shared" si="77"/>
        <v>ACH</v>
      </c>
      <c r="I761" s="64">
        <f t="shared" si="79"/>
        <v>0</v>
      </c>
      <c r="J761" s="62"/>
      <c r="L761" s="63" t="str">
        <f t="shared" si="80"/>
        <v xml:space="preserve"> FA </v>
      </c>
      <c r="M761" s="65">
        <f>+'Achats 07 16'!I761</f>
        <v>0</v>
      </c>
      <c r="N761" s="65">
        <v>0</v>
      </c>
      <c r="O761" s="66" t="str">
        <f t="shared" si="78"/>
        <v>ACH</v>
      </c>
      <c r="P761" s="68">
        <f t="shared" si="81"/>
        <v>0</v>
      </c>
      <c r="Q761" s="62"/>
      <c r="R761" s="62"/>
      <c r="S761" s="66" t="str">
        <f t="shared" si="82"/>
        <v xml:space="preserve"> FA </v>
      </c>
      <c r="T761" s="67">
        <v>0</v>
      </c>
      <c r="U761" s="67">
        <f t="shared" si="83"/>
        <v>0</v>
      </c>
      <c r="V761" s="45">
        <f>+'Achats 07 16'!A761</f>
        <v>759</v>
      </c>
    </row>
    <row r="762" spans="1:22" ht="16.5" customHeight="1">
      <c r="A762" s="60" t="s">
        <v>20</v>
      </c>
      <c r="B762" s="59">
        <f>+'Achats 07 16'!C762</f>
        <v>0</v>
      </c>
      <c r="C762" s="62"/>
      <c r="E762" s="60" t="str">
        <f>CONCATENATE('Achats 07 16'!D762," ","FA", " ",'Achats 07 16'!B762)</f>
        <v xml:space="preserve"> FA </v>
      </c>
      <c r="F762" s="61">
        <f>+'Achats 07 16'!G762</f>
        <v>0</v>
      </c>
      <c r="G762" s="61">
        <v>0</v>
      </c>
      <c r="H762" s="63" t="str">
        <f t="shared" si="77"/>
        <v>ACH</v>
      </c>
      <c r="I762" s="64">
        <f t="shared" si="79"/>
        <v>0</v>
      </c>
      <c r="J762" s="62"/>
      <c r="L762" s="63" t="str">
        <f t="shared" si="80"/>
        <v xml:space="preserve"> FA </v>
      </c>
      <c r="M762" s="65">
        <f>+'Achats 07 16'!I762</f>
        <v>0</v>
      </c>
      <c r="N762" s="65">
        <v>0</v>
      </c>
      <c r="O762" s="66" t="str">
        <f t="shared" si="78"/>
        <v>ACH</v>
      </c>
      <c r="P762" s="68">
        <f t="shared" si="81"/>
        <v>0</v>
      </c>
      <c r="Q762" s="62"/>
      <c r="R762" s="62"/>
      <c r="S762" s="66" t="str">
        <f t="shared" si="82"/>
        <v xml:space="preserve"> FA </v>
      </c>
      <c r="T762" s="67">
        <v>0</v>
      </c>
      <c r="U762" s="67">
        <f t="shared" si="83"/>
        <v>0</v>
      </c>
      <c r="V762" s="45">
        <f>+'Achats 07 16'!A762</f>
        <v>760</v>
      </c>
    </row>
    <row r="763" spans="1:22" ht="16.5" customHeight="1">
      <c r="A763" s="60" t="s">
        <v>20</v>
      </c>
      <c r="B763" s="59">
        <f>+'Achats 07 16'!C763</f>
        <v>0</v>
      </c>
      <c r="C763" s="62"/>
      <c r="E763" s="60" t="str">
        <f>CONCATENATE('Achats 07 16'!D763," ","FA", " ",'Achats 07 16'!B763)</f>
        <v xml:space="preserve"> FA </v>
      </c>
      <c r="F763" s="61">
        <f>+'Achats 07 16'!G763</f>
        <v>0</v>
      </c>
      <c r="G763" s="61">
        <v>0</v>
      </c>
      <c r="H763" s="63" t="str">
        <f t="shared" si="77"/>
        <v>ACH</v>
      </c>
      <c r="I763" s="64">
        <f t="shared" si="79"/>
        <v>0</v>
      </c>
      <c r="J763" s="62"/>
      <c r="L763" s="63" t="str">
        <f t="shared" si="80"/>
        <v xml:space="preserve"> FA </v>
      </c>
      <c r="M763" s="65">
        <f>+'Achats 07 16'!I763</f>
        <v>0</v>
      </c>
      <c r="N763" s="65">
        <v>0</v>
      </c>
      <c r="O763" s="66" t="str">
        <f t="shared" si="78"/>
        <v>ACH</v>
      </c>
      <c r="P763" s="68">
        <f t="shared" si="81"/>
        <v>0</v>
      </c>
      <c r="Q763" s="62"/>
      <c r="R763" s="62"/>
      <c r="S763" s="66" t="str">
        <f t="shared" si="82"/>
        <v xml:space="preserve"> FA </v>
      </c>
      <c r="T763" s="67">
        <v>0</v>
      </c>
      <c r="U763" s="67">
        <f t="shared" si="83"/>
        <v>0</v>
      </c>
      <c r="V763" s="45">
        <f>+'Achats 07 16'!A763</f>
        <v>761</v>
      </c>
    </row>
    <row r="764" spans="1:22" ht="16.5" customHeight="1">
      <c r="A764" s="60" t="s">
        <v>20</v>
      </c>
      <c r="B764" s="59">
        <f>+'Achats 07 16'!C764</f>
        <v>0</v>
      </c>
      <c r="C764" s="62"/>
      <c r="E764" s="60" t="str">
        <f>CONCATENATE('Achats 07 16'!D764," ","FA", " ",'Achats 07 16'!B764)</f>
        <v xml:space="preserve"> FA </v>
      </c>
      <c r="F764" s="61">
        <f>+'Achats 07 16'!G764</f>
        <v>0</v>
      </c>
      <c r="G764" s="61">
        <v>0</v>
      </c>
      <c r="H764" s="63" t="str">
        <f t="shared" si="77"/>
        <v>ACH</v>
      </c>
      <c r="I764" s="64">
        <f t="shared" si="79"/>
        <v>0</v>
      </c>
      <c r="J764" s="62"/>
      <c r="L764" s="63" t="str">
        <f t="shared" si="80"/>
        <v xml:space="preserve"> FA </v>
      </c>
      <c r="M764" s="65">
        <f>+'Achats 07 16'!I764</f>
        <v>0</v>
      </c>
      <c r="N764" s="65">
        <v>0</v>
      </c>
      <c r="O764" s="66" t="str">
        <f t="shared" si="78"/>
        <v>ACH</v>
      </c>
      <c r="P764" s="68">
        <f t="shared" si="81"/>
        <v>0</v>
      </c>
      <c r="Q764" s="62"/>
      <c r="R764" s="62"/>
      <c r="S764" s="66" t="str">
        <f t="shared" si="82"/>
        <v xml:space="preserve"> FA </v>
      </c>
      <c r="T764" s="67">
        <v>0</v>
      </c>
      <c r="U764" s="67">
        <f t="shared" si="83"/>
        <v>0</v>
      </c>
      <c r="V764" s="45">
        <f>+'Achats 07 16'!A764</f>
        <v>762</v>
      </c>
    </row>
    <row r="765" spans="1:22" ht="16.5" customHeight="1">
      <c r="A765" s="60" t="s">
        <v>20</v>
      </c>
      <c r="B765" s="59">
        <f>+'Achats 07 16'!C765</f>
        <v>0</v>
      </c>
      <c r="C765" s="62"/>
      <c r="E765" s="60" t="str">
        <f>CONCATENATE('Achats 07 16'!D765," ","FA", " ",'Achats 07 16'!B765)</f>
        <v xml:space="preserve"> FA </v>
      </c>
      <c r="F765" s="61">
        <f>+'Achats 07 16'!G765</f>
        <v>0</v>
      </c>
      <c r="G765" s="61">
        <v>0</v>
      </c>
      <c r="H765" s="63" t="str">
        <f t="shared" si="77"/>
        <v>ACH</v>
      </c>
      <c r="I765" s="64">
        <f t="shared" si="79"/>
        <v>0</v>
      </c>
      <c r="J765" s="62"/>
      <c r="L765" s="63" t="str">
        <f t="shared" si="80"/>
        <v xml:space="preserve"> FA </v>
      </c>
      <c r="M765" s="65">
        <f>+'Achats 07 16'!I765</f>
        <v>0</v>
      </c>
      <c r="N765" s="65">
        <v>0</v>
      </c>
      <c r="O765" s="66" t="str">
        <f t="shared" si="78"/>
        <v>ACH</v>
      </c>
      <c r="P765" s="68">
        <f t="shared" si="81"/>
        <v>0</v>
      </c>
      <c r="Q765" s="62"/>
      <c r="R765" s="62"/>
      <c r="S765" s="66" t="str">
        <f t="shared" si="82"/>
        <v xml:space="preserve"> FA </v>
      </c>
      <c r="T765" s="67">
        <v>0</v>
      </c>
      <c r="U765" s="67">
        <f t="shared" si="83"/>
        <v>0</v>
      </c>
      <c r="V765" s="45">
        <f>+'Achats 07 16'!A765</f>
        <v>763</v>
      </c>
    </row>
    <row r="766" spans="1:22" ht="16.5" customHeight="1">
      <c r="A766" s="60" t="s">
        <v>20</v>
      </c>
      <c r="B766" s="59">
        <f>+'Achats 07 16'!C766</f>
        <v>0</v>
      </c>
      <c r="C766" s="62"/>
      <c r="E766" s="60" t="str">
        <f>CONCATENATE('Achats 07 16'!D766," ","FA", " ",'Achats 07 16'!B766)</f>
        <v xml:space="preserve"> FA </v>
      </c>
      <c r="F766" s="61">
        <f>+'Achats 07 16'!G766</f>
        <v>0</v>
      </c>
      <c r="G766" s="61">
        <v>0</v>
      </c>
      <c r="H766" s="63" t="str">
        <f t="shared" si="77"/>
        <v>ACH</v>
      </c>
      <c r="I766" s="64">
        <f t="shared" si="79"/>
        <v>0</v>
      </c>
      <c r="J766" s="62"/>
      <c r="L766" s="63" t="str">
        <f t="shared" si="80"/>
        <v xml:space="preserve"> FA </v>
      </c>
      <c r="M766" s="65">
        <f>+'Achats 07 16'!I766</f>
        <v>0</v>
      </c>
      <c r="N766" s="65">
        <v>0</v>
      </c>
      <c r="O766" s="66" t="str">
        <f t="shared" si="78"/>
        <v>ACH</v>
      </c>
      <c r="P766" s="68">
        <f t="shared" si="81"/>
        <v>0</v>
      </c>
      <c r="Q766" s="62"/>
      <c r="R766" s="62"/>
      <c r="S766" s="66" t="str">
        <f t="shared" si="82"/>
        <v xml:space="preserve"> FA </v>
      </c>
      <c r="T766" s="67">
        <v>0</v>
      </c>
      <c r="U766" s="67">
        <f t="shared" si="83"/>
        <v>0</v>
      </c>
      <c r="V766" s="45">
        <f>+'Achats 07 16'!A766</f>
        <v>764</v>
      </c>
    </row>
    <row r="767" spans="1:22" ht="16.5" customHeight="1">
      <c r="A767" s="60" t="s">
        <v>20</v>
      </c>
      <c r="B767" s="59">
        <f>+'Achats 07 16'!C767</f>
        <v>0</v>
      </c>
      <c r="C767" s="62"/>
      <c r="E767" s="60" t="str">
        <f>CONCATENATE('Achats 07 16'!D767," ","FA", " ",'Achats 07 16'!B767)</f>
        <v xml:space="preserve"> FA </v>
      </c>
      <c r="F767" s="61">
        <f>+'Achats 07 16'!G767</f>
        <v>0</v>
      </c>
      <c r="G767" s="61">
        <v>0</v>
      </c>
      <c r="H767" s="63" t="str">
        <f t="shared" si="77"/>
        <v>ACH</v>
      </c>
      <c r="I767" s="64">
        <f t="shared" si="79"/>
        <v>0</v>
      </c>
      <c r="J767" s="62"/>
      <c r="L767" s="63" t="str">
        <f t="shared" si="80"/>
        <v xml:space="preserve"> FA </v>
      </c>
      <c r="M767" s="65">
        <f>+'Achats 07 16'!I767</f>
        <v>0</v>
      </c>
      <c r="N767" s="65">
        <v>0</v>
      </c>
      <c r="O767" s="66" t="str">
        <f t="shared" si="78"/>
        <v>ACH</v>
      </c>
      <c r="P767" s="68">
        <f t="shared" si="81"/>
        <v>0</v>
      </c>
      <c r="Q767" s="62"/>
      <c r="R767" s="62"/>
      <c r="S767" s="66" t="str">
        <f t="shared" si="82"/>
        <v xml:space="preserve"> FA </v>
      </c>
      <c r="T767" s="67">
        <v>0</v>
      </c>
      <c r="U767" s="67">
        <f t="shared" si="83"/>
        <v>0</v>
      </c>
      <c r="V767" s="45">
        <f>+'Achats 07 16'!A767</f>
        <v>765</v>
      </c>
    </row>
    <row r="768" spans="1:22" ht="16.5" customHeight="1">
      <c r="A768" s="60" t="s">
        <v>20</v>
      </c>
      <c r="B768" s="59">
        <f>+'Achats 07 16'!C768</f>
        <v>0</v>
      </c>
      <c r="C768" s="62"/>
      <c r="E768" s="60" t="str">
        <f>CONCATENATE('Achats 07 16'!D768," ","FA", " ",'Achats 07 16'!B768)</f>
        <v xml:space="preserve"> FA </v>
      </c>
      <c r="F768" s="61">
        <f>+'Achats 07 16'!G768</f>
        <v>0</v>
      </c>
      <c r="G768" s="61">
        <v>0</v>
      </c>
      <c r="H768" s="63" t="str">
        <f t="shared" si="77"/>
        <v>ACH</v>
      </c>
      <c r="I768" s="64">
        <f t="shared" si="79"/>
        <v>0</v>
      </c>
      <c r="J768" s="62"/>
      <c r="L768" s="63" t="str">
        <f t="shared" si="80"/>
        <v xml:space="preserve"> FA </v>
      </c>
      <c r="M768" s="65">
        <f>+'Achats 07 16'!I768</f>
        <v>0</v>
      </c>
      <c r="N768" s="65">
        <v>0</v>
      </c>
      <c r="O768" s="66" t="str">
        <f t="shared" si="78"/>
        <v>ACH</v>
      </c>
      <c r="P768" s="68">
        <f t="shared" si="81"/>
        <v>0</v>
      </c>
      <c r="Q768" s="62"/>
      <c r="R768" s="62"/>
      <c r="S768" s="66" t="str">
        <f t="shared" si="82"/>
        <v xml:space="preserve"> FA </v>
      </c>
      <c r="T768" s="67">
        <v>0</v>
      </c>
      <c r="U768" s="67">
        <f t="shared" si="83"/>
        <v>0</v>
      </c>
      <c r="V768" s="45">
        <f>+'Achats 07 16'!A768</f>
        <v>766</v>
      </c>
    </row>
    <row r="769" spans="1:22" ht="16.5" customHeight="1">
      <c r="A769" s="60" t="s">
        <v>20</v>
      </c>
      <c r="B769" s="59">
        <f>+'Achats 07 16'!C769</f>
        <v>0</v>
      </c>
      <c r="C769" s="62"/>
      <c r="E769" s="60" t="str">
        <f>CONCATENATE('Achats 07 16'!D769," ","FA", " ",'Achats 07 16'!B769)</f>
        <v xml:space="preserve"> FA </v>
      </c>
      <c r="F769" s="61">
        <f>+'Achats 07 16'!G769</f>
        <v>0</v>
      </c>
      <c r="G769" s="61">
        <v>0</v>
      </c>
      <c r="H769" s="63" t="str">
        <f t="shared" si="77"/>
        <v>ACH</v>
      </c>
      <c r="I769" s="64">
        <f t="shared" si="79"/>
        <v>0</v>
      </c>
      <c r="J769" s="62"/>
      <c r="L769" s="63" t="str">
        <f t="shared" si="80"/>
        <v xml:space="preserve"> FA </v>
      </c>
      <c r="M769" s="65">
        <f>+'Achats 07 16'!I769</f>
        <v>0</v>
      </c>
      <c r="N769" s="65">
        <v>0</v>
      </c>
      <c r="O769" s="66" t="str">
        <f t="shared" si="78"/>
        <v>ACH</v>
      </c>
      <c r="P769" s="68">
        <f t="shared" si="81"/>
        <v>0</v>
      </c>
      <c r="Q769" s="62"/>
      <c r="R769" s="62"/>
      <c r="S769" s="66" t="str">
        <f t="shared" si="82"/>
        <v xml:space="preserve"> FA </v>
      </c>
      <c r="T769" s="67">
        <v>0</v>
      </c>
      <c r="U769" s="67">
        <f t="shared" si="83"/>
        <v>0</v>
      </c>
      <c r="V769" s="45">
        <f>+'Achats 07 16'!A769</f>
        <v>767</v>
      </c>
    </row>
    <row r="770" spans="1:22" ht="16.5" customHeight="1">
      <c r="A770" s="60" t="s">
        <v>20</v>
      </c>
      <c r="B770" s="59">
        <f>+'Achats 07 16'!C770</f>
        <v>0</v>
      </c>
      <c r="C770" s="62"/>
      <c r="E770" s="60" t="str">
        <f>CONCATENATE('Achats 07 16'!D770," ","FA", " ",'Achats 07 16'!B770)</f>
        <v xml:space="preserve"> FA </v>
      </c>
      <c r="F770" s="61">
        <f>+'Achats 07 16'!G770</f>
        <v>0</v>
      </c>
      <c r="G770" s="61">
        <v>0</v>
      </c>
      <c r="H770" s="63" t="str">
        <f t="shared" si="77"/>
        <v>ACH</v>
      </c>
      <c r="I770" s="64">
        <f t="shared" si="79"/>
        <v>0</v>
      </c>
      <c r="J770" s="62"/>
      <c r="L770" s="63" t="str">
        <f t="shared" si="80"/>
        <v xml:space="preserve"> FA </v>
      </c>
      <c r="M770" s="65">
        <f>+'Achats 07 16'!I770</f>
        <v>0</v>
      </c>
      <c r="N770" s="65">
        <v>0</v>
      </c>
      <c r="O770" s="66" t="str">
        <f t="shared" si="78"/>
        <v>ACH</v>
      </c>
      <c r="P770" s="68">
        <f t="shared" si="81"/>
        <v>0</v>
      </c>
      <c r="Q770" s="62"/>
      <c r="R770" s="62"/>
      <c r="S770" s="66" t="str">
        <f t="shared" si="82"/>
        <v xml:space="preserve"> FA </v>
      </c>
      <c r="T770" s="67">
        <v>0</v>
      </c>
      <c r="U770" s="67">
        <f t="shared" si="83"/>
        <v>0</v>
      </c>
      <c r="V770" s="45">
        <f>+'Achats 07 16'!A770</f>
        <v>768</v>
      </c>
    </row>
    <row r="771" spans="1:22" ht="16.5" customHeight="1">
      <c r="A771" s="60" t="s">
        <v>20</v>
      </c>
      <c r="B771" s="59">
        <f>+'Achats 07 16'!C771</f>
        <v>0</v>
      </c>
      <c r="C771" s="62"/>
      <c r="E771" s="60" t="str">
        <f>CONCATENATE('Achats 07 16'!D771," ","FA", " ",'Achats 07 16'!B771)</f>
        <v xml:space="preserve"> FA </v>
      </c>
      <c r="F771" s="61">
        <f>+'Achats 07 16'!G771</f>
        <v>0</v>
      </c>
      <c r="G771" s="61">
        <v>0</v>
      </c>
      <c r="H771" s="63" t="str">
        <f t="shared" si="77"/>
        <v>ACH</v>
      </c>
      <c r="I771" s="64">
        <f t="shared" si="79"/>
        <v>0</v>
      </c>
      <c r="J771" s="62"/>
      <c r="L771" s="63" t="str">
        <f t="shared" si="80"/>
        <v xml:space="preserve"> FA </v>
      </c>
      <c r="M771" s="65">
        <f>+'Achats 07 16'!I771</f>
        <v>0</v>
      </c>
      <c r="N771" s="65">
        <v>0</v>
      </c>
      <c r="O771" s="66" t="str">
        <f t="shared" si="78"/>
        <v>ACH</v>
      </c>
      <c r="P771" s="68">
        <f t="shared" si="81"/>
        <v>0</v>
      </c>
      <c r="Q771" s="62"/>
      <c r="R771" s="62"/>
      <c r="S771" s="66" t="str">
        <f t="shared" si="82"/>
        <v xml:space="preserve"> FA </v>
      </c>
      <c r="T771" s="67">
        <v>0</v>
      </c>
      <c r="U771" s="67">
        <f t="shared" si="83"/>
        <v>0</v>
      </c>
      <c r="V771" s="45">
        <f>+'Achats 07 16'!A771</f>
        <v>769</v>
      </c>
    </row>
    <row r="772" spans="1:22" ht="16.5" customHeight="1">
      <c r="A772" s="60" t="s">
        <v>20</v>
      </c>
      <c r="B772" s="59">
        <f>+'Achats 07 16'!C772</f>
        <v>0</v>
      </c>
      <c r="C772" s="62"/>
      <c r="E772" s="60" t="str">
        <f>CONCATENATE('Achats 07 16'!D772," ","FA", " ",'Achats 07 16'!B772)</f>
        <v xml:space="preserve"> FA </v>
      </c>
      <c r="F772" s="61">
        <f>+'Achats 07 16'!G772</f>
        <v>0</v>
      </c>
      <c r="G772" s="61">
        <v>0</v>
      </c>
      <c r="H772" s="63" t="str">
        <f t="shared" ref="H772:H835" si="84">+A772</f>
        <v>ACH</v>
      </c>
      <c r="I772" s="64">
        <f t="shared" si="79"/>
        <v>0</v>
      </c>
      <c r="J772" s="62"/>
      <c r="L772" s="63" t="str">
        <f t="shared" si="80"/>
        <v xml:space="preserve"> FA </v>
      </c>
      <c r="M772" s="65">
        <f>+'Achats 07 16'!I772</f>
        <v>0</v>
      </c>
      <c r="N772" s="65">
        <v>0</v>
      </c>
      <c r="O772" s="66" t="str">
        <f t="shared" ref="O772:O835" si="85">+H772</f>
        <v>ACH</v>
      </c>
      <c r="P772" s="68">
        <f t="shared" si="81"/>
        <v>0</v>
      </c>
      <c r="Q772" s="62"/>
      <c r="R772" s="62"/>
      <c r="S772" s="66" t="str">
        <f t="shared" si="82"/>
        <v xml:space="preserve"> FA </v>
      </c>
      <c r="T772" s="67">
        <v>0</v>
      </c>
      <c r="U772" s="67">
        <f t="shared" si="83"/>
        <v>0</v>
      </c>
      <c r="V772" s="45">
        <f>+'Achats 07 16'!A772</f>
        <v>770</v>
      </c>
    </row>
    <row r="773" spans="1:22" ht="16.5" customHeight="1">
      <c r="A773" s="60" t="s">
        <v>20</v>
      </c>
      <c r="B773" s="59">
        <f>+'Achats 07 16'!C773</f>
        <v>0</v>
      </c>
      <c r="C773" s="62"/>
      <c r="E773" s="60" t="str">
        <f>CONCATENATE('Achats 07 16'!D773," ","FA", " ",'Achats 07 16'!B773)</f>
        <v xml:space="preserve"> FA </v>
      </c>
      <c r="F773" s="61">
        <f>+'Achats 07 16'!G773</f>
        <v>0</v>
      </c>
      <c r="G773" s="61">
        <v>0</v>
      </c>
      <c r="H773" s="63" t="str">
        <f t="shared" si="84"/>
        <v>ACH</v>
      </c>
      <c r="I773" s="64">
        <f t="shared" ref="I773:I836" si="86">+B773</f>
        <v>0</v>
      </c>
      <c r="J773" s="62"/>
      <c r="L773" s="63" t="str">
        <f t="shared" ref="L773:L836" si="87">+E773</f>
        <v xml:space="preserve"> FA </v>
      </c>
      <c r="M773" s="65">
        <f>+'Achats 07 16'!I773</f>
        <v>0</v>
      </c>
      <c r="N773" s="65">
        <v>0</v>
      </c>
      <c r="O773" s="66" t="str">
        <f t="shared" si="85"/>
        <v>ACH</v>
      </c>
      <c r="P773" s="68">
        <f t="shared" ref="P773:P836" si="88">+I773</f>
        <v>0</v>
      </c>
      <c r="Q773" s="62"/>
      <c r="R773" s="62"/>
      <c r="S773" s="66" t="str">
        <f t="shared" ref="S773:S836" si="89">+L773</f>
        <v xml:space="preserve"> FA </v>
      </c>
      <c r="T773" s="67">
        <v>0</v>
      </c>
      <c r="U773" s="67">
        <f t="shared" ref="U773:U836" si="90">+F773+M773</f>
        <v>0</v>
      </c>
      <c r="V773" s="45">
        <f>+'Achats 07 16'!A773</f>
        <v>771</v>
      </c>
    </row>
    <row r="774" spans="1:22" ht="16.5" customHeight="1">
      <c r="A774" s="60" t="s">
        <v>20</v>
      </c>
      <c r="B774" s="59">
        <f>+'Achats 07 16'!C774</f>
        <v>0</v>
      </c>
      <c r="C774" s="62"/>
      <c r="E774" s="60" t="str">
        <f>CONCATENATE('Achats 07 16'!D774," ","FA", " ",'Achats 07 16'!B774)</f>
        <v xml:space="preserve"> FA </v>
      </c>
      <c r="F774" s="61">
        <f>+'Achats 07 16'!G774</f>
        <v>0</v>
      </c>
      <c r="G774" s="61">
        <v>0</v>
      </c>
      <c r="H774" s="63" t="str">
        <f t="shared" si="84"/>
        <v>ACH</v>
      </c>
      <c r="I774" s="64">
        <f t="shared" si="86"/>
        <v>0</v>
      </c>
      <c r="J774" s="62"/>
      <c r="L774" s="63" t="str">
        <f t="shared" si="87"/>
        <v xml:space="preserve"> FA </v>
      </c>
      <c r="M774" s="65">
        <f>+'Achats 07 16'!I774</f>
        <v>0</v>
      </c>
      <c r="N774" s="65">
        <v>0</v>
      </c>
      <c r="O774" s="66" t="str">
        <f t="shared" si="85"/>
        <v>ACH</v>
      </c>
      <c r="P774" s="68">
        <f t="shared" si="88"/>
        <v>0</v>
      </c>
      <c r="Q774" s="62"/>
      <c r="R774" s="62"/>
      <c r="S774" s="66" t="str">
        <f t="shared" si="89"/>
        <v xml:space="preserve"> FA </v>
      </c>
      <c r="T774" s="67">
        <v>0</v>
      </c>
      <c r="U774" s="67">
        <f t="shared" si="90"/>
        <v>0</v>
      </c>
      <c r="V774" s="45">
        <f>+'Achats 07 16'!A774</f>
        <v>772</v>
      </c>
    </row>
    <row r="775" spans="1:22" ht="16.5" customHeight="1">
      <c r="A775" s="60" t="s">
        <v>20</v>
      </c>
      <c r="B775" s="59">
        <f>+'Achats 07 16'!C775</f>
        <v>0</v>
      </c>
      <c r="C775" s="62"/>
      <c r="E775" s="60" t="str">
        <f>CONCATENATE('Achats 07 16'!D775," ","FA", " ",'Achats 07 16'!B775)</f>
        <v xml:space="preserve"> FA </v>
      </c>
      <c r="F775" s="61">
        <f>+'Achats 07 16'!G775</f>
        <v>0</v>
      </c>
      <c r="G775" s="61">
        <v>0</v>
      </c>
      <c r="H775" s="63" t="str">
        <f t="shared" si="84"/>
        <v>ACH</v>
      </c>
      <c r="I775" s="64">
        <f t="shared" si="86"/>
        <v>0</v>
      </c>
      <c r="J775" s="62"/>
      <c r="L775" s="63" t="str">
        <f t="shared" si="87"/>
        <v xml:space="preserve"> FA </v>
      </c>
      <c r="M775" s="65">
        <f>+'Achats 07 16'!I775</f>
        <v>0</v>
      </c>
      <c r="N775" s="65">
        <v>0</v>
      </c>
      <c r="O775" s="66" t="str">
        <f t="shared" si="85"/>
        <v>ACH</v>
      </c>
      <c r="P775" s="68">
        <f t="shared" si="88"/>
        <v>0</v>
      </c>
      <c r="Q775" s="62"/>
      <c r="R775" s="62"/>
      <c r="S775" s="66" t="str">
        <f t="shared" si="89"/>
        <v xml:space="preserve"> FA </v>
      </c>
      <c r="T775" s="67">
        <v>0</v>
      </c>
      <c r="U775" s="67">
        <f t="shared" si="90"/>
        <v>0</v>
      </c>
      <c r="V775" s="45">
        <f>+'Achats 07 16'!A775</f>
        <v>773</v>
      </c>
    </row>
    <row r="776" spans="1:22" ht="16.5" customHeight="1">
      <c r="A776" s="60" t="s">
        <v>20</v>
      </c>
      <c r="B776" s="59">
        <f>+'Achats 07 16'!C776</f>
        <v>0</v>
      </c>
      <c r="C776" s="62"/>
      <c r="E776" s="60" t="str">
        <f>CONCATENATE('Achats 07 16'!D776," ","FA", " ",'Achats 07 16'!B776)</f>
        <v xml:space="preserve"> FA </v>
      </c>
      <c r="F776" s="61">
        <f>+'Achats 07 16'!G776</f>
        <v>0</v>
      </c>
      <c r="G776" s="61">
        <v>0</v>
      </c>
      <c r="H776" s="63" t="str">
        <f t="shared" si="84"/>
        <v>ACH</v>
      </c>
      <c r="I776" s="64">
        <f t="shared" si="86"/>
        <v>0</v>
      </c>
      <c r="J776" s="62"/>
      <c r="L776" s="63" t="str">
        <f t="shared" si="87"/>
        <v xml:space="preserve"> FA </v>
      </c>
      <c r="M776" s="65">
        <f>+'Achats 07 16'!I776</f>
        <v>0</v>
      </c>
      <c r="N776" s="65">
        <v>0</v>
      </c>
      <c r="O776" s="66" t="str">
        <f t="shared" si="85"/>
        <v>ACH</v>
      </c>
      <c r="P776" s="68">
        <f t="shared" si="88"/>
        <v>0</v>
      </c>
      <c r="Q776" s="62"/>
      <c r="R776" s="62"/>
      <c r="S776" s="66" t="str">
        <f t="shared" si="89"/>
        <v xml:space="preserve"> FA </v>
      </c>
      <c r="T776" s="67">
        <v>0</v>
      </c>
      <c r="U776" s="67">
        <f t="shared" si="90"/>
        <v>0</v>
      </c>
      <c r="V776" s="45">
        <f>+'Achats 07 16'!A776</f>
        <v>774</v>
      </c>
    </row>
    <row r="777" spans="1:22" ht="16.5" customHeight="1">
      <c r="A777" s="60" t="s">
        <v>20</v>
      </c>
      <c r="B777" s="59">
        <f>+'Achats 07 16'!C777</f>
        <v>0</v>
      </c>
      <c r="C777" s="62"/>
      <c r="E777" s="60" t="str">
        <f>CONCATENATE('Achats 07 16'!D777," ","FA", " ",'Achats 07 16'!B777)</f>
        <v xml:space="preserve"> FA </v>
      </c>
      <c r="F777" s="61">
        <f>+'Achats 07 16'!G777</f>
        <v>0</v>
      </c>
      <c r="G777" s="61">
        <v>0</v>
      </c>
      <c r="H777" s="63" t="str">
        <f t="shared" si="84"/>
        <v>ACH</v>
      </c>
      <c r="I777" s="64">
        <f t="shared" si="86"/>
        <v>0</v>
      </c>
      <c r="J777" s="62"/>
      <c r="L777" s="63" t="str">
        <f t="shared" si="87"/>
        <v xml:space="preserve"> FA </v>
      </c>
      <c r="M777" s="65">
        <f>+'Achats 07 16'!I777</f>
        <v>0</v>
      </c>
      <c r="N777" s="65">
        <v>0</v>
      </c>
      <c r="O777" s="66" t="str">
        <f t="shared" si="85"/>
        <v>ACH</v>
      </c>
      <c r="P777" s="68">
        <f t="shared" si="88"/>
        <v>0</v>
      </c>
      <c r="Q777" s="62"/>
      <c r="R777" s="62"/>
      <c r="S777" s="66" t="str">
        <f t="shared" si="89"/>
        <v xml:space="preserve"> FA </v>
      </c>
      <c r="T777" s="67">
        <v>0</v>
      </c>
      <c r="U777" s="67">
        <f t="shared" si="90"/>
        <v>0</v>
      </c>
      <c r="V777" s="45">
        <f>+'Achats 07 16'!A777</f>
        <v>775</v>
      </c>
    </row>
    <row r="778" spans="1:22" ht="16.5" customHeight="1">
      <c r="A778" s="60" t="s">
        <v>20</v>
      </c>
      <c r="B778" s="59">
        <f>+'Achats 07 16'!C778</f>
        <v>0</v>
      </c>
      <c r="C778" s="62"/>
      <c r="E778" s="60" t="str">
        <f>CONCATENATE('Achats 07 16'!D778," ","FA", " ",'Achats 07 16'!B778)</f>
        <v xml:space="preserve"> FA </v>
      </c>
      <c r="F778" s="61">
        <f>+'Achats 07 16'!G778</f>
        <v>0</v>
      </c>
      <c r="G778" s="61">
        <v>0</v>
      </c>
      <c r="H778" s="63" t="str">
        <f t="shared" si="84"/>
        <v>ACH</v>
      </c>
      <c r="I778" s="64">
        <f t="shared" si="86"/>
        <v>0</v>
      </c>
      <c r="J778" s="62"/>
      <c r="L778" s="63" t="str">
        <f t="shared" si="87"/>
        <v xml:space="preserve"> FA </v>
      </c>
      <c r="M778" s="65">
        <f>+'Achats 07 16'!I778</f>
        <v>0</v>
      </c>
      <c r="N778" s="65">
        <v>0</v>
      </c>
      <c r="O778" s="66" t="str">
        <f t="shared" si="85"/>
        <v>ACH</v>
      </c>
      <c r="P778" s="68">
        <f t="shared" si="88"/>
        <v>0</v>
      </c>
      <c r="Q778" s="62"/>
      <c r="R778" s="62"/>
      <c r="S778" s="66" t="str">
        <f t="shared" si="89"/>
        <v xml:space="preserve"> FA </v>
      </c>
      <c r="T778" s="67">
        <v>0</v>
      </c>
      <c r="U778" s="67">
        <f t="shared" si="90"/>
        <v>0</v>
      </c>
      <c r="V778" s="45">
        <f>+'Achats 07 16'!A778</f>
        <v>776</v>
      </c>
    </row>
    <row r="779" spans="1:22" ht="16.5" customHeight="1">
      <c r="A779" s="60" t="s">
        <v>20</v>
      </c>
      <c r="B779" s="59">
        <f>+'Achats 07 16'!C779</f>
        <v>0</v>
      </c>
      <c r="C779" s="62"/>
      <c r="E779" s="60" t="str">
        <f>CONCATENATE('Achats 07 16'!D779," ","FA", " ",'Achats 07 16'!B779)</f>
        <v xml:space="preserve"> FA </v>
      </c>
      <c r="F779" s="61">
        <f>+'Achats 07 16'!G779</f>
        <v>0</v>
      </c>
      <c r="G779" s="61">
        <v>0</v>
      </c>
      <c r="H779" s="63" t="str">
        <f t="shared" si="84"/>
        <v>ACH</v>
      </c>
      <c r="I779" s="64">
        <f t="shared" si="86"/>
        <v>0</v>
      </c>
      <c r="J779" s="62"/>
      <c r="L779" s="63" t="str">
        <f t="shared" si="87"/>
        <v xml:space="preserve"> FA </v>
      </c>
      <c r="M779" s="65">
        <f>+'Achats 07 16'!I779</f>
        <v>0</v>
      </c>
      <c r="N779" s="65">
        <v>0</v>
      </c>
      <c r="O779" s="66" t="str">
        <f t="shared" si="85"/>
        <v>ACH</v>
      </c>
      <c r="P779" s="68">
        <f t="shared" si="88"/>
        <v>0</v>
      </c>
      <c r="Q779" s="62"/>
      <c r="R779" s="62"/>
      <c r="S779" s="66" t="str">
        <f t="shared" si="89"/>
        <v xml:space="preserve"> FA </v>
      </c>
      <c r="T779" s="67">
        <v>0</v>
      </c>
      <c r="U779" s="67">
        <f t="shared" si="90"/>
        <v>0</v>
      </c>
      <c r="V779" s="45">
        <f>+'Achats 07 16'!A779</f>
        <v>777</v>
      </c>
    </row>
    <row r="780" spans="1:22" ht="16.5" customHeight="1">
      <c r="A780" s="60" t="s">
        <v>20</v>
      </c>
      <c r="B780" s="59">
        <f>+'Achats 07 16'!C780</f>
        <v>0</v>
      </c>
      <c r="C780" s="62"/>
      <c r="E780" s="60" t="str">
        <f>CONCATENATE('Achats 07 16'!D780," ","FA", " ",'Achats 07 16'!B780)</f>
        <v xml:space="preserve"> FA </v>
      </c>
      <c r="F780" s="61">
        <f>+'Achats 07 16'!G780</f>
        <v>0</v>
      </c>
      <c r="G780" s="61">
        <v>0</v>
      </c>
      <c r="H780" s="63" t="str">
        <f t="shared" si="84"/>
        <v>ACH</v>
      </c>
      <c r="I780" s="64">
        <f t="shared" si="86"/>
        <v>0</v>
      </c>
      <c r="J780" s="62"/>
      <c r="L780" s="63" t="str">
        <f t="shared" si="87"/>
        <v xml:space="preserve"> FA </v>
      </c>
      <c r="M780" s="65">
        <f>+'Achats 07 16'!I780</f>
        <v>0</v>
      </c>
      <c r="N780" s="65">
        <v>0</v>
      </c>
      <c r="O780" s="66" t="str">
        <f t="shared" si="85"/>
        <v>ACH</v>
      </c>
      <c r="P780" s="68">
        <f t="shared" si="88"/>
        <v>0</v>
      </c>
      <c r="Q780" s="62"/>
      <c r="R780" s="62"/>
      <c r="S780" s="66" t="str">
        <f t="shared" si="89"/>
        <v xml:space="preserve"> FA </v>
      </c>
      <c r="T780" s="67">
        <v>0</v>
      </c>
      <c r="U780" s="67">
        <f t="shared" si="90"/>
        <v>0</v>
      </c>
      <c r="V780" s="45">
        <f>+'Achats 07 16'!A780</f>
        <v>778</v>
      </c>
    </row>
    <row r="781" spans="1:22" ht="16.5" customHeight="1">
      <c r="A781" s="60" t="s">
        <v>20</v>
      </c>
      <c r="B781" s="59">
        <f>+'Achats 07 16'!C781</f>
        <v>0</v>
      </c>
      <c r="C781" s="62"/>
      <c r="E781" s="60" t="str">
        <f>CONCATENATE('Achats 07 16'!D781," ","FA", " ",'Achats 07 16'!B781)</f>
        <v xml:space="preserve"> FA </v>
      </c>
      <c r="F781" s="61">
        <f>+'Achats 07 16'!G781</f>
        <v>0</v>
      </c>
      <c r="G781" s="61">
        <v>0</v>
      </c>
      <c r="H781" s="63" t="str">
        <f t="shared" si="84"/>
        <v>ACH</v>
      </c>
      <c r="I781" s="64">
        <f t="shared" si="86"/>
        <v>0</v>
      </c>
      <c r="J781" s="62"/>
      <c r="L781" s="63" t="str">
        <f t="shared" si="87"/>
        <v xml:space="preserve"> FA </v>
      </c>
      <c r="M781" s="65">
        <f>+'Achats 07 16'!I781</f>
        <v>0</v>
      </c>
      <c r="N781" s="65">
        <v>0</v>
      </c>
      <c r="O781" s="66" t="str">
        <f t="shared" si="85"/>
        <v>ACH</v>
      </c>
      <c r="P781" s="68">
        <f t="shared" si="88"/>
        <v>0</v>
      </c>
      <c r="Q781" s="62"/>
      <c r="R781" s="62"/>
      <c r="S781" s="66" t="str">
        <f t="shared" si="89"/>
        <v xml:space="preserve"> FA </v>
      </c>
      <c r="T781" s="67">
        <v>0</v>
      </c>
      <c r="U781" s="67">
        <f t="shared" si="90"/>
        <v>0</v>
      </c>
      <c r="V781" s="45">
        <f>+'Achats 07 16'!A781</f>
        <v>779</v>
      </c>
    </row>
    <row r="782" spans="1:22" ht="16.5" customHeight="1">
      <c r="A782" s="60" t="s">
        <v>20</v>
      </c>
      <c r="B782" s="59">
        <f>+'Achats 07 16'!C782</f>
        <v>0</v>
      </c>
      <c r="C782" s="62"/>
      <c r="E782" s="60" t="str">
        <f>CONCATENATE('Achats 07 16'!D782," ","FA", " ",'Achats 07 16'!B782)</f>
        <v xml:space="preserve"> FA </v>
      </c>
      <c r="F782" s="61">
        <f>+'Achats 07 16'!G782</f>
        <v>0</v>
      </c>
      <c r="G782" s="61">
        <v>0</v>
      </c>
      <c r="H782" s="63" t="str">
        <f t="shared" si="84"/>
        <v>ACH</v>
      </c>
      <c r="I782" s="64">
        <f t="shared" si="86"/>
        <v>0</v>
      </c>
      <c r="J782" s="62"/>
      <c r="L782" s="63" t="str">
        <f t="shared" si="87"/>
        <v xml:space="preserve"> FA </v>
      </c>
      <c r="M782" s="65">
        <f>+'Achats 07 16'!I782</f>
        <v>0</v>
      </c>
      <c r="N782" s="65">
        <v>0</v>
      </c>
      <c r="O782" s="66" t="str">
        <f t="shared" si="85"/>
        <v>ACH</v>
      </c>
      <c r="P782" s="68">
        <f t="shared" si="88"/>
        <v>0</v>
      </c>
      <c r="Q782" s="62"/>
      <c r="R782" s="62"/>
      <c r="S782" s="66" t="str">
        <f t="shared" si="89"/>
        <v xml:space="preserve"> FA </v>
      </c>
      <c r="T782" s="67">
        <v>0</v>
      </c>
      <c r="U782" s="67">
        <f t="shared" si="90"/>
        <v>0</v>
      </c>
      <c r="V782" s="45">
        <f>+'Achats 07 16'!A782</f>
        <v>780</v>
      </c>
    </row>
    <row r="783" spans="1:22" ht="16.5" customHeight="1">
      <c r="A783" s="60" t="s">
        <v>20</v>
      </c>
      <c r="B783" s="59">
        <f>+'Achats 07 16'!C783</f>
        <v>0</v>
      </c>
      <c r="C783" s="62"/>
      <c r="E783" s="60" t="str">
        <f>CONCATENATE('Achats 07 16'!D783," ","FA", " ",'Achats 07 16'!B783)</f>
        <v xml:space="preserve"> FA </v>
      </c>
      <c r="F783" s="61">
        <f>+'Achats 07 16'!G783</f>
        <v>0</v>
      </c>
      <c r="G783" s="61">
        <v>0</v>
      </c>
      <c r="H783" s="63" t="str">
        <f t="shared" si="84"/>
        <v>ACH</v>
      </c>
      <c r="I783" s="64">
        <f t="shared" si="86"/>
        <v>0</v>
      </c>
      <c r="J783" s="62"/>
      <c r="L783" s="63" t="str">
        <f t="shared" si="87"/>
        <v xml:space="preserve"> FA </v>
      </c>
      <c r="M783" s="65">
        <f>+'Achats 07 16'!I783</f>
        <v>0</v>
      </c>
      <c r="N783" s="65">
        <v>0</v>
      </c>
      <c r="O783" s="66" t="str">
        <f t="shared" si="85"/>
        <v>ACH</v>
      </c>
      <c r="P783" s="68">
        <f t="shared" si="88"/>
        <v>0</v>
      </c>
      <c r="Q783" s="62"/>
      <c r="R783" s="62"/>
      <c r="S783" s="66" t="str">
        <f t="shared" si="89"/>
        <v xml:space="preserve"> FA </v>
      </c>
      <c r="T783" s="67">
        <v>0</v>
      </c>
      <c r="U783" s="67">
        <f t="shared" si="90"/>
        <v>0</v>
      </c>
      <c r="V783" s="45">
        <f>+'Achats 07 16'!A783</f>
        <v>781</v>
      </c>
    </row>
    <row r="784" spans="1:22" ht="16.5" customHeight="1">
      <c r="A784" s="60" t="s">
        <v>20</v>
      </c>
      <c r="B784" s="59">
        <f>+'Achats 07 16'!C784</f>
        <v>0</v>
      </c>
      <c r="C784" s="62"/>
      <c r="E784" s="60" t="str">
        <f>CONCATENATE('Achats 07 16'!D784," ","FA", " ",'Achats 07 16'!B784)</f>
        <v xml:space="preserve"> FA </v>
      </c>
      <c r="F784" s="61">
        <f>+'Achats 07 16'!G784</f>
        <v>0</v>
      </c>
      <c r="G784" s="61">
        <v>0</v>
      </c>
      <c r="H784" s="63" t="str">
        <f t="shared" si="84"/>
        <v>ACH</v>
      </c>
      <c r="I784" s="64">
        <f t="shared" si="86"/>
        <v>0</v>
      </c>
      <c r="J784" s="62"/>
      <c r="L784" s="63" t="str">
        <f t="shared" si="87"/>
        <v xml:space="preserve"> FA </v>
      </c>
      <c r="M784" s="65">
        <f>+'Achats 07 16'!I784</f>
        <v>0</v>
      </c>
      <c r="N784" s="65">
        <v>0</v>
      </c>
      <c r="O784" s="66" t="str">
        <f t="shared" si="85"/>
        <v>ACH</v>
      </c>
      <c r="P784" s="68">
        <f t="shared" si="88"/>
        <v>0</v>
      </c>
      <c r="Q784" s="62"/>
      <c r="R784" s="62"/>
      <c r="S784" s="66" t="str">
        <f t="shared" si="89"/>
        <v xml:space="preserve"> FA </v>
      </c>
      <c r="T784" s="67">
        <v>0</v>
      </c>
      <c r="U784" s="67">
        <f t="shared" si="90"/>
        <v>0</v>
      </c>
      <c r="V784" s="45">
        <f>+'Achats 07 16'!A784</f>
        <v>782</v>
      </c>
    </row>
    <row r="785" spans="1:22" ht="16.5" customHeight="1">
      <c r="A785" s="60" t="s">
        <v>20</v>
      </c>
      <c r="B785" s="59">
        <f>+'Achats 07 16'!C785</f>
        <v>0</v>
      </c>
      <c r="C785" s="62"/>
      <c r="E785" s="60" t="str">
        <f>CONCATENATE('Achats 07 16'!D785," ","FA", " ",'Achats 07 16'!B785)</f>
        <v xml:space="preserve"> FA </v>
      </c>
      <c r="F785" s="61">
        <f>+'Achats 07 16'!G785</f>
        <v>0</v>
      </c>
      <c r="G785" s="61">
        <v>0</v>
      </c>
      <c r="H785" s="63" t="str">
        <f t="shared" si="84"/>
        <v>ACH</v>
      </c>
      <c r="I785" s="64">
        <f t="shared" si="86"/>
        <v>0</v>
      </c>
      <c r="J785" s="62"/>
      <c r="L785" s="63" t="str">
        <f t="shared" si="87"/>
        <v xml:space="preserve"> FA </v>
      </c>
      <c r="M785" s="65">
        <f>+'Achats 07 16'!I785</f>
        <v>0</v>
      </c>
      <c r="N785" s="65">
        <v>0</v>
      </c>
      <c r="O785" s="66" t="str">
        <f t="shared" si="85"/>
        <v>ACH</v>
      </c>
      <c r="P785" s="68">
        <f t="shared" si="88"/>
        <v>0</v>
      </c>
      <c r="Q785" s="62"/>
      <c r="R785" s="62"/>
      <c r="S785" s="66" t="str">
        <f t="shared" si="89"/>
        <v xml:space="preserve"> FA </v>
      </c>
      <c r="T785" s="67">
        <v>0</v>
      </c>
      <c r="U785" s="67">
        <f t="shared" si="90"/>
        <v>0</v>
      </c>
      <c r="V785" s="45">
        <f>+'Achats 07 16'!A785</f>
        <v>783</v>
      </c>
    </row>
    <row r="786" spans="1:22" ht="16.5" customHeight="1">
      <c r="A786" s="60" t="s">
        <v>20</v>
      </c>
      <c r="B786" s="59">
        <f>+'Achats 07 16'!C786</f>
        <v>0</v>
      </c>
      <c r="C786" s="62"/>
      <c r="E786" s="60" t="str">
        <f>CONCATENATE('Achats 07 16'!D786," ","FA", " ",'Achats 07 16'!B786)</f>
        <v xml:space="preserve"> FA </v>
      </c>
      <c r="F786" s="61">
        <f>+'Achats 07 16'!G786</f>
        <v>0</v>
      </c>
      <c r="G786" s="61">
        <v>0</v>
      </c>
      <c r="H786" s="63" t="str">
        <f t="shared" si="84"/>
        <v>ACH</v>
      </c>
      <c r="I786" s="64">
        <f t="shared" si="86"/>
        <v>0</v>
      </c>
      <c r="J786" s="62"/>
      <c r="L786" s="63" t="str">
        <f t="shared" si="87"/>
        <v xml:space="preserve"> FA </v>
      </c>
      <c r="M786" s="65">
        <f>+'Achats 07 16'!I786</f>
        <v>0</v>
      </c>
      <c r="N786" s="65">
        <v>0</v>
      </c>
      <c r="O786" s="66" t="str">
        <f t="shared" si="85"/>
        <v>ACH</v>
      </c>
      <c r="P786" s="68">
        <f t="shared" si="88"/>
        <v>0</v>
      </c>
      <c r="Q786" s="62"/>
      <c r="R786" s="62"/>
      <c r="S786" s="66" t="str">
        <f t="shared" si="89"/>
        <v xml:space="preserve"> FA </v>
      </c>
      <c r="T786" s="67">
        <v>0</v>
      </c>
      <c r="U786" s="67">
        <f t="shared" si="90"/>
        <v>0</v>
      </c>
      <c r="V786" s="45">
        <f>+'Achats 07 16'!A786</f>
        <v>784</v>
      </c>
    </row>
    <row r="787" spans="1:22" ht="16.5" customHeight="1">
      <c r="A787" s="60" t="s">
        <v>20</v>
      </c>
      <c r="B787" s="59">
        <f>+'Achats 07 16'!C787</f>
        <v>0</v>
      </c>
      <c r="C787" s="62"/>
      <c r="E787" s="60" t="str">
        <f>CONCATENATE('Achats 07 16'!D787," ","FA", " ",'Achats 07 16'!B787)</f>
        <v xml:space="preserve"> FA </v>
      </c>
      <c r="F787" s="61">
        <f>+'Achats 07 16'!G787</f>
        <v>0</v>
      </c>
      <c r="G787" s="61">
        <v>0</v>
      </c>
      <c r="H787" s="63" t="str">
        <f t="shared" si="84"/>
        <v>ACH</v>
      </c>
      <c r="I787" s="64">
        <f t="shared" si="86"/>
        <v>0</v>
      </c>
      <c r="J787" s="62"/>
      <c r="L787" s="63" t="str">
        <f t="shared" si="87"/>
        <v xml:space="preserve"> FA </v>
      </c>
      <c r="M787" s="65">
        <f>+'Achats 07 16'!I787</f>
        <v>0</v>
      </c>
      <c r="N787" s="65">
        <v>0</v>
      </c>
      <c r="O787" s="66" t="str">
        <f t="shared" si="85"/>
        <v>ACH</v>
      </c>
      <c r="P787" s="68">
        <f t="shared" si="88"/>
        <v>0</v>
      </c>
      <c r="Q787" s="62"/>
      <c r="R787" s="62"/>
      <c r="S787" s="66" t="str">
        <f t="shared" si="89"/>
        <v xml:space="preserve"> FA </v>
      </c>
      <c r="T787" s="67">
        <v>0</v>
      </c>
      <c r="U787" s="67">
        <f t="shared" si="90"/>
        <v>0</v>
      </c>
      <c r="V787" s="45">
        <f>+'Achats 07 16'!A787</f>
        <v>785</v>
      </c>
    </row>
    <row r="788" spans="1:22" ht="16.5" customHeight="1">
      <c r="A788" s="60" t="s">
        <v>20</v>
      </c>
      <c r="B788" s="59">
        <f>+'Achats 07 16'!C788</f>
        <v>0</v>
      </c>
      <c r="C788" s="62"/>
      <c r="E788" s="60" t="str">
        <f>CONCATENATE('Achats 07 16'!D788," ","FA", " ",'Achats 07 16'!B788)</f>
        <v xml:space="preserve"> FA </v>
      </c>
      <c r="F788" s="61">
        <f>+'Achats 07 16'!G788</f>
        <v>0</v>
      </c>
      <c r="G788" s="61">
        <v>0</v>
      </c>
      <c r="H788" s="63" t="str">
        <f t="shared" si="84"/>
        <v>ACH</v>
      </c>
      <c r="I788" s="64">
        <f t="shared" si="86"/>
        <v>0</v>
      </c>
      <c r="J788" s="62"/>
      <c r="L788" s="63" t="str">
        <f t="shared" si="87"/>
        <v xml:space="preserve"> FA </v>
      </c>
      <c r="M788" s="65">
        <f>+'Achats 07 16'!I788</f>
        <v>0</v>
      </c>
      <c r="N788" s="65">
        <v>0</v>
      </c>
      <c r="O788" s="66" t="str">
        <f t="shared" si="85"/>
        <v>ACH</v>
      </c>
      <c r="P788" s="68">
        <f t="shared" si="88"/>
        <v>0</v>
      </c>
      <c r="Q788" s="62"/>
      <c r="R788" s="62"/>
      <c r="S788" s="66" t="str">
        <f t="shared" si="89"/>
        <v xml:space="preserve"> FA </v>
      </c>
      <c r="T788" s="67">
        <v>0</v>
      </c>
      <c r="U788" s="67">
        <f t="shared" si="90"/>
        <v>0</v>
      </c>
      <c r="V788" s="45">
        <f>+'Achats 07 16'!A788</f>
        <v>786</v>
      </c>
    </row>
    <row r="789" spans="1:22" ht="16.5" customHeight="1">
      <c r="A789" s="60" t="s">
        <v>20</v>
      </c>
      <c r="B789" s="59">
        <f>+'Achats 07 16'!C789</f>
        <v>0</v>
      </c>
      <c r="C789" s="62"/>
      <c r="E789" s="60" t="str">
        <f>CONCATENATE('Achats 07 16'!D789," ","FA", " ",'Achats 07 16'!B789)</f>
        <v xml:space="preserve"> FA </v>
      </c>
      <c r="F789" s="61">
        <f>+'Achats 07 16'!G789</f>
        <v>0</v>
      </c>
      <c r="G789" s="61">
        <v>0</v>
      </c>
      <c r="H789" s="63" t="str">
        <f t="shared" si="84"/>
        <v>ACH</v>
      </c>
      <c r="I789" s="64">
        <f t="shared" si="86"/>
        <v>0</v>
      </c>
      <c r="J789" s="62"/>
      <c r="L789" s="63" t="str">
        <f t="shared" si="87"/>
        <v xml:space="preserve"> FA </v>
      </c>
      <c r="M789" s="65">
        <f>+'Achats 07 16'!I789</f>
        <v>0</v>
      </c>
      <c r="N789" s="65">
        <v>0</v>
      </c>
      <c r="O789" s="66" t="str">
        <f t="shared" si="85"/>
        <v>ACH</v>
      </c>
      <c r="P789" s="68">
        <f t="shared" si="88"/>
        <v>0</v>
      </c>
      <c r="Q789" s="62"/>
      <c r="R789" s="62"/>
      <c r="S789" s="66" t="str">
        <f t="shared" si="89"/>
        <v xml:space="preserve"> FA </v>
      </c>
      <c r="T789" s="67">
        <v>0</v>
      </c>
      <c r="U789" s="67">
        <f t="shared" si="90"/>
        <v>0</v>
      </c>
      <c r="V789" s="45">
        <f>+'Achats 07 16'!A789</f>
        <v>787</v>
      </c>
    </row>
    <row r="790" spans="1:22" ht="16.5" customHeight="1">
      <c r="A790" s="60" t="s">
        <v>20</v>
      </c>
      <c r="B790" s="59">
        <f>+'Achats 07 16'!C790</f>
        <v>0</v>
      </c>
      <c r="C790" s="62"/>
      <c r="E790" s="60" t="str">
        <f>CONCATENATE('Achats 07 16'!D790," ","FA", " ",'Achats 07 16'!B790)</f>
        <v xml:space="preserve"> FA </v>
      </c>
      <c r="F790" s="61">
        <f>+'Achats 07 16'!G790</f>
        <v>0</v>
      </c>
      <c r="G790" s="61">
        <v>0</v>
      </c>
      <c r="H790" s="63" t="str">
        <f t="shared" si="84"/>
        <v>ACH</v>
      </c>
      <c r="I790" s="64">
        <f t="shared" si="86"/>
        <v>0</v>
      </c>
      <c r="J790" s="62"/>
      <c r="L790" s="63" t="str">
        <f t="shared" si="87"/>
        <v xml:space="preserve"> FA </v>
      </c>
      <c r="M790" s="65">
        <f>+'Achats 07 16'!I790</f>
        <v>0</v>
      </c>
      <c r="N790" s="65">
        <v>0</v>
      </c>
      <c r="O790" s="66" t="str">
        <f t="shared" si="85"/>
        <v>ACH</v>
      </c>
      <c r="P790" s="68">
        <f t="shared" si="88"/>
        <v>0</v>
      </c>
      <c r="Q790" s="62"/>
      <c r="R790" s="62"/>
      <c r="S790" s="66" t="str">
        <f t="shared" si="89"/>
        <v xml:space="preserve"> FA </v>
      </c>
      <c r="T790" s="67">
        <v>0</v>
      </c>
      <c r="U790" s="67">
        <f t="shared" si="90"/>
        <v>0</v>
      </c>
      <c r="V790" s="45">
        <f>+'Achats 07 16'!A790</f>
        <v>788</v>
      </c>
    </row>
    <row r="791" spans="1:22" ht="16.5" customHeight="1">
      <c r="A791" s="60" t="s">
        <v>20</v>
      </c>
      <c r="B791" s="59">
        <f>+'Achats 07 16'!C791</f>
        <v>0</v>
      </c>
      <c r="C791" s="62"/>
      <c r="E791" s="60" t="str">
        <f>CONCATENATE('Achats 07 16'!D791," ","FA", " ",'Achats 07 16'!B791)</f>
        <v xml:space="preserve"> FA </v>
      </c>
      <c r="F791" s="61">
        <f>+'Achats 07 16'!G791</f>
        <v>0</v>
      </c>
      <c r="G791" s="61">
        <v>0</v>
      </c>
      <c r="H791" s="63" t="str">
        <f t="shared" si="84"/>
        <v>ACH</v>
      </c>
      <c r="I791" s="64">
        <f t="shared" si="86"/>
        <v>0</v>
      </c>
      <c r="J791" s="62"/>
      <c r="L791" s="63" t="str">
        <f t="shared" si="87"/>
        <v xml:space="preserve"> FA </v>
      </c>
      <c r="M791" s="65">
        <f>+'Achats 07 16'!I791</f>
        <v>0</v>
      </c>
      <c r="N791" s="65">
        <v>0</v>
      </c>
      <c r="O791" s="66" t="str">
        <f t="shared" si="85"/>
        <v>ACH</v>
      </c>
      <c r="P791" s="68">
        <f t="shared" si="88"/>
        <v>0</v>
      </c>
      <c r="Q791" s="62"/>
      <c r="R791" s="62"/>
      <c r="S791" s="66" t="str">
        <f t="shared" si="89"/>
        <v xml:space="preserve"> FA </v>
      </c>
      <c r="T791" s="67">
        <v>0</v>
      </c>
      <c r="U791" s="67">
        <f t="shared" si="90"/>
        <v>0</v>
      </c>
      <c r="V791" s="45">
        <f>+'Achats 07 16'!A791</f>
        <v>789</v>
      </c>
    </row>
    <row r="792" spans="1:22" ht="16.5" customHeight="1">
      <c r="A792" s="60" t="s">
        <v>20</v>
      </c>
      <c r="B792" s="59">
        <f>+'Achats 07 16'!C792</f>
        <v>0</v>
      </c>
      <c r="C792" s="62"/>
      <c r="E792" s="60" t="str">
        <f>CONCATENATE('Achats 07 16'!D792," ","FA", " ",'Achats 07 16'!B792)</f>
        <v xml:space="preserve"> FA </v>
      </c>
      <c r="F792" s="61">
        <f>+'Achats 07 16'!G792</f>
        <v>0</v>
      </c>
      <c r="G792" s="61">
        <v>0</v>
      </c>
      <c r="H792" s="63" t="str">
        <f t="shared" si="84"/>
        <v>ACH</v>
      </c>
      <c r="I792" s="64">
        <f t="shared" si="86"/>
        <v>0</v>
      </c>
      <c r="J792" s="62"/>
      <c r="L792" s="63" t="str">
        <f t="shared" si="87"/>
        <v xml:space="preserve"> FA </v>
      </c>
      <c r="M792" s="65">
        <f>+'Achats 07 16'!I792</f>
        <v>0</v>
      </c>
      <c r="N792" s="65">
        <v>0</v>
      </c>
      <c r="O792" s="66" t="str">
        <f t="shared" si="85"/>
        <v>ACH</v>
      </c>
      <c r="P792" s="68">
        <f t="shared" si="88"/>
        <v>0</v>
      </c>
      <c r="Q792" s="62"/>
      <c r="R792" s="62"/>
      <c r="S792" s="66" t="str">
        <f t="shared" si="89"/>
        <v xml:space="preserve"> FA </v>
      </c>
      <c r="T792" s="67">
        <v>0</v>
      </c>
      <c r="U792" s="67">
        <f t="shared" si="90"/>
        <v>0</v>
      </c>
      <c r="V792" s="45">
        <f>+'Achats 07 16'!A792</f>
        <v>790</v>
      </c>
    </row>
    <row r="793" spans="1:22" ht="16.5" customHeight="1">
      <c r="A793" s="60" t="s">
        <v>20</v>
      </c>
      <c r="B793" s="59">
        <f>+'Achats 07 16'!C793</f>
        <v>0</v>
      </c>
      <c r="C793" s="62"/>
      <c r="E793" s="60" t="str">
        <f>CONCATENATE('Achats 07 16'!D793," ","FA", " ",'Achats 07 16'!B793)</f>
        <v xml:space="preserve"> FA </v>
      </c>
      <c r="F793" s="61">
        <f>+'Achats 07 16'!G793</f>
        <v>0</v>
      </c>
      <c r="G793" s="61">
        <v>0</v>
      </c>
      <c r="H793" s="63" t="str">
        <f t="shared" si="84"/>
        <v>ACH</v>
      </c>
      <c r="I793" s="64">
        <f t="shared" si="86"/>
        <v>0</v>
      </c>
      <c r="J793" s="62"/>
      <c r="L793" s="63" t="str">
        <f t="shared" si="87"/>
        <v xml:space="preserve"> FA </v>
      </c>
      <c r="M793" s="65">
        <f>+'Achats 07 16'!I793</f>
        <v>0</v>
      </c>
      <c r="N793" s="65">
        <v>0</v>
      </c>
      <c r="O793" s="66" t="str">
        <f t="shared" si="85"/>
        <v>ACH</v>
      </c>
      <c r="P793" s="68">
        <f t="shared" si="88"/>
        <v>0</v>
      </c>
      <c r="Q793" s="62"/>
      <c r="R793" s="62"/>
      <c r="S793" s="66" t="str">
        <f t="shared" si="89"/>
        <v xml:space="preserve"> FA </v>
      </c>
      <c r="T793" s="67">
        <v>0</v>
      </c>
      <c r="U793" s="67">
        <f t="shared" si="90"/>
        <v>0</v>
      </c>
      <c r="V793" s="45">
        <f>+'Achats 07 16'!A793</f>
        <v>791</v>
      </c>
    </row>
    <row r="794" spans="1:22" ht="16.5" customHeight="1">
      <c r="A794" s="60" t="s">
        <v>20</v>
      </c>
      <c r="B794" s="59">
        <f>+'Achats 07 16'!C794</f>
        <v>0</v>
      </c>
      <c r="C794" s="62"/>
      <c r="E794" s="60" t="str">
        <f>CONCATENATE('Achats 07 16'!D794," ","FA", " ",'Achats 07 16'!B794)</f>
        <v xml:space="preserve"> FA </v>
      </c>
      <c r="F794" s="61">
        <f>+'Achats 07 16'!G794</f>
        <v>0</v>
      </c>
      <c r="G794" s="61">
        <v>0</v>
      </c>
      <c r="H794" s="63" t="str">
        <f t="shared" si="84"/>
        <v>ACH</v>
      </c>
      <c r="I794" s="64">
        <f t="shared" si="86"/>
        <v>0</v>
      </c>
      <c r="J794" s="62"/>
      <c r="L794" s="63" t="str">
        <f t="shared" si="87"/>
        <v xml:space="preserve"> FA </v>
      </c>
      <c r="M794" s="65">
        <f>+'Achats 07 16'!I794</f>
        <v>0</v>
      </c>
      <c r="N794" s="65">
        <v>0</v>
      </c>
      <c r="O794" s="66" t="str">
        <f t="shared" si="85"/>
        <v>ACH</v>
      </c>
      <c r="P794" s="68">
        <f t="shared" si="88"/>
        <v>0</v>
      </c>
      <c r="Q794" s="62"/>
      <c r="R794" s="62"/>
      <c r="S794" s="66" t="str">
        <f t="shared" si="89"/>
        <v xml:space="preserve"> FA </v>
      </c>
      <c r="T794" s="67">
        <v>0</v>
      </c>
      <c r="U794" s="67">
        <f t="shared" si="90"/>
        <v>0</v>
      </c>
      <c r="V794" s="45">
        <f>+'Achats 07 16'!A794</f>
        <v>792</v>
      </c>
    </row>
    <row r="795" spans="1:22" ht="16.5" customHeight="1">
      <c r="A795" s="60" t="s">
        <v>20</v>
      </c>
      <c r="B795" s="59">
        <f>+'Achats 07 16'!C795</f>
        <v>0</v>
      </c>
      <c r="C795" s="62"/>
      <c r="E795" s="60" t="str">
        <f>CONCATENATE('Achats 07 16'!D795," ","FA", " ",'Achats 07 16'!B795)</f>
        <v xml:space="preserve"> FA </v>
      </c>
      <c r="F795" s="61">
        <f>+'Achats 07 16'!G795</f>
        <v>0</v>
      </c>
      <c r="G795" s="61">
        <v>0</v>
      </c>
      <c r="H795" s="63" t="str">
        <f t="shared" si="84"/>
        <v>ACH</v>
      </c>
      <c r="I795" s="64">
        <f t="shared" si="86"/>
        <v>0</v>
      </c>
      <c r="J795" s="62"/>
      <c r="L795" s="63" t="str">
        <f t="shared" si="87"/>
        <v xml:space="preserve"> FA </v>
      </c>
      <c r="M795" s="65">
        <f>+'Achats 07 16'!I795</f>
        <v>0</v>
      </c>
      <c r="N795" s="65">
        <v>0</v>
      </c>
      <c r="O795" s="66" t="str">
        <f t="shared" si="85"/>
        <v>ACH</v>
      </c>
      <c r="P795" s="68">
        <f t="shared" si="88"/>
        <v>0</v>
      </c>
      <c r="Q795" s="62"/>
      <c r="R795" s="62"/>
      <c r="S795" s="66" t="str">
        <f t="shared" si="89"/>
        <v xml:space="preserve"> FA </v>
      </c>
      <c r="T795" s="67">
        <v>0</v>
      </c>
      <c r="U795" s="67">
        <f t="shared" si="90"/>
        <v>0</v>
      </c>
      <c r="V795" s="45">
        <f>+'Achats 07 16'!A795</f>
        <v>793</v>
      </c>
    </row>
    <row r="796" spans="1:22" ht="16.5" customHeight="1">
      <c r="A796" s="60" t="s">
        <v>20</v>
      </c>
      <c r="B796" s="59">
        <f>+'Achats 07 16'!C796</f>
        <v>0</v>
      </c>
      <c r="C796" s="62"/>
      <c r="E796" s="60" t="str">
        <f>CONCATENATE('Achats 07 16'!D796," ","FA", " ",'Achats 07 16'!B796)</f>
        <v xml:space="preserve"> FA </v>
      </c>
      <c r="F796" s="61">
        <f>+'Achats 07 16'!G796</f>
        <v>0</v>
      </c>
      <c r="G796" s="61">
        <v>0</v>
      </c>
      <c r="H796" s="63" t="str">
        <f t="shared" si="84"/>
        <v>ACH</v>
      </c>
      <c r="I796" s="64">
        <f t="shared" si="86"/>
        <v>0</v>
      </c>
      <c r="J796" s="62"/>
      <c r="L796" s="63" t="str">
        <f t="shared" si="87"/>
        <v xml:space="preserve"> FA </v>
      </c>
      <c r="M796" s="65">
        <f>+'Achats 07 16'!I796</f>
        <v>0</v>
      </c>
      <c r="N796" s="65">
        <v>0</v>
      </c>
      <c r="O796" s="66" t="str">
        <f t="shared" si="85"/>
        <v>ACH</v>
      </c>
      <c r="P796" s="68">
        <f t="shared" si="88"/>
        <v>0</v>
      </c>
      <c r="Q796" s="62"/>
      <c r="R796" s="62"/>
      <c r="S796" s="66" t="str">
        <f t="shared" si="89"/>
        <v xml:space="preserve"> FA </v>
      </c>
      <c r="T796" s="67">
        <v>0</v>
      </c>
      <c r="U796" s="67">
        <f t="shared" si="90"/>
        <v>0</v>
      </c>
      <c r="V796" s="45">
        <f>+'Achats 07 16'!A796</f>
        <v>794</v>
      </c>
    </row>
    <row r="797" spans="1:22" ht="16.5" customHeight="1">
      <c r="A797" s="60" t="s">
        <v>20</v>
      </c>
      <c r="B797" s="59">
        <f>+'Achats 07 16'!C797</f>
        <v>0</v>
      </c>
      <c r="C797" s="62"/>
      <c r="E797" s="60" t="str">
        <f>CONCATENATE('Achats 07 16'!D797," ","FA", " ",'Achats 07 16'!B797)</f>
        <v xml:space="preserve"> FA </v>
      </c>
      <c r="F797" s="61">
        <f>+'Achats 07 16'!G797</f>
        <v>0</v>
      </c>
      <c r="G797" s="61">
        <v>0</v>
      </c>
      <c r="H797" s="63" t="str">
        <f t="shared" si="84"/>
        <v>ACH</v>
      </c>
      <c r="I797" s="64">
        <f t="shared" si="86"/>
        <v>0</v>
      </c>
      <c r="J797" s="62"/>
      <c r="L797" s="63" t="str">
        <f t="shared" si="87"/>
        <v xml:space="preserve"> FA </v>
      </c>
      <c r="M797" s="65">
        <f>+'Achats 07 16'!I797</f>
        <v>0</v>
      </c>
      <c r="N797" s="65">
        <v>0</v>
      </c>
      <c r="O797" s="66" t="str">
        <f t="shared" si="85"/>
        <v>ACH</v>
      </c>
      <c r="P797" s="68">
        <f t="shared" si="88"/>
        <v>0</v>
      </c>
      <c r="Q797" s="62"/>
      <c r="R797" s="62"/>
      <c r="S797" s="66" t="str">
        <f t="shared" si="89"/>
        <v xml:space="preserve"> FA </v>
      </c>
      <c r="T797" s="67">
        <v>0</v>
      </c>
      <c r="U797" s="67">
        <f t="shared" si="90"/>
        <v>0</v>
      </c>
      <c r="V797" s="45">
        <f>+'Achats 07 16'!A797</f>
        <v>795</v>
      </c>
    </row>
    <row r="798" spans="1:22" ht="16.5" customHeight="1">
      <c r="A798" s="60" t="s">
        <v>20</v>
      </c>
      <c r="B798" s="59">
        <f>+'Achats 07 16'!C798</f>
        <v>0</v>
      </c>
      <c r="C798" s="62"/>
      <c r="E798" s="60" t="str">
        <f>CONCATENATE('Achats 07 16'!D798," ","FA", " ",'Achats 07 16'!B798)</f>
        <v xml:space="preserve"> FA </v>
      </c>
      <c r="F798" s="61">
        <f>+'Achats 07 16'!G798</f>
        <v>0</v>
      </c>
      <c r="G798" s="61">
        <v>0</v>
      </c>
      <c r="H798" s="63" t="str">
        <f t="shared" si="84"/>
        <v>ACH</v>
      </c>
      <c r="I798" s="64">
        <f t="shared" si="86"/>
        <v>0</v>
      </c>
      <c r="J798" s="62"/>
      <c r="L798" s="63" t="str">
        <f t="shared" si="87"/>
        <v xml:space="preserve"> FA </v>
      </c>
      <c r="M798" s="65">
        <f>+'Achats 07 16'!I798</f>
        <v>0</v>
      </c>
      <c r="N798" s="65">
        <v>0</v>
      </c>
      <c r="O798" s="66" t="str">
        <f t="shared" si="85"/>
        <v>ACH</v>
      </c>
      <c r="P798" s="68">
        <f t="shared" si="88"/>
        <v>0</v>
      </c>
      <c r="Q798" s="62"/>
      <c r="R798" s="62"/>
      <c r="S798" s="66" t="str">
        <f t="shared" si="89"/>
        <v xml:space="preserve"> FA </v>
      </c>
      <c r="T798" s="67">
        <v>0</v>
      </c>
      <c r="U798" s="67">
        <f t="shared" si="90"/>
        <v>0</v>
      </c>
      <c r="V798" s="45">
        <f>+'Achats 07 16'!A798</f>
        <v>796</v>
      </c>
    </row>
    <row r="799" spans="1:22" ht="16.5" customHeight="1">
      <c r="A799" s="60" t="s">
        <v>20</v>
      </c>
      <c r="B799" s="59">
        <f>+'Achats 07 16'!C799</f>
        <v>0</v>
      </c>
      <c r="C799" s="62"/>
      <c r="E799" s="60" t="str">
        <f>CONCATENATE('Achats 07 16'!D799," ","FA", " ",'Achats 07 16'!B799)</f>
        <v xml:space="preserve"> FA </v>
      </c>
      <c r="F799" s="61">
        <f>+'Achats 07 16'!G799</f>
        <v>0</v>
      </c>
      <c r="G799" s="61">
        <v>0</v>
      </c>
      <c r="H799" s="63" t="str">
        <f t="shared" si="84"/>
        <v>ACH</v>
      </c>
      <c r="I799" s="64">
        <f t="shared" si="86"/>
        <v>0</v>
      </c>
      <c r="J799" s="62"/>
      <c r="L799" s="63" t="str">
        <f t="shared" si="87"/>
        <v xml:space="preserve"> FA </v>
      </c>
      <c r="M799" s="65">
        <f>+'Achats 07 16'!I799</f>
        <v>0</v>
      </c>
      <c r="N799" s="65">
        <v>0</v>
      </c>
      <c r="O799" s="66" t="str">
        <f t="shared" si="85"/>
        <v>ACH</v>
      </c>
      <c r="P799" s="68">
        <f t="shared" si="88"/>
        <v>0</v>
      </c>
      <c r="Q799" s="62"/>
      <c r="R799" s="62"/>
      <c r="S799" s="66" t="str">
        <f t="shared" si="89"/>
        <v xml:space="preserve"> FA </v>
      </c>
      <c r="T799" s="67">
        <v>0</v>
      </c>
      <c r="U799" s="67">
        <f t="shared" si="90"/>
        <v>0</v>
      </c>
      <c r="V799" s="45">
        <f>+'Achats 07 16'!A799</f>
        <v>797</v>
      </c>
    </row>
    <row r="800" spans="1:22" ht="16.5" customHeight="1">
      <c r="A800" s="60" t="s">
        <v>20</v>
      </c>
      <c r="B800" s="59">
        <f>+'Achats 07 16'!C800</f>
        <v>0</v>
      </c>
      <c r="C800" s="62"/>
      <c r="E800" s="60" t="str">
        <f>CONCATENATE('Achats 07 16'!D800," ","FA", " ",'Achats 07 16'!B800)</f>
        <v xml:space="preserve"> FA </v>
      </c>
      <c r="F800" s="61">
        <f>+'Achats 07 16'!G800</f>
        <v>0</v>
      </c>
      <c r="G800" s="61">
        <v>0</v>
      </c>
      <c r="H800" s="63" t="str">
        <f t="shared" si="84"/>
        <v>ACH</v>
      </c>
      <c r="I800" s="64">
        <f t="shared" si="86"/>
        <v>0</v>
      </c>
      <c r="J800" s="62"/>
      <c r="L800" s="63" t="str">
        <f t="shared" si="87"/>
        <v xml:space="preserve"> FA </v>
      </c>
      <c r="M800" s="65">
        <f>+'Achats 07 16'!I800</f>
        <v>0</v>
      </c>
      <c r="N800" s="65">
        <v>0</v>
      </c>
      <c r="O800" s="66" t="str">
        <f t="shared" si="85"/>
        <v>ACH</v>
      </c>
      <c r="P800" s="68">
        <f t="shared" si="88"/>
        <v>0</v>
      </c>
      <c r="Q800" s="62"/>
      <c r="R800" s="62"/>
      <c r="S800" s="66" t="str">
        <f t="shared" si="89"/>
        <v xml:space="preserve"> FA </v>
      </c>
      <c r="T800" s="67">
        <v>0</v>
      </c>
      <c r="U800" s="67">
        <f t="shared" si="90"/>
        <v>0</v>
      </c>
      <c r="V800" s="45">
        <f>+'Achats 07 16'!A800</f>
        <v>798</v>
      </c>
    </row>
    <row r="801" spans="1:22" ht="16.5" customHeight="1">
      <c r="A801" s="60" t="s">
        <v>20</v>
      </c>
      <c r="B801" s="59">
        <f>+'Achats 07 16'!C801</f>
        <v>0</v>
      </c>
      <c r="C801" s="62"/>
      <c r="E801" s="60" t="str">
        <f>CONCATENATE('Achats 07 16'!D801," ","FA", " ",'Achats 07 16'!B801)</f>
        <v xml:space="preserve"> FA </v>
      </c>
      <c r="F801" s="61">
        <f>+'Achats 07 16'!G801</f>
        <v>0</v>
      </c>
      <c r="G801" s="61">
        <v>0</v>
      </c>
      <c r="H801" s="63" t="str">
        <f t="shared" si="84"/>
        <v>ACH</v>
      </c>
      <c r="I801" s="64">
        <f t="shared" si="86"/>
        <v>0</v>
      </c>
      <c r="J801" s="62"/>
      <c r="L801" s="63" t="str">
        <f t="shared" si="87"/>
        <v xml:space="preserve"> FA </v>
      </c>
      <c r="M801" s="65">
        <f>+'Achats 07 16'!I801</f>
        <v>0</v>
      </c>
      <c r="N801" s="65">
        <v>0</v>
      </c>
      <c r="O801" s="66" t="str">
        <f t="shared" si="85"/>
        <v>ACH</v>
      </c>
      <c r="P801" s="68">
        <f t="shared" si="88"/>
        <v>0</v>
      </c>
      <c r="Q801" s="62"/>
      <c r="R801" s="62"/>
      <c r="S801" s="66" t="str">
        <f t="shared" si="89"/>
        <v xml:space="preserve"> FA </v>
      </c>
      <c r="T801" s="67">
        <v>0</v>
      </c>
      <c r="U801" s="67">
        <f t="shared" si="90"/>
        <v>0</v>
      </c>
      <c r="V801" s="45">
        <f>+'Achats 07 16'!A801</f>
        <v>799</v>
      </c>
    </row>
    <row r="802" spans="1:22" ht="16.5" customHeight="1">
      <c r="A802" s="60" t="s">
        <v>20</v>
      </c>
      <c r="B802" s="59">
        <f>+'Achats 07 16'!C802</f>
        <v>0</v>
      </c>
      <c r="C802" s="62"/>
      <c r="E802" s="60" t="str">
        <f>CONCATENATE('Achats 07 16'!D802," ","FA", " ",'Achats 07 16'!B802)</f>
        <v xml:space="preserve"> FA </v>
      </c>
      <c r="F802" s="61">
        <f>+'Achats 07 16'!G802</f>
        <v>0</v>
      </c>
      <c r="G802" s="61">
        <v>0</v>
      </c>
      <c r="H802" s="63" t="str">
        <f t="shared" si="84"/>
        <v>ACH</v>
      </c>
      <c r="I802" s="64">
        <f t="shared" si="86"/>
        <v>0</v>
      </c>
      <c r="J802" s="62"/>
      <c r="L802" s="63" t="str">
        <f t="shared" si="87"/>
        <v xml:space="preserve"> FA </v>
      </c>
      <c r="M802" s="65">
        <f>+'Achats 07 16'!I802</f>
        <v>0</v>
      </c>
      <c r="N802" s="65">
        <v>0</v>
      </c>
      <c r="O802" s="66" t="str">
        <f t="shared" si="85"/>
        <v>ACH</v>
      </c>
      <c r="P802" s="68">
        <f t="shared" si="88"/>
        <v>0</v>
      </c>
      <c r="Q802" s="62"/>
      <c r="R802" s="62"/>
      <c r="S802" s="66" t="str">
        <f t="shared" si="89"/>
        <v xml:space="preserve"> FA </v>
      </c>
      <c r="T802" s="67">
        <v>0</v>
      </c>
      <c r="U802" s="67">
        <f t="shared" si="90"/>
        <v>0</v>
      </c>
      <c r="V802" s="45">
        <f>+'Achats 07 16'!A802</f>
        <v>800</v>
      </c>
    </row>
    <row r="803" spans="1:22" ht="16.5" customHeight="1">
      <c r="A803" s="60" t="s">
        <v>20</v>
      </c>
      <c r="B803" s="59">
        <f>+'Achats 07 16'!C803</f>
        <v>0</v>
      </c>
      <c r="C803" s="62"/>
      <c r="E803" s="60" t="str">
        <f>CONCATENATE('Achats 07 16'!D803," ","FA", " ",'Achats 07 16'!B803)</f>
        <v xml:space="preserve"> FA </v>
      </c>
      <c r="F803" s="61">
        <f>+'Achats 07 16'!G803</f>
        <v>0</v>
      </c>
      <c r="G803" s="61">
        <v>0</v>
      </c>
      <c r="H803" s="63" t="str">
        <f t="shared" si="84"/>
        <v>ACH</v>
      </c>
      <c r="I803" s="64">
        <f t="shared" si="86"/>
        <v>0</v>
      </c>
      <c r="J803" s="62"/>
      <c r="L803" s="63" t="str">
        <f t="shared" si="87"/>
        <v xml:space="preserve"> FA </v>
      </c>
      <c r="M803" s="65">
        <f>+'Achats 07 16'!I803</f>
        <v>0</v>
      </c>
      <c r="N803" s="65">
        <v>0</v>
      </c>
      <c r="O803" s="66" t="str">
        <f t="shared" si="85"/>
        <v>ACH</v>
      </c>
      <c r="P803" s="68">
        <f t="shared" si="88"/>
        <v>0</v>
      </c>
      <c r="Q803" s="62"/>
      <c r="R803" s="62"/>
      <c r="S803" s="66" t="str">
        <f t="shared" si="89"/>
        <v xml:space="preserve"> FA </v>
      </c>
      <c r="T803" s="67">
        <v>0</v>
      </c>
      <c r="U803" s="67">
        <f t="shared" si="90"/>
        <v>0</v>
      </c>
      <c r="V803" s="45">
        <f>+'Achats 07 16'!A803</f>
        <v>801</v>
      </c>
    </row>
    <row r="804" spans="1:22" ht="16.5" customHeight="1">
      <c r="A804" s="60" t="s">
        <v>20</v>
      </c>
      <c r="B804" s="59">
        <f>+'Achats 07 16'!C804</f>
        <v>0</v>
      </c>
      <c r="C804" s="62"/>
      <c r="E804" s="60" t="str">
        <f>CONCATENATE('Achats 07 16'!D804," ","FA", " ",'Achats 07 16'!B804)</f>
        <v xml:space="preserve"> FA </v>
      </c>
      <c r="F804" s="61">
        <f>+'Achats 07 16'!G804</f>
        <v>0</v>
      </c>
      <c r="G804" s="61">
        <v>0</v>
      </c>
      <c r="H804" s="63" t="str">
        <f t="shared" si="84"/>
        <v>ACH</v>
      </c>
      <c r="I804" s="64">
        <f t="shared" si="86"/>
        <v>0</v>
      </c>
      <c r="J804" s="62"/>
      <c r="L804" s="63" t="str">
        <f t="shared" si="87"/>
        <v xml:space="preserve"> FA </v>
      </c>
      <c r="M804" s="65">
        <f>+'Achats 07 16'!I804</f>
        <v>0</v>
      </c>
      <c r="N804" s="65">
        <v>0</v>
      </c>
      <c r="O804" s="66" t="str">
        <f t="shared" si="85"/>
        <v>ACH</v>
      </c>
      <c r="P804" s="68">
        <f t="shared" si="88"/>
        <v>0</v>
      </c>
      <c r="Q804" s="62"/>
      <c r="R804" s="62"/>
      <c r="S804" s="66" t="str">
        <f t="shared" si="89"/>
        <v xml:space="preserve"> FA </v>
      </c>
      <c r="T804" s="67">
        <v>0</v>
      </c>
      <c r="U804" s="67">
        <f t="shared" si="90"/>
        <v>0</v>
      </c>
      <c r="V804" s="45">
        <f>+'Achats 07 16'!A804</f>
        <v>802</v>
      </c>
    </row>
    <row r="805" spans="1:22" ht="16.5" customHeight="1">
      <c r="A805" s="60" t="s">
        <v>20</v>
      </c>
      <c r="B805" s="59">
        <f>+'Achats 07 16'!C805</f>
        <v>0</v>
      </c>
      <c r="C805" s="62"/>
      <c r="E805" s="60" t="str">
        <f>CONCATENATE('Achats 07 16'!D805," ","FA", " ",'Achats 07 16'!B805)</f>
        <v xml:space="preserve"> FA </v>
      </c>
      <c r="F805" s="61">
        <f>+'Achats 07 16'!G805</f>
        <v>0</v>
      </c>
      <c r="G805" s="61">
        <v>0</v>
      </c>
      <c r="H805" s="63" t="str">
        <f t="shared" si="84"/>
        <v>ACH</v>
      </c>
      <c r="I805" s="64">
        <f t="shared" si="86"/>
        <v>0</v>
      </c>
      <c r="J805" s="62"/>
      <c r="L805" s="63" t="str">
        <f t="shared" si="87"/>
        <v xml:space="preserve"> FA </v>
      </c>
      <c r="M805" s="65">
        <f>+'Achats 07 16'!I805</f>
        <v>0</v>
      </c>
      <c r="N805" s="65">
        <v>0</v>
      </c>
      <c r="O805" s="66" t="str">
        <f t="shared" si="85"/>
        <v>ACH</v>
      </c>
      <c r="P805" s="68">
        <f t="shared" si="88"/>
        <v>0</v>
      </c>
      <c r="Q805" s="62"/>
      <c r="R805" s="62"/>
      <c r="S805" s="66" t="str">
        <f t="shared" si="89"/>
        <v xml:space="preserve"> FA </v>
      </c>
      <c r="T805" s="67">
        <v>0</v>
      </c>
      <c r="U805" s="67">
        <f t="shared" si="90"/>
        <v>0</v>
      </c>
      <c r="V805" s="45">
        <f>+'Achats 07 16'!A805</f>
        <v>803</v>
      </c>
    </row>
    <row r="806" spans="1:22" ht="16.5" customHeight="1">
      <c r="A806" s="60" t="s">
        <v>20</v>
      </c>
      <c r="B806" s="59">
        <f>+'Achats 07 16'!C806</f>
        <v>0</v>
      </c>
      <c r="C806" s="62"/>
      <c r="E806" s="60" t="str">
        <f>CONCATENATE('Achats 07 16'!D806," ","FA", " ",'Achats 07 16'!B806)</f>
        <v xml:space="preserve"> FA </v>
      </c>
      <c r="F806" s="61">
        <f>+'Achats 07 16'!G806</f>
        <v>0</v>
      </c>
      <c r="G806" s="61">
        <v>0</v>
      </c>
      <c r="H806" s="63" t="str">
        <f t="shared" si="84"/>
        <v>ACH</v>
      </c>
      <c r="I806" s="64">
        <f t="shared" si="86"/>
        <v>0</v>
      </c>
      <c r="J806" s="62"/>
      <c r="L806" s="63" t="str">
        <f t="shared" si="87"/>
        <v xml:space="preserve"> FA </v>
      </c>
      <c r="M806" s="65">
        <f>+'Achats 07 16'!I806</f>
        <v>0</v>
      </c>
      <c r="N806" s="65">
        <v>0</v>
      </c>
      <c r="O806" s="66" t="str">
        <f t="shared" si="85"/>
        <v>ACH</v>
      </c>
      <c r="P806" s="68">
        <f t="shared" si="88"/>
        <v>0</v>
      </c>
      <c r="Q806" s="62"/>
      <c r="R806" s="62"/>
      <c r="S806" s="66" t="str">
        <f t="shared" si="89"/>
        <v xml:space="preserve"> FA </v>
      </c>
      <c r="T806" s="67">
        <v>0</v>
      </c>
      <c r="U806" s="67">
        <f t="shared" si="90"/>
        <v>0</v>
      </c>
      <c r="V806" s="45">
        <f>+'Achats 07 16'!A806</f>
        <v>804</v>
      </c>
    </row>
    <row r="807" spans="1:22" ht="16.5" customHeight="1">
      <c r="A807" s="60" t="s">
        <v>20</v>
      </c>
      <c r="B807" s="59">
        <f>+'Achats 07 16'!C807</f>
        <v>0</v>
      </c>
      <c r="C807" s="62"/>
      <c r="E807" s="60" t="str">
        <f>CONCATENATE('Achats 07 16'!D807," ","FA", " ",'Achats 07 16'!B807)</f>
        <v xml:space="preserve"> FA </v>
      </c>
      <c r="F807" s="61">
        <f>+'Achats 07 16'!G807</f>
        <v>0</v>
      </c>
      <c r="G807" s="61">
        <v>0</v>
      </c>
      <c r="H807" s="63" t="str">
        <f t="shared" si="84"/>
        <v>ACH</v>
      </c>
      <c r="I807" s="64">
        <f t="shared" si="86"/>
        <v>0</v>
      </c>
      <c r="J807" s="62"/>
      <c r="L807" s="63" t="str">
        <f t="shared" si="87"/>
        <v xml:space="preserve"> FA </v>
      </c>
      <c r="M807" s="65">
        <f>+'Achats 07 16'!I807</f>
        <v>0</v>
      </c>
      <c r="N807" s="65">
        <v>0</v>
      </c>
      <c r="O807" s="66" t="str">
        <f t="shared" si="85"/>
        <v>ACH</v>
      </c>
      <c r="P807" s="68">
        <f t="shared" si="88"/>
        <v>0</v>
      </c>
      <c r="Q807" s="62"/>
      <c r="R807" s="62"/>
      <c r="S807" s="66" t="str">
        <f t="shared" si="89"/>
        <v xml:space="preserve"> FA </v>
      </c>
      <c r="T807" s="67">
        <v>0</v>
      </c>
      <c r="U807" s="67">
        <f t="shared" si="90"/>
        <v>0</v>
      </c>
      <c r="V807" s="45">
        <f>+'Achats 07 16'!A807</f>
        <v>805</v>
      </c>
    </row>
    <row r="808" spans="1:22" ht="16.5" customHeight="1">
      <c r="A808" s="60" t="s">
        <v>20</v>
      </c>
      <c r="B808" s="59">
        <f>+'Achats 07 16'!C808</f>
        <v>0</v>
      </c>
      <c r="C808" s="62"/>
      <c r="E808" s="60" t="str">
        <f>CONCATENATE('Achats 07 16'!D808," ","FA", " ",'Achats 07 16'!B808)</f>
        <v xml:space="preserve"> FA </v>
      </c>
      <c r="F808" s="61">
        <f>+'Achats 07 16'!G808</f>
        <v>0</v>
      </c>
      <c r="G808" s="61">
        <v>0</v>
      </c>
      <c r="H808" s="63" t="str">
        <f t="shared" si="84"/>
        <v>ACH</v>
      </c>
      <c r="I808" s="64">
        <f t="shared" si="86"/>
        <v>0</v>
      </c>
      <c r="J808" s="62"/>
      <c r="L808" s="63" t="str">
        <f t="shared" si="87"/>
        <v xml:space="preserve"> FA </v>
      </c>
      <c r="M808" s="65">
        <f>+'Achats 07 16'!I808</f>
        <v>0</v>
      </c>
      <c r="N808" s="65">
        <v>0</v>
      </c>
      <c r="O808" s="66" t="str">
        <f t="shared" si="85"/>
        <v>ACH</v>
      </c>
      <c r="P808" s="68">
        <f t="shared" si="88"/>
        <v>0</v>
      </c>
      <c r="Q808" s="62"/>
      <c r="R808" s="62"/>
      <c r="S808" s="66" t="str">
        <f t="shared" si="89"/>
        <v xml:space="preserve"> FA </v>
      </c>
      <c r="T808" s="67">
        <v>0</v>
      </c>
      <c r="U808" s="67">
        <f t="shared" si="90"/>
        <v>0</v>
      </c>
      <c r="V808" s="45">
        <f>+'Achats 07 16'!A808</f>
        <v>806</v>
      </c>
    </row>
    <row r="809" spans="1:22" ht="16.5" customHeight="1">
      <c r="A809" s="60" t="s">
        <v>20</v>
      </c>
      <c r="B809" s="59">
        <f>+'Achats 07 16'!C809</f>
        <v>0</v>
      </c>
      <c r="C809" s="62"/>
      <c r="E809" s="60" t="str">
        <f>CONCATENATE('Achats 07 16'!D809," ","FA", " ",'Achats 07 16'!B809)</f>
        <v xml:space="preserve"> FA </v>
      </c>
      <c r="F809" s="61">
        <f>+'Achats 07 16'!G809</f>
        <v>0</v>
      </c>
      <c r="G809" s="61">
        <v>0</v>
      </c>
      <c r="H809" s="63" t="str">
        <f t="shared" si="84"/>
        <v>ACH</v>
      </c>
      <c r="I809" s="64">
        <f t="shared" si="86"/>
        <v>0</v>
      </c>
      <c r="J809" s="62"/>
      <c r="L809" s="63" t="str">
        <f t="shared" si="87"/>
        <v xml:space="preserve"> FA </v>
      </c>
      <c r="M809" s="65">
        <f>+'Achats 07 16'!I809</f>
        <v>0</v>
      </c>
      <c r="N809" s="65">
        <v>0</v>
      </c>
      <c r="O809" s="66" t="str">
        <f t="shared" si="85"/>
        <v>ACH</v>
      </c>
      <c r="P809" s="68">
        <f t="shared" si="88"/>
        <v>0</v>
      </c>
      <c r="Q809" s="62"/>
      <c r="R809" s="62"/>
      <c r="S809" s="66" t="str">
        <f t="shared" si="89"/>
        <v xml:space="preserve"> FA </v>
      </c>
      <c r="T809" s="67">
        <v>0</v>
      </c>
      <c r="U809" s="67">
        <f t="shared" si="90"/>
        <v>0</v>
      </c>
      <c r="V809" s="45">
        <f>+'Achats 07 16'!A809</f>
        <v>807</v>
      </c>
    </row>
    <row r="810" spans="1:22" ht="16.5" customHeight="1">
      <c r="A810" s="60" t="s">
        <v>20</v>
      </c>
      <c r="B810" s="59">
        <f>+'Achats 07 16'!C810</f>
        <v>0</v>
      </c>
      <c r="C810" s="62"/>
      <c r="E810" s="60" t="str">
        <f>CONCATENATE('Achats 07 16'!D810," ","FA", " ",'Achats 07 16'!B810)</f>
        <v xml:space="preserve"> FA </v>
      </c>
      <c r="F810" s="61">
        <f>+'Achats 07 16'!G810</f>
        <v>0</v>
      </c>
      <c r="G810" s="61">
        <v>0</v>
      </c>
      <c r="H810" s="63" t="str">
        <f t="shared" si="84"/>
        <v>ACH</v>
      </c>
      <c r="I810" s="64">
        <f t="shared" si="86"/>
        <v>0</v>
      </c>
      <c r="J810" s="62"/>
      <c r="L810" s="63" t="str">
        <f t="shared" si="87"/>
        <v xml:space="preserve"> FA </v>
      </c>
      <c r="M810" s="65">
        <f>+'Achats 07 16'!I810</f>
        <v>0</v>
      </c>
      <c r="N810" s="65">
        <v>0</v>
      </c>
      <c r="O810" s="66" t="str">
        <f t="shared" si="85"/>
        <v>ACH</v>
      </c>
      <c r="P810" s="68">
        <f t="shared" si="88"/>
        <v>0</v>
      </c>
      <c r="Q810" s="62"/>
      <c r="R810" s="62"/>
      <c r="S810" s="66" t="str">
        <f t="shared" si="89"/>
        <v xml:space="preserve"> FA </v>
      </c>
      <c r="T810" s="67">
        <v>0</v>
      </c>
      <c r="U810" s="67">
        <f t="shared" si="90"/>
        <v>0</v>
      </c>
      <c r="V810" s="45">
        <f>+'Achats 07 16'!A810</f>
        <v>808</v>
      </c>
    </row>
    <row r="811" spans="1:22" ht="16.5" customHeight="1">
      <c r="A811" s="60" t="s">
        <v>20</v>
      </c>
      <c r="B811" s="59">
        <f>+'Achats 07 16'!C811</f>
        <v>0</v>
      </c>
      <c r="C811" s="62"/>
      <c r="E811" s="60" t="str">
        <f>CONCATENATE('Achats 07 16'!D811," ","FA", " ",'Achats 07 16'!B811)</f>
        <v xml:space="preserve"> FA </v>
      </c>
      <c r="F811" s="61">
        <f>+'Achats 07 16'!G811</f>
        <v>0</v>
      </c>
      <c r="G811" s="61">
        <v>0</v>
      </c>
      <c r="H811" s="63" t="str">
        <f t="shared" si="84"/>
        <v>ACH</v>
      </c>
      <c r="I811" s="64">
        <f t="shared" si="86"/>
        <v>0</v>
      </c>
      <c r="J811" s="62"/>
      <c r="L811" s="63" t="str">
        <f t="shared" si="87"/>
        <v xml:space="preserve"> FA </v>
      </c>
      <c r="M811" s="65">
        <f>+'Achats 07 16'!I811</f>
        <v>0</v>
      </c>
      <c r="N811" s="65">
        <v>0</v>
      </c>
      <c r="O811" s="66" t="str">
        <f t="shared" si="85"/>
        <v>ACH</v>
      </c>
      <c r="P811" s="68">
        <f t="shared" si="88"/>
        <v>0</v>
      </c>
      <c r="Q811" s="62"/>
      <c r="R811" s="62"/>
      <c r="S811" s="66" t="str">
        <f t="shared" si="89"/>
        <v xml:space="preserve"> FA </v>
      </c>
      <c r="T811" s="67">
        <v>0</v>
      </c>
      <c r="U811" s="67">
        <f t="shared" si="90"/>
        <v>0</v>
      </c>
      <c r="V811" s="45">
        <f>+'Achats 07 16'!A811</f>
        <v>809</v>
      </c>
    </row>
    <row r="812" spans="1:22" ht="16.5" customHeight="1">
      <c r="A812" s="60" t="s">
        <v>20</v>
      </c>
      <c r="B812" s="59">
        <f>+'Achats 07 16'!C812</f>
        <v>0</v>
      </c>
      <c r="C812" s="62"/>
      <c r="E812" s="60" t="str">
        <f>CONCATENATE('Achats 07 16'!D812," ","FA", " ",'Achats 07 16'!B812)</f>
        <v xml:space="preserve"> FA </v>
      </c>
      <c r="F812" s="61">
        <f>+'Achats 07 16'!G812</f>
        <v>0</v>
      </c>
      <c r="G812" s="61">
        <v>0</v>
      </c>
      <c r="H812" s="63" t="str">
        <f t="shared" si="84"/>
        <v>ACH</v>
      </c>
      <c r="I812" s="64">
        <f t="shared" si="86"/>
        <v>0</v>
      </c>
      <c r="J812" s="62"/>
      <c r="L812" s="63" t="str">
        <f t="shared" si="87"/>
        <v xml:space="preserve"> FA </v>
      </c>
      <c r="M812" s="65">
        <f>+'Achats 07 16'!I812</f>
        <v>0</v>
      </c>
      <c r="N812" s="65">
        <v>0</v>
      </c>
      <c r="O812" s="66" t="str">
        <f t="shared" si="85"/>
        <v>ACH</v>
      </c>
      <c r="P812" s="68">
        <f t="shared" si="88"/>
        <v>0</v>
      </c>
      <c r="Q812" s="62"/>
      <c r="R812" s="62"/>
      <c r="S812" s="66" t="str">
        <f t="shared" si="89"/>
        <v xml:space="preserve"> FA </v>
      </c>
      <c r="T812" s="67">
        <v>0</v>
      </c>
      <c r="U812" s="67">
        <f t="shared" si="90"/>
        <v>0</v>
      </c>
      <c r="V812" s="45">
        <f>+'Achats 07 16'!A812</f>
        <v>810</v>
      </c>
    </row>
    <row r="813" spans="1:22" ht="16.5" customHeight="1">
      <c r="A813" s="60" t="s">
        <v>20</v>
      </c>
      <c r="B813" s="59">
        <f>+'Achats 07 16'!C813</f>
        <v>0</v>
      </c>
      <c r="C813" s="62"/>
      <c r="E813" s="60" t="str">
        <f>CONCATENATE('Achats 07 16'!D813," ","FA", " ",'Achats 07 16'!B813)</f>
        <v xml:space="preserve"> FA </v>
      </c>
      <c r="F813" s="61">
        <f>+'Achats 07 16'!G813</f>
        <v>0</v>
      </c>
      <c r="G813" s="61">
        <v>0</v>
      </c>
      <c r="H813" s="63" t="str">
        <f t="shared" si="84"/>
        <v>ACH</v>
      </c>
      <c r="I813" s="64">
        <f t="shared" si="86"/>
        <v>0</v>
      </c>
      <c r="J813" s="62"/>
      <c r="L813" s="63" t="str">
        <f t="shared" si="87"/>
        <v xml:space="preserve"> FA </v>
      </c>
      <c r="M813" s="65">
        <f>+'Achats 07 16'!I813</f>
        <v>0</v>
      </c>
      <c r="N813" s="65">
        <v>0</v>
      </c>
      <c r="O813" s="66" t="str">
        <f t="shared" si="85"/>
        <v>ACH</v>
      </c>
      <c r="P813" s="68">
        <f t="shared" si="88"/>
        <v>0</v>
      </c>
      <c r="Q813" s="62"/>
      <c r="R813" s="62"/>
      <c r="S813" s="66" t="str">
        <f t="shared" si="89"/>
        <v xml:space="preserve"> FA </v>
      </c>
      <c r="T813" s="67">
        <v>0</v>
      </c>
      <c r="U813" s="67">
        <f t="shared" si="90"/>
        <v>0</v>
      </c>
      <c r="V813" s="45">
        <f>+'Achats 07 16'!A813</f>
        <v>811</v>
      </c>
    </row>
    <row r="814" spans="1:22" ht="16.5" customHeight="1">
      <c r="A814" s="60" t="s">
        <v>20</v>
      </c>
      <c r="B814" s="59">
        <f>+'Achats 07 16'!C814</f>
        <v>0</v>
      </c>
      <c r="C814" s="62"/>
      <c r="E814" s="60" t="str">
        <f>CONCATENATE('Achats 07 16'!D814," ","FA", " ",'Achats 07 16'!B814)</f>
        <v xml:space="preserve"> FA </v>
      </c>
      <c r="F814" s="61">
        <f>+'Achats 07 16'!G814</f>
        <v>0</v>
      </c>
      <c r="G814" s="61">
        <v>0</v>
      </c>
      <c r="H814" s="63" t="str">
        <f t="shared" si="84"/>
        <v>ACH</v>
      </c>
      <c r="I814" s="64">
        <f t="shared" si="86"/>
        <v>0</v>
      </c>
      <c r="J814" s="62"/>
      <c r="L814" s="63" t="str">
        <f t="shared" si="87"/>
        <v xml:space="preserve"> FA </v>
      </c>
      <c r="M814" s="65">
        <f>+'Achats 07 16'!I814</f>
        <v>0</v>
      </c>
      <c r="N814" s="65">
        <v>0</v>
      </c>
      <c r="O814" s="66" t="str">
        <f t="shared" si="85"/>
        <v>ACH</v>
      </c>
      <c r="P814" s="68">
        <f t="shared" si="88"/>
        <v>0</v>
      </c>
      <c r="Q814" s="62"/>
      <c r="R814" s="62"/>
      <c r="S814" s="66" t="str">
        <f t="shared" si="89"/>
        <v xml:space="preserve"> FA </v>
      </c>
      <c r="T814" s="67">
        <v>0</v>
      </c>
      <c r="U814" s="67">
        <f t="shared" si="90"/>
        <v>0</v>
      </c>
      <c r="V814" s="45">
        <f>+'Achats 07 16'!A814</f>
        <v>812</v>
      </c>
    </row>
    <row r="815" spans="1:22" ht="16.5" customHeight="1">
      <c r="A815" s="60" t="s">
        <v>20</v>
      </c>
      <c r="B815" s="59">
        <f>+'Achats 07 16'!C815</f>
        <v>0</v>
      </c>
      <c r="C815" s="62"/>
      <c r="E815" s="60" t="str">
        <f>CONCATENATE('Achats 07 16'!D815," ","FA", " ",'Achats 07 16'!B815)</f>
        <v xml:space="preserve"> FA </v>
      </c>
      <c r="F815" s="61">
        <f>+'Achats 07 16'!G815</f>
        <v>0</v>
      </c>
      <c r="G815" s="61">
        <v>0</v>
      </c>
      <c r="H815" s="63" t="str">
        <f t="shared" si="84"/>
        <v>ACH</v>
      </c>
      <c r="I815" s="64">
        <f t="shared" si="86"/>
        <v>0</v>
      </c>
      <c r="J815" s="62"/>
      <c r="L815" s="63" t="str">
        <f t="shared" si="87"/>
        <v xml:space="preserve"> FA </v>
      </c>
      <c r="M815" s="65">
        <f>+'Achats 07 16'!I815</f>
        <v>0</v>
      </c>
      <c r="N815" s="65">
        <v>0</v>
      </c>
      <c r="O815" s="66" t="str">
        <f t="shared" si="85"/>
        <v>ACH</v>
      </c>
      <c r="P815" s="68">
        <f t="shared" si="88"/>
        <v>0</v>
      </c>
      <c r="Q815" s="62"/>
      <c r="R815" s="62"/>
      <c r="S815" s="66" t="str">
        <f t="shared" si="89"/>
        <v xml:space="preserve"> FA </v>
      </c>
      <c r="T815" s="67">
        <v>0</v>
      </c>
      <c r="U815" s="67">
        <f t="shared" si="90"/>
        <v>0</v>
      </c>
      <c r="V815" s="45">
        <f>+'Achats 07 16'!A815</f>
        <v>813</v>
      </c>
    </row>
    <row r="816" spans="1:22" ht="16.5" customHeight="1">
      <c r="A816" s="60" t="s">
        <v>20</v>
      </c>
      <c r="B816" s="59">
        <f>+'Achats 07 16'!C816</f>
        <v>0</v>
      </c>
      <c r="C816" s="62"/>
      <c r="E816" s="60" t="str">
        <f>CONCATENATE('Achats 07 16'!D816," ","FA", " ",'Achats 07 16'!B816)</f>
        <v xml:space="preserve"> FA </v>
      </c>
      <c r="F816" s="61">
        <f>+'Achats 07 16'!G816</f>
        <v>0</v>
      </c>
      <c r="G816" s="61">
        <v>0</v>
      </c>
      <c r="H816" s="63" t="str">
        <f t="shared" si="84"/>
        <v>ACH</v>
      </c>
      <c r="I816" s="64">
        <f t="shared" si="86"/>
        <v>0</v>
      </c>
      <c r="J816" s="62"/>
      <c r="L816" s="63" t="str">
        <f t="shared" si="87"/>
        <v xml:space="preserve"> FA </v>
      </c>
      <c r="M816" s="65">
        <f>+'Achats 07 16'!I816</f>
        <v>0</v>
      </c>
      <c r="N816" s="65">
        <v>0</v>
      </c>
      <c r="O816" s="66" t="str">
        <f t="shared" si="85"/>
        <v>ACH</v>
      </c>
      <c r="P816" s="68">
        <f t="shared" si="88"/>
        <v>0</v>
      </c>
      <c r="Q816" s="62"/>
      <c r="R816" s="62"/>
      <c r="S816" s="66" t="str">
        <f t="shared" si="89"/>
        <v xml:space="preserve"> FA </v>
      </c>
      <c r="T816" s="67">
        <v>0</v>
      </c>
      <c r="U816" s="67">
        <f t="shared" si="90"/>
        <v>0</v>
      </c>
      <c r="V816" s="45">
        <f>+'Achats 07 16'!A816</f>
        <v>814</v>
      </c>
    </row>
    <row r="817" spans="1:22" ht="16.5" customHeight="1">
      <c r="A817" s="60" t="s">
        <v>20</v>
      </c>
      <c r="B817" s="59">
        <f>+'Achats 07 16'!C817</f>
        <v>0</v>
      </c>
      <c r="C817" s="62"/>
      <c r="E817" s="60" t="str">
        <f>CONCATENATE('Achats 07 16'!D817," ","FA", " ",'Achats 07 16'!B817)</f>
        <v xml:space="preserve"> FA </v>
      </c>
      <c r="F817" s="61">
        <f>+'Achats 07 16'!G817</f>
        <v>0</v>
      </c>
      <c r="G817" s="61">
        <v>0</v>
      </c>
      <c r="H817" s="63" t="str">
        <f t="shared" si="84"/>
        <v>ACH</v>
      </c>
      <c r="I817" s="64">
        <f t="shared" si="86"/>
        <v>0</v>
      </c>
      <c r="J817" s="62"/>
      <c r="L817" s="63" t="str">
        <f t="shared" si="87"/>
        <v xml:space="preserve"> FA </v>
      </c>
      <c r="M817" s="65">
        <f>+'Achats 07 16'!I817</f>
        <v>0</v>
      </c>
      <c r="N817" s="65">
        <v>0</v>
      </c>
      <c r="O817" s="66" t="str">
        <f t="shared" si="85"/>
        <v>ACH</v>
      </c>
      <c r="P817" s="68">
        <f t="shared" si="88"/>
        <v>0</v>
      </c>
      <c r="Q817" s="62"/>
      <c r="R817" s="62"/>
      <c r="S817" s="66" t="str">
        <f t="shared" si="89"/>
        <v xml:space="preserve"> FA </v>
      </c>
      <c r="T817" s="67">
        <v>0</v>
      </c>
      <c r="U817" s="67">
        <f t="shared" si="90"/>
        <v>0</v>
      </c>
      <c r="V817" s="45">
        <f>+'Achats 07 16'!A817</f>
        <v>815</v>
      </c>
    </row>
    <row r="818" spans="1:22" ht="16.5" customHeight="1">
      <c r="A818" s="60" t="s">
        <v>20</v>
      </c>
      <c r="B818" s="59">
        <f>+'Achats 07 16'!C818</f>
        <v>0</v>
      </c>
      <c r="C818" s="62"/>
      <c r="E818" s="60" t="str">
        <f>CONCATENATE('Achats 07 16'!D818," ","FA", " ",'Achats 07 16'!B818)</f>
        <v xml:space="preserve"> FA </v>
      </c>
      <c r="F818" s="61">
        <f>+'Achats 07 16'!G818</f>
        <v>0</v>
      </c>
      <c r="G818" s="61">
        <v>0</v>
      </c>
      <c r="H818" s="63" t="str">
        <f t="shared" si="84"/>
        <v>ACH</v>
      </c>
      <c r="I818" s="64">
        <f t="shared" si="86"/>
        <v>0</v>
      </c>
      <c r="J818" s="62"/>
      <c r="L818" s="63" t="str">
        <f t="shared" si="87"/>
        <v xml:space="preserve"> FA </v>
      </c>
      <c r="M818" s="65">
        <f>+'Achats 07 16'!I818</f>
        <v>0</v>
      </c>
      <c r="N818" s="65">
        <v>0</v>
      </c>
      <c r="O818" s="66" t="str">
        <f t="shared" si="85"/>
        <v>ACH</v>
      </c>
      <c r="P818" s="68">
        <f t="shared" si="88"/>
        <v>0</v>
      </c>
      <c r="Q818" s="62"/>
      <c r="R818" s="62"/>
      <c r="S818" s="66" t="str">
        <f t="shared" si="89"/>
        <v xml:space="preserve"> FA </v>
      </c>
      <c r="T818" s="67">
        <v>0</v>
      </c>
      <c r="U818" s="67">
        <f t="shared" si="90"/>
        <v>0</v>
      </c>
      <c r="V818" s="45">
        <f>+'Achats 07 16'!A818</f>
        <v>816</v>
      </c>
    </row>
    <row r="819" spans="1:22" ht="16.5" customHeight="1">
      <c r="A819" s="60" t="s">
        <v>20</v>
      </c>
      <c r="B819" s="59">
        <f>+'Achats 07 16'!C819</f>
        <v>0</v>
      </c>
      <c r="C819" s="62"/>
      <c r="E819" s="60" t="str">
        <f>CONCATENATE('Achats 07 16'!D819," ","FA", " ",'Achats 07 16'!B819)</f>
        <v xml:space="preserve"> FA </v>
      </c>
      <c r="F819" s="61">
        <f>+'Achats 07 16'!G819</f>
        <v>0</v>
      </c>
      <c r="G819" s="61">
        <v>0</v>
      </c>
      <c r="H819" s="63" t="str">
        <f t="shared" si="84"/>
        <v>ACH</v>
      </c>
      <c r="I819" s="64">
        <f t="shared" si="86"/>
        <v>0</v>
      </c>
      <c r="J819" s="62"/>
      <c r="L819" s="63" t="str">
        <f t="shared" si="87"/>
        <v xml:space="preserve"> FA </v>
      </c>
      <c r="M819" s="65">
        <f>+'Achats 07 16'!I819</f>
        <v>0</v>
      </c>
      <c r="N819" s="65">
        <v>0</v>
      </c>
      <c r="O819" s="66" t="str">
        <f t="shared" si="85"/>
        <v>ACH</v>
      </c>
      <c r="P819" s="68">
        <f t="shared" si="88"/>
        <v>0</v>
      </c>
      <c r="Q819" s="62"/>
      <c r="R819" s="62"/>
      <c r="S819" s="66" t="str">
        <f t="shared" si="89"/>
        <v xml:space="preserve"> FA </v>
      </c>
      <c r="T819" s="67">
        <v>0</v>
      </c>
      <c r="U819" s="67">
        <f t="shared" si="90"/>
        <v>0</v>
      </c>
      <c r="V819" s="45">
        <f>+'Achats 07 16'!A819</f>
        <v>817</v>
      </c>
    </row>
    <row r="820" spans="1:22" ht="16.5" customHeight="1">
      <c r="A820" s="60" t="s">
        <v>20</v>
      </c>
      <c r="B820" s="59">
        <f>+'Achats 07 16'!C820</f>
        <v>0</v>
      </c>
      <c r="C820" s="62"/>
      <c r="E820" s="60" t="str">
        <f>CONCATENATE('Achats 07 16'!D820," ","FA", " ",'Achats 07 16'!B820)</f>
        <v xml:space="preserve"> FA </v>
      </c>
      <c r="F820" s="61">
        <f>+'Achats 07 16'!G820</f>
        <v>0</v>
      </c>
      <c r="G820" s="61">
        <v>0</v>
      </c>
      <c r="H820" s="63" t="str">
        <f t="shared" si="84"/>
        <v>ACH</v>
      </c>
      <c r="I820" s="64">
        <f t="shared" si="86"/>
        <v>0</v>
      </c>
      <c r="J820" s="62"/>
      <c r="L820" s="63" t="str">
        <f t="shared" si="87"/>
        <v xml:space="preserve"> FA </v>
      </c>
      <c r="M820" s="65">
        <f>+'Achats 07 16'!I820</f>
        <v>0</v>
      </c>
      <c r="N820" s="65">
        <v>0</v>
      </c>
      <c r="O820" s="66" t="str">
        <f t="shared" si="85"/>
        <v>ACH</v>
      </c>
      <c r="P820" s="68">
        <f t="shared" si="88"/>
        <v>0</v>
      </c>
      <c r="Q820" s="62"/>
      <c r="R820" s="62"/>
      <c r="S820" s="66" t="str">
        <f t="shared" si="89"/>
        <v xml:space="preserve"> FA </v>
      </c>
      <c r="T820" s="67">
        <v>0</v>
      </c>
      <c r="U820" s="67">
        <f t="shared" si="90"/>
        <v>0</v>
      </c>
      <c r="V820" s="45">
        <f>+'Achats 07 16'!A820</f>
        <v>818</v>
      </c>
    </row>
    <row r="821" spans="1:22" ht="16.5" customHeight="1">
      <c r="A821" s="60" t="s">
        <v>20</v>
      </c>
      <c r="B821" s="59">
        <f>+'Achats 07 16'!C821</f>
        <v>0</v>
      </c>
      <c r="C821" s="62"/>
      <c r="E821" s="60" t="str">
        <f>CONCATENATE('Achats 07 16'!D821," ","FA", " ",'Achats 07 16'!B821)</f>
        <v xml:space="preserve"> FA </v>
      </c>
      <c r="F821" s="61">
        <f>+'Achats 07 16'!G821</f>
        <v>0</v>
      </c>
      <c r="G821" s="61">
        <v>0</v>
      </c>
      <c r="H821" s="63" t="str">
        <f t="shared" si="84"/>
        <v>ACH</v>
      </c>
      <c r="I821" s="64">
        <f t="shared" si="86"/>
        <v>0</v>
      </c>
      <c r="J821" s="62"/>
      <c r="L821" s="63" t="str">
        <f t="shared" si="87"/>
        <v xml:space="preserve"> FA </v>
      </c>
      <c r="M821" s="65">
        <f>+'Achats 07 16'!I821</f>
        <v>0</v>
      </c>
      <c r="N821" s="65">
        <v>0</v>
      </c>
      <c r="O821" s="66" t="str">
        <f t="shared" si="85"/>
        <v>ACH</v>
      </c>
      <c r="P821" s="68">
        <f t="shared" si="88"/>
        <v>0</v>
      </c>
      <c r="Q821" s="62"/>
      <c r="R821" s="62"/>
      <c r="S821" s="66" t="str">
        <f t="shared" si="89"/>
        <v xml:space="preserve"> FA </v>
      </c>
      <c r="T821" s="67">
        <v>0</v>
      </c>
      <c r="U821" s="67">
        <f t="shared" si="90"/>
        <v>0</v>
      </c>
      <c r="V821" s="45">
        <f>+'Achats 07 16'!A821</f>
        <v>819</v>
      </c>
    </row>
    <row r="822" spans="1:22" ht="16.5" customHeight="1">
      <c r="A822" s="60" t="s">
        <v>20</v>
      </c>
      <c r="B822" s="59">
        <f>+'Achats 07 16'!C822</f>
        <v>0</v>
      </c>
      <c r="C822" s="62"/>
      <c r="E822" s="60" t="str">
        <f>CONCATENATE('Achats 07 16'!D822," ","FA", " ",'Achats 07 16'!B822)</f>
        <v xml:space="preserve"> FA </v>
      </c>
      <c r="F822" s="61">
        <f>+'Achats 07 16'!G822</f>
        <v>0</v>
      </c>
      <c r="G822" s="61">
        <v>0</v>
      </c>
      <c r="H822" s="63" t="str">
        <f t="shared" si="84"/>
        <v>ACH</v>
      </c>
      <c r="I822" s="64">
        <f t="shared" si="86"/>
        <v>0</v>
      </c>
      <c r="J822" s="62"/>
      <c r="L822" s="63" t="str">
        <f t="shared" si="87"/>
        <v xml:space="preserve"> FA </v>
      </c>
      <c r="M822" s="65">
        <f>+'Achats 07 16'!I822</f>
        <v>0</v>
      </c>
      <c r="N822" s="65">
        <v>0</v>
      </c>
      <c r="O822" s="66" t="str">
        <f t="shared" si="85"/>
        <v>ACH</v>
      </c>
      <c r="P822" s="68">
        <f t="shared" si="88"/>
        <v>0</v>
      </c>
      <c r="Q822" s="62"/>
      <c r="R822" s="62"/>
      <c r="S822" s="66" t="str">
        <f t="shared" si="89"/>
        <v xml:space="preserve"> FA </v>
      </c>
      <c r="T822" s="67">
        <v>0</v>
      </c>
      <c r="U822" s="67">
        <f t="shared" si="90"/>
        <v>0</v>
      </c>
      <c r="V822" s="45">
        <f>+'Achats 07 16'!A822</f>
        <v>820</v>
      </c>
    </row>
    <row r="823" spans="1:22" ht="16.5" customHeight="1">
      <c r="A823" s="60" t="s">
        <v>20</v>
      </c>
      <c r="B823" s="59">
        <f>+'Achats 07 16'!C823</f>
        <v>0</v>
      </c>
      <c r="C823" s="62"/>
      <c r="E823" s="60" t="str">
        <f>CONCATENATE('Achats 07 16'!D823," ","FA", " ",'Achats 07 16'!B823)</f>
        <v xml:space="preserve"> FA </v>
      </c>
      <c r="F823" s="61">
        <f>+'Achats 07 16'!G823</f>
        <v>0</v>
      </c>
      <c r="G823" s="61">
        <v>0</v>
      </c>
      <c r="H823" s="63" t="str">
        <f t="shared" si="84"/>
        <v>ACH</v>
      </c>
      <c r="I823" s="64">
        <f t="shared" si="86"/>
        <v>0</v>
      </c>
      <c r="J823" s="62"/>
      <c r="L823" s="63" t="str">
        <f t="shared" si="87"/>
        <v xml:space="preserve"> FA </v>
      </c>
      <c r="M823" s="65">
        <f>+'Achats 07 16'!I823</f>
        <v>0</v>
      </c>
      <c r="N823" s="65">
        <v>0</v>
      </c>
      <c r="O823" s="66" t="str">
        <f t="shared" si="85"/>
        <v>ACH</v>
      </c>
      <c r="P823" s="68">
        <f t="shared" si="88"/>
        <v>0</v>
      </c>
      <c r="Q823" s="62"/>
      <c r="R823" s="62"/>
      <c r="S823" s="66" t="str">
        <f t="shared" si="89"/>
        <v xml:space="preserve"> FA </v>
      </c>
      <c r="T823" s="67">
        <v>0</v>
      </c>
      <c r="U823" s="67">
        <f t="shared" si="90"/>
        <v>0</v>
      </c>
      <c r="V823" s="45">
        <f>+'Achats 07 16'!A823</f>
        <v>821</v>
      </c>
    </row>
    <row r="824" spans="1:22" ht="16.5" customHeight="1">
      <c r="A824" s="60" t="s">
        <v>20</v>
      </c>
      <c r="B824" s="59">
        <f>+'Achats 07 16'!C824</f>
        <v>0</v>
      </c>
      <c r="C824" s="62"/>
      <c r="E824" s="60" t="str">
        <f>CONCATENATE('Achats 07 16'!D824," ","FA", " ",'Achats 07 16'!B824)</f>
        <v xml:space="preserve"> FA </v>
      </c>
      <c r="F824" s="61">
        <f>+'Achats 07 16'!G824</f>
        <v>0</v>
      </c>
      <c r="G824" s="61">
        <v>0</v>
      </c>
      <c r="H824" s="63" t="str">
        <f t="shared" si="84"/>
        <v>ACH</v>
      </c>
      <c r="I824" s="64">
        <f t="shared" si="86"/>
        <v>0</v>
      </c>
      <c r="J824" s="62"/>
      <c r="L824" s="63" t="str">
        <f t="shared" si="87"/>
        <v xml:space="preserve"> FA </v>
      </c>
      <c r="M824" s="65">
        <f>+'Achats 07 16'!I824</f>
        <v>0</v>
      </c>
      <c r="N824" s="65">
        <v>0</v>
      </c>
      <c r="O824" s="66" t="str">
        <f t="shared" si="85"/>
        <v>ACH</v>
      </c>
      <c r="P824" s="68">
        <f t="shared" si="88"/>
        <v>0</v>
      </c>
      <c r="Q824" s="62"/>
      <c r="R824" s="62"/>
      <c r="S824" s="66" t="str">
        <f t="shared" si="89"/>
        <v xml:space="preserve"> FA </v>
      </c>
      <c r="T824" s="67">
        <v>0</v>
      </c>
      <c r="U824" s="67">
        <f t="shared" si="90"/>
        <v>0</v>
      </c>
      <c r="V824" s="45">
        <f>+'Achats 07 16'!A824</f>
        <v>822</v>
      </c>
    </row>
    <row r="825" spans="1:22" ht="16.5" customHeight="1">
      <c r="A825" s="60" t="s">
        <v>20</v>
      </c>
      <c r="B825" s="59">
        <f>+'Achats 07 16'!C825</f>
        <v>0</v>
      </c>
      <c r="C825" s="62"/>
      <c r="E825" s="60" t="str">
        <f>CONCATENATE('Achats 07 16'!D825," ","FA", " ",'Achats 07 16'!B825)</f>
        <v xml:space="preserve"> FA </v>
      </c>
      <c r="F825" s="61">
        <f>+'Achats 07 16'!G825</f>
        <v>0</v>
      </c>
      <c r="G825" s="61">
        <v>0</v>
      </c>
      <c r="H825" s="63" t="str">
        <f t="shared" si="84"/>
        <v>ACH</v>
      </c>
      <c r="I825" s="64">
        <f t="shared" si="86"/>
        <v>0</v>
      </c>
      <c r="J825" s="62"/>
      <c r="L825" s="63" t="str">
        <f t="shared" si="87"/>
        <v xml:space="preserve"> FA </v>
      </c>
      <c r="M825" s="65">
        <f>+'Achats 07 16'!I825</f>
        <v>0</v>
      </c>
      <c r="N825" s="65">
        <v>0</v>
      </c>
      <c r="O825" s="66" t="str">
        <f t="shared" si="85"/>
        <v>ACH</v>
      </c>
      <c r="P825" s="68">
        <f t="shared" si="88"/>
        <v>0</v>
      </c>
      <c r="Q825" s="62"/>
      <c r="R825" s="62"/>
      <c r="S825" s="66" t="str">
        <f t="shared" si="89"/>
        <v xml:space="preserve"> FA </v>
      </c>
      <c r="T825" s="67">
        <v>0</v>
      </c>
      <c r="U825" s="67">
        <f t="shared" si="90"/>
        <v>0</v>
      </c>
      <c r="V825" s="45">
        <f>+'Achats 07 16'!A825</f>
        <v>823</v>
      </c>
    </row>
    <row r="826" spans="1:22" ht="16.5" customHeight="1">
      <c r="A826" s="60" t="s">
        <v>20</v>
      </c>
      <c r="B826" s="59">
        <f>+'Achats 07 16'!C826</f>
        <v>0</v>
      </c>
      <c r="C826" s="62"/>
      <c r="E826" s="60" t="str">
        <f>CONCATENATE('Achats 07 16'!D826," ","FA", " ",'Achats 07 16'!B826)</f>
        <v xml:space="preserve"> FA </v>
      </c>
      <c r="F826" s="61">
        <f>+'Achats 07 16'!G826</f>
        <v>0</v>
      </c>
      <c r="G826" s="61">
        <v>0</v>
      </c>
      <c r="H826" s="63" t="str">
        <f t="shared" si="84"/>
        <v>ACH</v>
      </c>
      <c r="I826" s="64">
        <f t="shared" si="86"/>
        <v>0</v>
      </c>
      <c r="J826" s="62"/>
      <c r="L826" s="63" t="str">
        <f t="shared" si="87"/>
        <v xml:space="preserve"> FA </v>
      </c>
      <c r="M826" s="65">
        <f>+'Achats 07 16'!I826</f>
        <v>0</v>
      </c>
      <c r="N826" s="65">
        <v>0</v>
      </c>
      <c r="O826" s="66" t="str">
        <f t="shared" si="85"/>
        <v>ACH</v>
      </c>
      <c r="P826" s="68">
        <f t="shared" si="88"/>
        <v>0</v>
      </c>
      <c r="Q826" s="62"/>
      <c r="R826" s="62"/>
      <c r="S826" s="66" t="str">
        <f t="shared" si="89"/>
        <v xml:space="preserve"> FA </v>
      </c>
      <c r="T826" s="67">
        <v>0</v>
      </c>
      <c r="U826" s="67">
        <f t="shared" si="90"/>
        <v>0</v>
      </c>
      <c r="V826" s="45">
        <f>+'Achats 07 16'!A826</f>
        <v>824</v>
      </c>
    </row>
    <row r="827" spans="1:22" ht="16.5" customHeight="1">
      <c r="A827" s="60" t="s">
        <v>20</v>
      </c>
      <c r="B827" s="59">
        <f>+'Achats 07 16'!C827</f>
        <v>0</v>
      </c>
      <c r="C827" s="62"/>
      <c r="E827" s="60" t="str">
        <f>CONCATENATE('Achats 07 16'!D827," ","FA", " ",'Achats 07 16'!B827)</f>
        <v xml:space="preserve"> FA </v>
      </c>
      <c r="F827" s="61">
        <f>+'Achats 07 16'!G827</f>
        <v>0</v>
      </c>
      <c r="G827" s="61">
        <v>0</v>
      </c>
      <c r="H827" s="63" t="str">
        <f t="shared" si="84"/>
        <v>ACH</v>
      </c>
      <c r="I827" s="64">
        <f t="shared" si="86"/>
        <v>0</v>
      </c>
      <c r="J827" s="62"/>
      <c r="L827" s="63" t="str">
        <f t="shared" si="87"/>
        <v xml:space="preserve"> FA </v>
      </c>
      <c r="M827" s="65">
        <f>+'Achats 07 16'!I827</f>
        <v>0</v>
      </c>
      <c r="N827" s="65">
        <v>0</v>
      </c>
      <c r="O827" s="66" t="str">
        <f t="shared" si="85"/>
        <v>ACH</v>
      </c>
      <c r="P827" s="68">
        <f t="shared" si="88"/>
        <v>0</v>
      </c>
      <c r="Q827" s="62"/>
      <c r="R827" s="62"/>
      <c r="S827" s="66" t="str">
        <f t="shared" si="89"/>
        <v xml:space="preserve"> FA </v>
      </c>
      <c r="T827" s="67">
        <v>0</v>
      </c>
      <c r="U827" s="67">
        <f t="shared" si="90"/>
        <v>0</v>
      </c>
      <c r="V827" s="45">
        <f>+'Achats 07 16'!A827</f>
        <v>825</v>
      </c>
    </row>
    <row r="828" spans="1:22" ht="16.5" customHeight="1">
      <c r="A828" s="60" t="s">
        <v>20</v>
      </c>
      <c r="B828" s="59">
        <f>+'Achats 07 16'!C828</f>
        <v>0</v>
      </c>
      <c r="C828" s="62"/>
      <c r="E828" s="60" t="str">
        <f>CONCATENATE('Achats 07 16'!D828," ","FA", " ",'Achats 07 16'!B828)</f>
        <v xml:space="preserve"> FA </v>
      </c>
      <c r="F828" s="61">
        <f>+'Achats 07 16'!G828</f>
        <v>0</v>
      </c>
      <c r="G828" s="61">
        <v>0</v>
      </c>
      <c r="H828" s="63" t="str">
        <f t="shared" si="84"/>
        <v>ACH</v>
      </c>
      <c r="I828" s="64">
        <f t="shared" si="86"/>
        <v>0</v>
      </c>
      <c r="J828" s="62"/>
      <c r="L828" s="63" t="str">
        <f t="shared" si="87"/>
        <v xml:space="preserve"> FA </v>
      </c>
      <c r="M828" s="65">
        <f>+'Achats 07 16'!I828</f>
        <v>0</v>
      </c>
      <c r="N828" s="65">
        <v>0</v>
      </c>
      <c r="O828" s="66" t="str">
        <f t="shared" si="85"/>
        <v>ACH</v>
      </c>
      <c r="P828" s="68">
        <f t="shared" si="88"/>
        <v>0</v>
      </c>
      <c r="Q828" s="62"/>
      <c r="R828" s="62"/>
      <c r="S828" s="66" t="str">
        <f t="shared" si="89"/>
        <v xml:space="preserve"> FA </v>
      </c>
      <c r="T828" s="67">
        <v>0</v>
      </c>
      <c r="U828" s="67">
        <f t="shared" si="90"/>
        <v>0</v>
      </c>
      <c r="V828" s="45">
        <f>+'Achats 07 16'!A828</f>
        <v>826</v>
      </c>
    </row>
    <row r="829" spans="1:22" ht="16.5" customHeight="1">
      <c r="A829" s="60" t="s">
        <v>20</v>
      </c>
      <c r="B829" s="59">
        <f>+'Achats 07 16'!C829</f>
        <v>0</v>
      </c>
      <c r="C829" s="62"/>
      <c r="E829" s="60" t="str">
        <f>CONCATENATE('Achats 07 16'!D829," ","FA", " ",'Achats 07 16'!B829)</f>
        <v xml:space="preserve"> FA </v>
      </c>
      <c r="F829" s="61">
        <f>+'Achats 07 16'!G829</f>
        <v>0</v>
      </c>
      <c r="G829" s="61">
        <v>0</v>
      </c>
      <c r="H829" s="63" t="str">
        <f t="shared" si="84"/>
        <v>ACH</v>
      </c>
      <c r="I829" s="64">
        <f t="shared" si="86"/>
        <v>0</v>
      </c>
      <c r="J829" s="62"/>
      <c r="L829" s="63" t="str">
        <f t="shared" si="87"/>
        <v xml:space="preserve"> FA </v>
      </c>
      <c r="M829" s="65">
        <f>+'Achats 07 16'!I829</f>
        <v>0</v>
      </c>
      <c r="N829" s="65">
        <v>0</v>
      </c>
      <c r="O829" s="66" t="str">
        <f t="shared" si="85"/>
        <v>ACH</v>
      </c>
      <c r="P829" s="68">
        <f t="shared" si="88"/>
        <v>0</v>
      </c>
      <c r="Q829" s="62"/>
      <c r="R829" s="62"/>
      <c r="S829" s="66" t="str">
        <f t="shared" si="89"/>
        <v xml:space="preserve"> FA </v>
      </c>
      <c r="T829" s="67">
        <v>0</v>
      </c>
      <c r="U829" s="67">
        <f t="shared" si="90"/>
        <v>0</v>
      </c>
      <c r="V829" s="45">
        <f>+'Achats 07 16'!A829</f>
        <v>827</v>
      </c>
    </row>
    <row r="830" spans="1:22" ht="16.5" customHeight="1">
      <c r="A830" s="60" t="s">
        <v>20</v>
      </c>
      <c r="B830" s="59">
        <f>+'Achats 07 16'!C830</f>
        <v>0</v>
      </c>
      <c r="C830" s="62"/>
      <c r="E830" s="60" t="str">
        <f>CONCATENATE('Achats 07 16'!D830," ","FA", " ",'Achats 07 16'!B830)</f>
        <v xml:space="preserve"> FA </v>
      </c>
      <c r="F830" s="61">
        <f>+'Achats 07 16'!G830</f>
        <v>0</v>
      </c>
      <c r="G830" s="61">
        <v>0</v>
      </c>
      <c r="H830" s="63" t="str">
        <f t="shared" si="84"/>
        <v>ACH</v>
      </c>
      <c r="I830" s="64">
        <f t="shared" si="86"/>
        <v>0</v>
      </c>
      <c r="J830" s="62"/>
      <c r="L830" s="63" t="str">
        <f t="shared" si="87"/>
        <v xml:space="preserve"> FA </v>
      </c>
      <c r="M830" s="65">
        <f>+'Achats 07 16'!I830</f>
        <v>0</v>
      </c>
      <c r="N830" s="65">
        <v>0</v>
      </c>
      <c r="O830" s="66" t="str">
        <f t="shared" si="85"/>
        <v>ACH</v>
      </c>
      <c r="P830" s="68">
        <f t="shared" si="88"/>
        <v>0</v>
      </c>
      <c r="Q830" s="62"/>
      <c r="R830" s="62"/>
      <c r="S830" s="66" t="str">
        <f t="shared" si="89"/>
        <v xml:space="preserve"> FA </v>
      </c>
      <c r="T830" s="67">
        <v>0</v>
      </c>
      <c r="U830" s="67">
        <f t="shared" si="90"/>
        <v>0</v>
      </c>
      <c r="V830" s="45">
        <f>+'Achats 07 16'!A830</f>
        <v>828</v>
      </c>
    </row>
    <row r="831" spans="1:22" ht="16.5" customHeight="1">
      <c r="A831" s="60" t="s">
        <v>20</v>
      </c>
      <c r="B831" s="59">
        <f>+'Achats 07 16'!C831</f>
        <v>0</v>
      </c>
      <c r="C831" s="62"/>
      <c r="E831" s="60" t="str">
        <f>CONCATENATE('Achats 07 16'!D831," ","FA", " ",'Achats 07 16'!B831)</f>
        <v xml:space="preserve"> FA </v>
      </c>
      <c r="F831" s="61">
        <f>+'Achats 07 16'!G831</f>
        <v>0</v>
      </c>
      <c r="G831" s="61">
        <v>0</v>
      </c>
      <c r="H831" s="63" t="str">
        <f t="shared" si="84"/>
        <v>ACH</v>
      </c>
      <c r="I831" s="64">
        <f t="shared" si="86"/>
        <v>0</v>
      </c>
      <c r="J831" s="62"/>
      <c r="L831" s="63" t="str">
        <f t="shared" si="87"/>
        <v xml:space="preserve"> FA </v>
      </c>
      <c r="M831" s="65">
        <f>+'Achats 07 16'!I831</f>
        <v>0</v>
      </c>
      <c r="N831" s="65">
        <v>0</v>
      </c>
      <c r="O831" s="66" t="str">
        <f t="shared" si="85"/>
        <v>ACH</v>
      </c>
      <c r="P831" s="68">
        <f t="shared" si="88"/>
        <v>0</v>
      </c>
      <c r="Q831" s="62"/>
      <c r="R831" s="62"/>
      <c r="S831" s="66" t="str">
        <f t="shared" si="89"/>
        <v xml:space="preserve"> FA </v>
      </c>
      <c r="T831" s="67">
        <v>0</v>
      </c>
      <c r="U831" s="67">
        <f t="shared" si="90"/>
        <v>0</v>
      </c>
      <c r="V831" s="45">
        <f>+'Achats 07 16'!A831</f>
        <v>829</v>
      </c>
    </row>
    <row r="832" spans="1:22" ht="16.5" customHeight="1">
      <c r="A832" s="60" t="s">
        <v>20</v>
      </c>
      <c r="B832" s="59">
        <f>+'Achats 07 16'!C832</f>
        <v>0</v>
      </c>
      <c r="C832" s="62"/>
      <c r="E832" s="60" t="str">
        <f>CONCATENATE('Achats 07 16'!D832," ","FA", " ",'Achats 07 16'!B832)</f>
        <v xml:space="preserve"> FA </v>
      </c>
      <c r="F832" s="61">
        <f>+'Achats 07 16'!G832</f>
        <v>0</v>
      </c>
      <c r="G832" s="61">
        <v>0</v>
      </c>
      <c r="H832" s="63" t="str">
        <f t="shared" si="84"/>
        <v>ACH</v>
      </c>
      <c r="I832" s="64">
        <f t="shared" si="86"/>
        <v>0</v>
      </c>
      <c r="J832" s="62"/>
      <c r="L832" s="63" t="str">
        <f t="shared" si="87"/>
        <v xml:space="preserve"> FA </v>
      </c>
      <c r="M832" s="65">
        <f>+'Achats 07 16'!I832</f>
        <v>0</v>
      </c>
      <c r="N832" s="65">
        <v>0</v>
      </c>
      <c r="O832" s="66" t="str">
        <f t="shared" si="85"/>
        <v>ACH</v>
      </c>
      <c r="P832" s="68">
        <f t="shared" si="88"/>
        <v>0</v>
      </c>
      <c r="Q832" s="62"/>
      <c r="R832" s="62"/>
      <c r="S832" s="66" t="str">
        <f t="shared" si="89"/>
        <v xml:space="preserve"> FA </v>
      </c>
      <c r="T832" s="67">
        <v>0</v>
      </c>
      <c r="U832" s="67">
        <f t="shared" si="90"/>
        <v>0</v>
      </c>
      <c r="V832" s="45">
        <f>+'Achats 07 16'!A832</f>
        <v>830</v>
      </c>
    </row>
    <row r="833" spans="1:22" ht="16.5" customHeight="1">
      <c r="A833" s="60" t="s">
        <v>20</v>
      </c>
      <c r="B833" s="59">
        <f>+'Achats 07 16'!C833</f>
        <v>0</v>
      </c>
      <c r="C833" s="62"/>
      <c r="E833" s="60" t="str">
        <f>CONCATENATE('Achats 07 16'!D833," ","FA", " ",'Achats 07 16'!B833)</f>
        <v xml:space="preserve"> FA </v>
      </c>
      <c r="F833" s="61">
        <f>+'Achats 07 16'!G833</f>
        <v>0</v>
      </c>
      <c r="G833" s="61">
        <v>0</v>
      </c>
      <c r="H833" s="63" t="str">
        <f t="shared" si="84"/>
        <v>ACH</v>
      </c>
      <c r="I833" s="64">
        <f t="shared" si="86"/>
        <v>0</v>
      </c>
      <c r="J833" s="62"/>
      <c r="L833" s="63" t="str">
        <f t="shared" si="87"/>
        <v xml:space="preserve"> FA </v>
      </c>
      <c r="M833" s="65">
        <f>+'Achats 07 16'!I833</f>
        <v>0</v>
      </c>
      <c r="N833" s="65">
        <v>0</v>
      </c>
      <c r="O833" s="66" t="str">
        <f t="shared" si="85"/>
        <v>ACH</v>
      </c>
      <c r="P833" s="68">
        <f t="shared" si="88"/>
        <v>0</v>
      </c>
      <c r="Q833" s="62"/>
      <c r="R833" s="62"/>
      <c r="S833" s="66" t="str">
        <f t="shared" si="89"/>
        <v xml:space="preserve"> FA </v>
      </c>
      <c r="T833" s="67">
        <v>0</v>
      </c>
      <c r="U833" s="67">
        <f t="shared" si="90"/>
        <v>0</v>
      </c>
      <c r="V833" s="45">
        <f>+'Achats 07 16'!A833</f>
        <v>831</v>
      </c>
    </row>
    <row r="834" spans="1:22" ht="16.5" customHeight="1">
      <c r="A834" s="60" t="s">
        <v>20</v>
      </c>
      <c r="B834" s="59">
        <f>+'Achats 07 16'!C834</f>
        <v>0</v>
      </c>
      <c r="C834" s="62"/>
      <c r="E834" s="60" t="str">
        <f>CONCATENATE('Achats 07 16'!D834," ","FA", " ",'Achats 07 16'!B834)</f>
        <v xml:space="preserve"> FA </v>
      </c>
      <c r="F834" s="61">
        <f>+'Achats 07 16'!G834</f>
        <v>0</v>
      </c>
      <c r="G834" s="61">
        <v>0</v>
      </c>
      <c r="H834" s="63" t="str">
        <f t="shared" si="84"/>
        <v>ACH</v>
      </c>
      <c r="I834" s="64">
        <f t="shared" si="86"/>
        <v>0</v>
      </c>
      <c r="J834" s="62"/>
      <c r="L834" s="63" t="str">
        <f t="shared" si="87"/>
        <v xml:space="preserve"> FA </v>
      </c>
      <c r="M834" s="65">
        <f>+'Achats 07 16'!I834</f>
        <v>0</v>
      </c>
      <c r="N834" s="65">
        <v>0</v>
      </c>
      <c r="O834" s="66" t="str">
        <f t="shared" si="85"/>
        <v>ACH</v>
      </c>
      <c r="P834" s="68">
        <f t="shared" si="88"/>
        <v>0</v>
      </c>
      <c r="Q834" s="62"/>
      <c r="R834" s="62"/>
      <c r="S834" s="66" t="str">
        <f t="shared" si="89"/>
        <v xml:space="preserve"> FA </v>
      </c>
      <c r="T834" s="67">
        <v>0</v>
      </c>
      <c r="U834" s="67">
        <f t="shared" si="90"/>
        <v>0</v>
      </c>
      <c r="V834" s="45">
        <f>+'Achats 07 16'!A834</f>
        <v>832</v>
      </c>
    </row>
    <row r="835" spans="1:22" ht="16.5" customHeight="1">
      <c r="A835" s="60" t="s">
        <v>20</v>
      </c>
      <c r="B835" s="59">
        <f>+'Achats 07 16'!C835</f>
        <v>0</v>
      </c>
      <c r="C835" s="62"/>
      <c r="E835" s="60" t="str">
        <f>CONCATENATE('Achats 07 16'!D835," ","FA", " ",'Achats 07 16'!B835)</f>
        <v xml:space="preserve"> FA </v>
      </c>
      <c r="F835" s="61">
        <f>+'Achats 07 16'!G835</f>
        <v>0</v>
      </c>
      <c r="G835" s="61">
        <v>0</v>
      </c>
      <c r="H835" s="63" t="str">
        <f t="shared" si="84"/>
        <v>ACH</v>
      </c>
      <c r="I835" s="64">
        <f t="shared" si="86"/>
        <v>0</v>
      </c>
      <c r="J835" s="62"/>
      <c r="L835" s="63" t="str">
        <f t="shared" si="87"/>
        <v xml:space="preserve"> FA </v>
      </c>
      <c r="M835" s="65">
        <f>+'Achats 07 16'!I835</f>
        <v>0</v>
      </c>
      <c r="N835" s="65">
        <v>0</v>
      </c>
      <c r="O835" s="66" t="str">
        <f t="shared" si="85"/>
        <v>ACH</v>
      </c>
      <c r="P835" s="68">
        <f t="shared" si="88"/>
        <v>0</v>
      </c>
      <c r="Q835" s="62"/>
      <c r="R835" s="62"/>
      <c r="S835" s="66" t="str">
        <f t="shared" si="89"/>
        <v xml:space="preserve"> FA </v>
      </c>
      <c r="T835" s="67">
        <v>0</v>
      </c>
      <c r="U835" s="67">
        <f t="shared" si="90"/>
        <v>0</v>
      </c>
      <c r="V835" s="45">
        <f>+'Achats 07 16'!A835</f>
        <v>833</v>
      </c>
    </row>
    <row r="836" spans="1:22" ht="16.5" customHeight="1">
      <c r="A836" s="60" t="s">
        <v>20</v>
      </c>
      <c r="B836" s="59">
        <f>+'Achats 07 16'!C836</f>
        <v>0</v>
      </c>
      <c r="C836" s="62"/>
      <c r="E836" s="60" t="str">
        <f>CONCATENATE('Achats 07 16'!D836," ","FA", " ",'Achats 07 16'!B836)</f>
        <v xml:space="preserve"> FA </v>
      </c>
      <c r="F836" s="61">
        <f>+'Achats 07 16'!G836</f>
        <v>0</v>
      </c>
      <c r="G836" s="61">
        <v>0</v>
      </c>
      <c r="H836" s="63" t="str">
        <f t="shared" ref="H836:H899" si="91">+A836</f>
        <v>ACH</v>
      </c>
      <c r="I836" s="64">
        <f t="shared" si="86"/>
        <v>0</v>
      </c>
      <c r="J836" s="62"/>
      <c r="L836" s="63" t="str">
        <f t="shared" si="87"/>
        <v xml:space="preserve"> FA </v>
      </c>
      <c r="M836" s="65">
        <f>+'Achats 07 16'!I836</f>
        <v>0</v>
      </c>
      <c r="N836" s="65">
        <v>0</v>
      </c>
      <c r="O836" s="66" t="str">
        <f t="shared" ref="O836:O899" si="92">+H836</f>
        <v>ACH</v>
      </c>
      <c r="P836" s="68">
        <f t="shared" si="88"/>
        <v>0</v>
      </c>
      <c r="Q836" s="62"/>
      <c r="R836" s="62"/>
      <c r="S836" s="66" t="str">
        <f t="shared" si="89"/>
        <v xml:space="preserve"> FA </v>
      </c>
      <c r="T836" s="67">
        <v>0</v>
      </c>
      <c r="U836" s="67">
        <f t="shared" si="90"/>
        <v>0</v>
      </c>
      <c r="V836" s="45">
        <f>+'Achats 07 16'!A836</f>
        <v>834</v>
      </c>
    </row>
    <row r="837" spans="1:22" ht="16.5" customHeight="1">
      <c r="A837" s="60" t="s">
        <v>20</v>
      </c>
      <c r="B837" s="59">
        <f>+'Achats 07 16'!C837</f>
        <v>0</v>
      </c>
      <c r="C837" s="62"/>
      <c r="E837" s="60" t="str">
        <f>CONCATENATE('Achats 07 16'!D837," ","FA", " ",'Achats 07 16'!B837)</f>
        <v xml:space="preserve"> FA </v>
      </c>
      <c r="F837" s="61">
        <f>+'Achats 07 16'!G837</f>
        <v>0</v>
      </c>
      <c r="G837" s="61">
        <v>0</v>
      </c>
      <c r="H837" s="63" t="str">
        <f t="shared" si="91"/>
        <v>ACH</v>
      </c>
      <c r="I837" s="64">
        <f t="shared" ref="I837:I900" si="93">+B837</f>
        <v>0</v>
      </c>
      <c r="J837" s="62"/>
      <c r="L837" s="63" t="str">
        <f t="shared" ref="L837:L900" si="94">+E837</f>
        <v xml:space="preserve"> FA </v>
      </c>
      <c r="M837" s="65">
        <f>+'Achats 07 16'!I837</f>
        <v>0</v>
      </c>
      <c r="N837" s="65">
        <v>0</v>
      </c>
      <c r="O837" s="66" t="str">
        <f t="shared" si="92"/>
        <v>ACH</v>
      </c>
      <c r="P837" s="68">
        <f t="shared" ref="P837:P900" si="95">+I837</f>
        <v>0</v>
      </c>
      <c r="Q837" s="62"/>
      <c r="R837" s="62"/>
      <c r="S837" s="66" t="str">
        <f t="shared" ref="S837:S900" si="96">+L837</f>
        <v xml:space="preserve"> FA </v>
      </c>
      <c r="T837" s="67">
        <v>0</v>
      </c>
      <c r="U837" s="67">
        <f t="shared" ref="U837:U900" si="97">+F837+M837</f>
        <v>0</v>
      </c>
      <c r="V837" s="45">
        <f>+'Achats 07 16'!A837</f>
        <v>835</v>
      </c>
    </row>
    <row r="838" spans="1:22" ht="16.5" customHeight="1">
      <c r="A838" s="60" t="s">
        <v>20</v>
      </c>
      <c r="B838" s="59">
        <f>+'Achats 07 16'!C838</f>
        <v>0</v>
      </c>
      <c r="C838" s="62"/>
      <c r="E838" s="60" t="str">
        <f>CONCATENATE('Achats 07 16'!D838," ","FA", " ",'Achats 07 16'!B838)</f>
        <v xml:space="preserve"> FA </v>
      </c>
      <c r="F838" s="61">
        <f>+'Achats 07 16'!G838</f>
        <v>0</v>
      </c>
      <c r="G838" s="61">
        <v>0</v>
      </c>
      <c r="H838" s="63" t="str">
        <f t="shared" si="91"/>
        <v>ACH</v>
      </c>
      <c r="I838" s="64">
        <f t="shared" si="93"/>
        <v>0</v>
      </c>
      <c r="J838" s="62"/>
      <c r="L838" s="63" t="str">
        <f t="shared" si="94"/>
        <v xml:space="preserve"> FA </v>
      </c>
      <c r="M838" s="65">
        <f>+'Achats 07 16'!I838</f>
        <v>0</v>
      </c>
      <c r="N838" s="65">
        <v>0</v>
      </c>
      <c r="O838" s="66" t="str">
        <f t="shared" si="92"/>
        <v>ACH</v>
      </c>
      <c r="P838" s="68">
        <f t="shared" si="95"/>
        <v>0</v>
      </c>
      <c r="Q838" s="62"/>
      <c r="R838" s="62"/>
      <c r="S838" s="66" t="str">
        <f t="shared" si="96"/>
        <v xml:space="preserve"> FA </v>
      </c>
      <c r="T838" s="67">
        <v>0</v>
      </c>
      <c r="U838" s="67">
        <f t="shared" si="97"/>
        <v>0</v>
      </c>
      <c r="V838" s="45">
        <f>+'Achats 07 16'!A838</f>
        <v>836</v>
      </c>
    </row>
    <row r="839" spans="1:22" ht="16.5" customHeight="1">
      <c r="A839" s="60" t="s">
        <v>20</v>
      </c>
      <c r="B839" s="59">
        <f>+'Achats 07 16'!C839</f>
        <v>0</v>
      </c>
      <c r="C839" s="62"/>
      <c r="E839" s="60" t="str">
        <f>CONCATENATE('Achats 07 16'!D839," ","FA", " ",'Achats 07 16'!B839)</f>
        <v xml:space="preserve"> FA </v>
      </c>
      <c r="F839" s="61">
        <f>+'Achats 07 16'!G839</f>
        <v>0</v>
      </c>
      <c r="G839" s="61">
        <v>0</v>
      </c>
      <c r="H839" s="63" t="str">
        <f t="shared" si="91"/>
        <v>ACH</v>
      </c>
      <c r="I839" s="64">
        <f t="shared" si="93"/>
        <v>0</v>
      </c>
      <c r="J839" s="62"/>
      <c r="L839" s="63" t="str">
        <f t="shared" si="94"/>
        <v xml:space="preserve"> FA </v>
      </c>
      <c r="M839" s="65">
        <f>+'Achats 07 16'!I839</f>
        <v>0</v>
      </c>
      <c r="N839" s="65">
        <v>0</v>
      </c>
      <c r="O839" s="66" t="str">
        <f t="shared" si="92"/>
        <v>ACH</v>
      </c>
      <c r="P839" s="68">
        <f t="shared" si="95"/>
        <v>0</v>
      </c>
      <c r="Q839" s="62"/>
      <c r="R839" s="62"/>
      <c r="S839" s="66" t="str">
        <f t="shared" si="96"/>
        <v xml:space="preserve"> FA </v>
      </c>
      <c r="T839" s="67">
        <v>0</v>
      </c>
      <c r="U839" s="67">
        <f t="shared" si="97"/>
        <v>0</v>
      </c>
      <c r="V839" s="45">
        <f>+'Achats 07 16'!A839</f>
        <v>837</v>
      </c>
    </row>
    <row r="840" spans="1:22" ht="16.5" customHeight="1">
      <c r="A840" s="60" t="s">
        <v>20</v>
      </c>
      <c r="B840" s="59">
        <f>+'Achats 07 16'!C840</f>
        <v>0</v>
      </c>
      <c r="C840" s="62"/>
      <c r="E840" s="60" t="str">
        <f>CONCATENATE('Achats 07 16'!D840," ","FA", " ",'Achats 07 16'!B840)</f>
        <v xml:space="preserve"> FA </v>
      </c>
      <c r="F840" s="61">
        <f>+'Achats 07 16'!G840</f>
        <v>0</v>
      </c>
      <c r="G840" s="61">
        <v>0</v>
      </c>
      <c r="H840" s="63" t="str">
        <f t="shared" si="91"/>
        <v>ACH</v>
      </c>
      <c r="I840" s="64">
        <f t="shared" si="93"/>
        <v>0</v>
      </c>
      <c r="J840" s="62"/>
      <c r="L840" s="63" t="str">
        <f t="shared" si="94"/>
        <v xml:space="preserve"> FA </v>
      </c>
      <c r="M840" s="65">
        <f>+'Achats 07 16'!I840</f>
        <v>0</v>
      </c>
      <c r="N840" s="65">
        <v>0</v>
      </c>
      <c r="O840" s="66" t="str">
        <f t="shared" si="92"/>
        <v>ACH</v>
      </c>
      <c r="P840" s="68">
        <f t="shared" si="95"/>
        <v>0</v>
      </c>
      <c r="Q840" s="62"/>
      <c r="R840" s="62"/>
      <c r="S840" s="66" t="str">
        <f t="shared" si="96"/>
        <v xml:space="preserve"> FA </v>
      </c>
      <c r="T840" s="67">
        <v>0</v>
      </c>
      <c r="U840" s="67">
        <f t="shared" si="97"/>
        <v>0</v>
      </c>
      <c r="V840" s="45">
        <f>+'Achats 07 16'!A840</f>
        <v>838</v>
      </c>
    </row>
    <row r="841" spans="1:22" ht="16.5" customHeight="1">
      <c r="A841" s="60" t="s">
        <v>20</v>
      </c>
      <c r="B841" s="59">
        <f>+'Achats 07 16'!C841</f>
        <v>0</v>
      </c>
      <c r="C841" s="62"/>
      <c r="E841" s="60" t="str">
        <f>CONCATENATE('Achats 07 16'!D841," ","FA", " ",'Achats 07 16'!B841)</f>
        <v xml:space="preserve"> FA </v>
      </c>
      <c r="F841" s="61">
        <f>+'Achats 07 16'!G841</f>
        <v>0</v>
      </c>
      <c r="G841" s="61">
        <v>0</v>
      </c>
      <c r="H841" s="63" t="str">
        <f t="shared" si="91"/>
        <v>ACH</v>
      </c>
      <c r="I841" s="64">
        <f t="shared" si="93"/>
        <v>0</v>
      </c>
      <c r="J841" s="62"/>
      <c r="L841" s="63" t="str">
        <f t="shared" si="94"/>
        <v xml:space="preserve"> FA </v>
      </c>
      <c r="M841" s="65">
        <f>+'Achats 07 16'!I841</f>
        <v>0</v>
      </c>
      <c r="N841" s="65">
        <v>0</v>
      </c>
      <c r="O841" s="66" t="str">
        <f t="shared" si="92"/>
        <v>ACH</v>
      </c>
      <c r="P841" s="68">
        <f t="shared" si="95"/>
        <v>0</v>
      </c>
      <c r="Q841" s="62"/>
      <c r="R841" s="62"/>
      <c r="S841" s="66" t="str">
        <f t="shared" si="96"/>
        <v xml:space="preserve"> FA </v>
      </c>
      <c r="T841" s="67">
        <v>0</v>
      </c>
      <c r="U841" s="67">
        <f t="shared" si="97"/>
        <v>0</v>
      </c>
      <c r="V841" s="45">
        <f>+'Achats 07 16'!A841</f>
        <v>839</v>
      </c>
    </row>
    <row r="842" spans="1:22" ht="16.5" customHeight="1">
      <c r="A842" s="60" t="s">
        <v>20</v>
      </c>
      <c r="B842" s="59">
        <f>+'Achats 07 16'!C842</f>
        <v>0</v>
      </c>
      <c r="C842" s="62"/>
      <c r="E842" s="60" t="str">
        <f>CONCATENATE('Achats 07 16'!D842," ","FA", " ",'Achats 07 16'!B842)</f>
        <v xml:space="preserve"> FA </v>
      </c>
      <c r="F842" s="61">
        <f>+'Achats 07 16'!G842</f>
        <v>0</v>
      </c>
      <c r="G842" s="61">
        <v>0</v>
      </c>
      <c r="H842" s="63" t="str">
        <f t="shared" si="91"/>
        <v>ACH</v>
      </c>
      <c r="I842" s="64">
        <f t="shared" si="93"/>
        <v>0</v>
      </c>
      <c r="J842" s="62"/>
      <c r="L842" s="63" t="str">
        <f t="shared" si="94"/>
        <v xml:space="preserve"> FA </v>
      </c>
      <c r="M842" s="65">
        <f>+'Achats 07 16'!I842</f>
        <v>0</v>
      </c>
      <c r="N842" s="65">
        <v>0</v>
      </c>
      <c r="O842" s="66" t="str">
        <f t="shared" si="92"/>
        <v>ACH</v>
      </c>
      <c r="P842" s="68">
        <f t="shared" si="95"/>
        <v>0</v>
      </c>
      <c r="Q842" s="62"/>
      <c r="R842" s="62"/>
      <c r="S842" s="66" t="str">
        <f t="shared" si="96"/>
        <v xml:space="preserve"> FA </v>
      </c>
      <c r="T842" s="67">
        <v>0</v>
      </c>
      <c r="U842" s="67">
        <f t="shared" si="97"/>
        <v>0</v>
      </c>
      <c r="V842" s="45">
        <f>+'Achats 07 16'!A842</f>
        <v>840</v>
      </c>
    </row>
    <row r="843" spans="1:22" ht="16.5" customHeight="1">
      <c r="A843" s="60" t="s">
        <v>20</v>
      </c>
      <c r="B843" s="59">
        <f>+'Achats 07 16'!C843</f>
        <v>0</v>
      </c>
      <c r="C843" s="62"/>
      <c r="E843" s="60" t="str">
        <f>CONCATENATE('Achats 07 16'!D843," ","FA", " ",'Achats 07 16'!B843)</f>
        <v xml:space="preserve"> FA </v>
      </c>
      <c r="F843" s="61">
        <f>+'Achats 07 16'!G843</f>
        <v>0</v>
      </c>
      <c r="G843" s="61">
        <v>0</v>
      </c>
      <c r="H843" s="63" t="str">
        <f t="shared" si="91"/>
        <v>ACH</v>
      </c>
      <c r="I843" s="64">
        <f t="shared" si="93"/>
        <v>0</v>
      </c>
      <c r="J843" s="62"/>
      <c r="L843" s="63" t="str">
        <f t="shared" si="94"/>
        <v xml:space="preserve"> FA </v>
      </c>
      <c r="M843" s="65">
        <f>+'Achats 07 16'!I843</f>
        <v>0</v>
      </c>
      <c r="N843" s="65">
        <v>0</v>
      </c>
      <c r="O843" s="66" t="str">
        <f t="shared" si="92"/>
        <v>ACH</v>
      </c>
      <c r="P843" s="68">
        <f t="shared" si="95"/>
        <v>0</v>
      </c>
      <c r="Q843" s="62"/>
      <c r="R843" s="62"/>
      <c r="S843" s="66" t="str">
        <f t="shared" si="96"/>
        <v xml:space="preserve"> FA </v>
      </c>
      <c r="T843" s="67">
        <v>0</v>
      </c>
      <c r="U843" s="67">
        <f t="shared" si="97"/>
        <v>0</v>
      </c>
      <c r="V843" s="45">
        <f>+'Achats 07 16'!A843</f>
        <v>841</v>
      </c>
    </row>
    <row r="844" spans="1:22" ht="16.5" customHeight="1">
      <c r="A844" s="60" t="s">
        <v>20</v>
      </c>
      <c r="B844" s="59">
        <f>+'Achats 07 16'!C844</f>
        <v>0</v>
      </c>
      <c r="C844" s="62"/>
      <c r="E844" s="60" t="str">
        <f>CONCATENATE('Achats 07 16'!D844," ","FA", " ",'Achats 07 16'!B844)</f>
        <v xml:space="preserve"> FA </v>
      </c>
      <c r="F844" s="61">
        <f>+'Achats 07 16'!G844</f>
        <v>0</v>
      </c>
      <c r="G844" s="61">
        <v>0</v>
      </c>
      <c r="H844" s="63" t="str">
        <f t="shared" si="91"/>
        <v>ACH</v>
      </c>
      <c r="I844" s="64">
        <f t="shared" si="93"/>
        <v>0</v>
      </c>
      <c r="J844" s="62"/>
      <c r="L844" s="63" t="str">
        <f t="shared" si="94"/>
        <v xml:space="preserve"> FA </v>
      </c>
      <c r="M844" s="65">
        <f>+'Achats 07 16'!I844</f>
        <v>0</v>
      </c>
      <c r="N844" s="65">
        <v>0</v>
      </c>
      <c r="O844" s="66" t="str">
        <f t="shared" si="92"/>
        <v>ACH</v>
      </c>
      <c r="P844" s="68">
        <f t="shared" si="95"/>
        <v>0</v>
      </c>
      <c r="Q844" s="62"/>
      <c r="R844" s="62"/>
      <c r="S844" s="66" t="str">
        <f t="shared" si="96"/>
        <v xml:space="preserve"> FA </v>
      </c>
      <c r="T844" s="67">
        <v>0</v>
      </c>
      <c r="U844" s="67">
        <f t="shared" si="97"/>
        <v>0</v>
      </c>
      <c r="V844" s="45">
        <f>+'Achats 07 16'!A844</f>
        <v>842</v>
      </c>
    </row>
    <row r="845" spans="1:22" ht="16.5" customHeight="1">
      <c r="A845" s="60" t="s">
        <v>20</v>
      </c>
      <c r="B845" s="59">
        <f>+'Achats 07 16'!C845</f>
        <v>0</v>
      </c>
      <c r="C845" s="62"/>
      <c r="E845" s="60" t="str">
        <f>CONCATENATE('Achats 07 16'!D845," ","FA", " ",'Achats 07 16'!B845)</f>
        <v xml:space="preserve"> FA </v>
      </c>
      <c r="F845" s="61">
        <f>+'Achats 07 16'!G845</f>
        <v>0</v>
      </c>
      <c r="G845" s="61">
        <v>0</v>
      </c>
      <c r="H845" s="63" t="str">
        <f t="shared" si="91"/>
        <v>ACH</v>
      </c>
      <c r="I845" s="64">
        <f t="shared" si="93"/>
        <v>0</v>
      </c>
      <c r="J845" s="62"/>
      <c r="L845" s="63" t="str">
        <f t="shared" si="94"/>
        <v xml:space="preserve"> FA </v>
      </c>
      <c r="M845" s="65">
        <f>+'Achats 07 16'!I845</f>
        <v>0</v>
      </c>
      <c r="N845" s="65">
        <v>0</v>
      </c>
      <c r="O845" s="66" t="str">
        <f t="shared" si="92"/>
        <v>ACH</v>
      </c>
      <c r="P845" s="68">
        <f t="shared" si="95"/>
        <v>0</v>
      </c>
      <c r="Q845" s="62"/>
      <c r="R845" s="62"/>
      <c r="S845" s="66" t="str">
        <f t="shared" si="96"/>
        <v xml:space="preserve"> FA </v>
      </c>
      <c r="T845" s="67">
        <v>0</v>
      </c>
      <c r="U845" s="67">
        <f t="shared" si="97"/>
        <v>0</v>
      </c>
      <c r="V845" s="45">
        <f>+'Achats 07 16'!A845</f>
        <v>843</v>
      </c>
    </row>
    <row r="846" spans="1:22" ht="16.5" customHeight="1">
      <c r="A846" s="60" t="s">
        <v>20</v>
      </c>
      <c r="B846" s="59">
        <f>+'Achats 07 16'!C846</f>
        <v>0</v>
      </c>
      <c r="C846" s="62"/>
      <c r="E846" s="60" t="str">
        <f>CONCATENATE('Achats 07 16'!D846," ","FA", " ",'Achats 07 16'!B846)</f>
        <v xml:space="preserve"> FA </v>
      </c>
      <c r="F846" s="61">
        <f>+'Achats 07 16'!G846</f>
        <v>0</v>
      </c>
      <c r="G846" s="61">
        <v>0</v>
      </c>
      <c r="H846" s="63" t="str">
        <f t="shared" si="91"/>
        <v>ACH</v>
      </c>
      <c r="I846" s="64">
        <f t="shared" si="93"/>
        <v>0</v>
      </c>
      <c r="J846" s="62"/>
      <c r="L846" s="63" t="str">
        <f t="shared" si="94"/>
        <v xml:space="preserve"> FA </v>
      </c>
      <c r="M846" s="65">
        <f>+'Achats 07 16'!I846</f>
        <v>0</v>
      </c>
      <c r="N846" s="65">
        <v>0</v>
      </c>
      <c r="O846" s="66" t="str">
        <f t="shared" si="92"/>
        <v>ACH</v>
      </c>
      <c r="P846" s="68">
        <f t="shared" si="95"/>
        <v>0</v>
      </c>
      <c r="Q846" s="62"/>
      <c r="R846" s="62"/>
      <c r="S846" s="66" t="str">
        <f t="shared" si="96"/>
        <v xml:space="preserve"> FA </v>
      </c>
      <c r="T846" s="67">
        <v>0</v>
      </c>
      <c r="U846" s="67">
        <f t="shared" si="97"/>
        <v>0</v>
      </c>
      <c r="V846" s="45">
        <f>+'Achats 07 16'!A846</f>
        <v>844</v>
      </c>
    </row>
    <row r="847" spans="1:22" ht="16.5" customHeight="1">
      <c r="A847" s="60" t="s">
        <v>20</v>
      </c>
      <c r="B847" s="59">
        <f>+'Achats 07 16'!C847</f>
        <v>0</v>
      </c>
      <c r="C847" s="62"/>
      <c r="E847" s="60" t="str">
        <f>CONCATENATE('Achats 07 16'!D847," ","FA", " ",'Achats 07 16'!B847)</f>
        <v xml:space="preserve"> FA </v>
      </c>
      <c r="F847" s="61">
        <f>+'Achats 07 16'!G847</f>
        <v>0</v>
      </c>
      <c r="G847" s="61">
        <v>0</v>
      </c>
      <c r="H847" s="63" t="str">
        <f t="shared" si="91"/>
        <v>ACH</v>
      </c>
      <c r="I847" s="64">
        <f t="shared" si="93"/>
        <v>0</v>
      </c>
      <c r="J847" s="62"/>
      <c r="L847" s="63" t="str">
        <f t="shared" si="94"/>
        <v xml:space="preserve"> FA </v>
      </c>
      <c r="M847" s="65">
        <f>+'Achats 07 16'!I847</f>
        <v>0</v>
      </c>
      <c r="N847" s="65">
        <v>0</v>
      </c>
      <c r="O847" s="66" t="str">
        <f t="shared" si="92"/>
        <v>ACH</v>
      </c>
      <c r="P847" s="68">
        <f t="shared" si="95"/>
        <v>0</v>
      </c>
      <c r="Q847" s="62"/>
      <c r="R847" s="62"/>
      <c r="S847" s="66" t="str">
        <f t="shared" si="96"/>
        <v xml:space="preserve"> FA </v>
      </c>
      <c r="T847" s="67">
        <v>0</v>
      </c>
      <c r="U847" s="67">
        <f t="shared" si="97"/>
        <v>0</v>
      </c>
      <c r="V847" s="45">
        <f>+'Achats 07 16'!A847</f>
        <v>845</v>
      </c>
    </row>
    <row r="848" spans="1:22" ht="16.5" customHeight="1">
      <c r="A848" s="60" t="s">
        <v>20</v>
      </c>
      <c r="B848" s="59">
        <f>+'Achats 07 16'!C848</f>
        <v>0</v>
      </c>
      <c r="C848" s="62"/>
      <c r="E848" s="60" t="str">
        <f>CONCATENATE('Achats 07 16'!D848," ","FA", " ",'Achats 07 16'!B848)</f>
        <v xml:space="preserve"> FA </v>
      </c>
      <c r="F848" s="61">
        <f>+'Achats 07 16'!G848</f>
        <v>0</v>
      </c>
      <c r="G848" s="61">
        <v>0</v>
      </c>
      <c r="H848" s="63" t="str">
        <f t="shared" si="91"/>
        <v>ACH</v>
      </c>
      <c r="I848" s="64">
        <f t="shared" si="93"/>
        <v>0</v>
      </c>
      <c r="J848" s="62"/>
      <c r="L848" s="63" t="str">
        <f t="shared" si="94"/>
        <v xml:space="preserve"> FA </v>
      </c>
      <c r="M848" s="65">
        <f>+'Achats 07 16'!I848</f>
        <v>0</v>
      </c>
      <c r="N848" s="65">
        <v>0</v>
      </c>
      <c r="O848" s="66" t="str">
        <f t="shared" si="92"/>
        <v>ACH</v>
      </c>
      <c r="P848" s="68">
        <f t="shared" si="95"/>
        <v>0</v>
      </c>
      <c r="Q848" s="62"/>
      <c r="R848" s="62"/>
      <c r="S848" s="66" t="str">
        <f t="shared" si="96"/>
        <v xml:space="preserve"> FA </v>
      </c>
      <c r="T848" s="67">
        <v>0</v>
      </c>
      <c r="U848" s="67">
        <f t="shared" si="97"/>
        <v>0</v>
      </c>
      <c r="V848" s="45">
        <f>+'Achats 07 16'!A848</f>
        <v>846</v>
      </c>
    </row>
    <row r="849" spans="1:22" ht="16.5" customHeight="1">
      <c r="A849" s="60" t="s">
        <v>20</v>
      </c>
      <c r="B849" s="59">
        <f>+'Achats 07 16'!C849</f>
        <v>0</v>
      </c>
      <c r="C849" s="62"/>
      <c r="E849" s="60" t="str">
        <f>CONCATENATE('Achats 07 16'!D849," ","FA", " ",'Achats 07 16'!B849)</f>
        <v xml:space="preserve"> FA </v>
      </c>
      <c r="F849" s="61">
        <f>+'Achats 07 16'!G849</f>
        <v>0</v>
      </c>
      <c r="G849" s="61">
        <v>0</v>
      </c>
      <c r="H849" s="63" t="str">
        <f t="shared" si="91"/>
        <v>ACH</v>
      </c>
      <c r="I849" s="64">
        <f t="shared" si="93"/>
        <v>0</v>
      </c>
      <c r="J849" s="62"/>
      <c r="L849" s="63" t="str">
        <f t="shared" si="94"/>
        <v xml:space="preserve"> FA </v>
      </c>
      <c r="M849" s="65">
        <f>+'Achats 07 16'!I849</f>
        <v>0</v>
      </c>
      <c r="N849" s="65">
        <v>0</v>
      </c>
      <c r="O849" s="66" t="str">
        <f t="shared" si="92"/>
        <v>ACH</v>
      </c>
      <c r="P849" s="68">
        <f t="shared" si="95"/>
        <v>0</v>
      </c>
      <c r="Q849" s="62"/>
      <c r="R849" s="62"/>
      <c r="S849" s="66" t="str">
        <f t="shared" si="96"/>
        <v xml:space="preserve"> FA </v>
      </c>
      <c r="T849" s="67">
        <v>0</v>
      </c>
      <c r="U849" s="67">
        <f t="shared" si="97"/>
        <v>0</v>
      </c>
      <c r="V849" s="45">
        <f>+'Achats 07 16'!A849</f>
        <v>847</v>
      </c>
    </row>
    <row r="850" spans="1:22" ht="16.5" customHeight="1">
      <c r="A850" s="60" t="s">
        <v>20</v>
      </c>
      <c r="B850" s="59">
        <f>+'Achats 07 16'!C850</f>
        <v>0</v>
      </c>
      <c r="C850" s="62"/>
      <c r="E850" s="60" t="str">
        <f>CONCATENATE('Achats 07 16'!D850," ","FA", " ",'Achats 07 16'!B850)</f>
        <v xml:space="preserve"> FA </v>
      </c>
      <c r="F850" s="61">
        <f>+'Achats 07 16'!G850</f>
        <v>0</v>
      </c>
      <c r="G850" s="61">
        <v>0</v>
      </c>
      <c r="H850" s="63" t="str">
        <f t="shared" si="91"/>
        <v>ACH</v>
      </c>
      <c r="I850" s="64">
        <f t="shared" si="93"/>
        <v>0</v>
      </c>
      <c r="J850" s="62"/>
      <c r="L850" s="63" t="str">
        <f t="shared" si="94"/>
        <v xml:space="preserve"> FA </v>
      </c>
      <c r="M850" s="65">
        <f>+'Achats 07 16'!I850</f>
        <v>0</v>
      </c>
      <c r="N850" s="65">
        <v>0</v>
      </c>
      <c r="O850" s="66" t="str">
        <f t="shared" si="92"/>
        <v>ACH</v>
      </c>
      <c r="P850" s="68">
        <f t="shared" si="95"/>
        <v>0</v>
      </c>
      <c r="Q850" s="62"/>
      <c r="R850" s="62"/>
      <c r="S850" s="66" t="str">
        <f t="shared" si="96"/>
        <v xml:space="preserve"> FA </v>
      </c>
      <c r="T850" s="67">
        <v>0</v>
      </c>
      <c r="U850" s="67">
        <f t="shared" si="97"/>
        <v>0</v>
      </c>
      <c r="V850" s="45">
        <f>+'Achats 07 16'!A850</f>
        <v>848</v>
      </c>
    </row>
    <row r="851" spans="1:22" ht="16.5" customHeight="1">
      <c r="A851" s="60" t="s">
        <v>20</v>
      </c>
      <c r="B851" s="59">
        <f>+'Achats 07 16'!C851</f>
        <v>0</v>
      </c>
      <c r="C851" s="62"/>
      <c r="E851" s="60" t="str">
        <f>CONCATENATE('Achats 07 16'!D851," ","FA", " ",'Achats 07 16'!B851)</f>
        <v xml:space="preserve"> FA </v>
      </c>
      <c r="F851" s="61">
        <f>+'Achats 07 16'!G851</f>
        <v>0</v>
      </c>
      <c r="G851" s="61">
        <v>0</v>
      </c>
      <c r="H851" s="63" t="str">
        <f t="shared" si="91"/>
        <v>ACH</v>
      </c>
      <c r="I851" s="64">
        <f t="shared" si="93"/>
        <v>0</v>
      </c>
      <c r="J851" s="62"/>
      <c r="L851" s="63" t="str">
        <f t="shared" si="94"/>
        <v xml:space="preserve"> FA </v>
      </c>
      <c r="M851" s="65">
        <f>+'Achats 07 16'!I851</f>
        <v>0</v>
      </c>
      <c r="N851" s="65">
        <v>0</v>
      </c>
      <c r="O851" s="66" t="str">
        <f t="shared" si="92"/>
        <v>ACH</v>
      </c>
      <c r="P851" s="68">
        <f t="shared" si="95"/>
        <v>0</v>
      </c>
      <c r="Q851" s="62"/>
      <c r="R851" s="62"/>
      <c r="S851" s="66" t="str">
        <f t="shared" si="96"/>
        <v xml:space="preserve"> FA </v>
      </c>
      <c r="T851" s="67">
        <v>0</v>
      </c>
      <c r="U851" s="67">
        <f t="shared" si="97"/>
        <v>0</v>
      </c>
      <c r="V851" s="45">
        <f>+'Achats 07 16'!A851</f>
        <v>849</v>
      </c>
    </row>
    <row r="852" spans="1:22" ht="16.5" customHeight="1">
      <c r="A852" s="60" t="s">
        <v>20</v>
      </c>
      <c r="B852" s="59">
        <f>+'Achats 07 16'!C852</f>
        <v>0</v>
      </c>
      <c r="C852" s="62"/>
      <c r="E852" s="60" t="str">
        <f>CONCATENATE('Achats 07 16'!D852," ","FA", " ",'Achats 07 16'!B852)</f>
        <v xml:space="preserve"> FA </v>
      </c>
      <c r="F852" s="61">
        <f>+'Achats 07 16'!G852</f>
        <v>0</v>
      </c>
      <c r="G852" s="61">
        <v>0</v>
      </c>
      <c r="H852" s="63" t="str">
        <f t="shared" si="91"/>
        <v>ACH</v>
      </c>
      <c r="I852" s="64">
        <f t="shared" si="93"/>
        <v>0</v>
      </c>
      <c r="J852" s="62"/>
      <c r="L852" s="63" t="str">
        <f t="shared" si="94"/>
        <v xml:space="preserve"> FA </v>
      </c>
      <c r="M852" s="65">
        <f>+'Achats 07 16'!I852</f>
        <v>0</v>
      </c>
      <c r="N852" s="65">
        <v>0</v>
      </c>
      <c r="O852" s="66" t="str">
        <f t="shared" si="92"/>
        <v>ACH</v>
      </c>
      <c r="P852" s="68">
        <f t="shared" si="95"/>
        <v>0</v>
      </c>
      <c r="Q852" s="62"/>
      <c r="R852" s="62"/>
      <c r="S852" s="66" t="str">
        <f t="shared" si="96"/>
        <v xml:space="preserve"> FA </v>
      </c>
      <c r="T852" s="67">
        <v>0</v>
      </c>
      <c r="U852" s="67">
        <f t="shared" si="97"/>
        <v>0</v>
      </c>
      <c r="V852" s="45">
        <f>+'Achats 07 16'!A852</f>
        <v>850</v>
      </c>
    </row>
    <row r="853" spans="1:22" ht="16.5" customHeight="1">
      <c r="A853" s="60" t="s">
        <v>20</v>
      </c>
      <c r="B853" s="59">
        <f>+'Achats 07 16'!C853</f>
        <v>0</v>
      </c>
      <c r="C853" s="62"/>
      <c r="E853" s="60" t="str">
        <f>CONCATENATE('Achats 07 16'!D853," ","FA", " ",'Achats 07 16'!B853)</f>
        <v xml:space="preserve"> FA </v>
      </c>
      <c r="F853" s="61">
        <f>+'Achats 07 16'!G853</f>
        <v>0</v>
      </c>
      <c r="G853" s="61">
        <v>0</v>
      </c>
      <c r="H853" s="63" t="str">
        <f t="shared" si="91"/>
        <v>ACH</v>
      </c>
      <c r="I853" s="64">
        <f t="shared" si="93"/>
        <v>0</v>
      </c>
      <c r="J853" s="62"/>
      <c r="L853" s="63" t="str">
        <f t="shared" si="94"/>
        <v xml:space="preserve"> FA </v>
      </c>
      <c r="M853" s="65">
        <f>+'Achats 07 16'!I853</f>
        <v>0</v>
      </c>
      <c r="N853" s="65">
        <v>0</v>
      </c>
      <c r="O853" s="66" t="str">
        <f t="shared" si="92"/>
        <v>ACH</v>
      </c>
      <c r="P853" s="68">
        <f t="shared" si="95"/>
        <v>0</v>
      </c>
      <c r="Q853" s="62"/>
      <c r="R853" s="62"/>
      <c r="S853" s="66" t="str">
        <f t="shared" si="96"/>
        <v xml:space="preserve"> FA </v>
      </c>
      <c r="T853" s="67">
        <v>0</v>
      </c>
      <c r="U853" s="67">
        <f t="shared" si="97"/>
        <v>0</v>
      </c>
      <c r="V853" s="45">
        <f>+'Achats 07 16'!A853</f>
        <v>851</v>
      </c>
    </row>
    <row r="854" spans="1:22" ht="16.5" customHeight="1">
      <c r="A854" s="60" t="s">
        <v>20</v>
      </c>
      <c r="B854" s="59">
        <f>+'Achats 07 16'!C854</f>
        <v>0</v>
      </c>
      <c r="C854" s="62"/>
      <c r="E854" s="60" t="str">
        <f>CONCATENATE('Achats 07 16'!D854," ","FA", " ",'Achats 07 16'!B854)</f>
        <v xml:space="preserve"> FA </v>
      </c>
      <c r="F854" s="61">
        <f>+'Achats 07 16'!G854</f>
        <v>0</v>
      </c>
      <c r="G854" s="61">
        <v>0</v>
      </c>
      <c r="H854" s="63" t="str">
        <f t="shared" si="91"/>
        <v>ACH</v>
      </c>
      <c r="I854" s="64">
        <f t="shared" si="93"/>
        <v>0</v>
      </c>
      <c r="J854" s="62"/>
      <c r="L854" s="63" t="str">
        <f t="shared" si="94"/>
        <v xml:space="preserve"> FA </v>
      </c>
      <c r="M854" s="65">
        <f>+'Achats 07 16'!I854</f>
        <v>0</v>
      </c>
      <c r="N854" s="65">
        <v>0</v>
      </c>
      <c r="O854" s="66" t="str">
        <f t="shared" si="92"/>
        <v>ACH</v>
      </c>
      <c r="P854" s="68">
        <f t="shared" si="95"/>
        <v>0</v>
      </c>
      <c r="Q854" s="62"/>
      <c r="R854" s="62"/>
      <c r="S854" s="66" t="str">
        <f t="shared" si="96"/>
        <v xml:space="preserve"> FA </v>
      </c>
      <c r="T854" s="67">
        <v>0</v>
      </c>
      <c r="U854" s="67">
        <f t="shared" si="97"/>
        <v>0</v>
      </c>
      <c r="V854" s="45">
        <f>+'Achats 07 16'!A854</f>
        <v>852</v>
      </c>
    </row>
    <row r="855" spans="1:22" ht="16.5" customHeight="1">
      <c r="A855" s="60" t="s">
        <v>20</v>
      </c>
      <c r="B855" s="59">
        <f>+'Achats 07 16'!C855</f>
        <v>0</v>
      </c>
      <c r="C855" s="62"/>
      <c r="E855" s="60" t="str">
        <f>CONCATENATE('Achats 07 16'!D855," ","FA", " ",'Achats 07 16'!B855)</f>
        <v xml:space="preserve"> FA </v>
      </c>
      <c r="F855" s="61">
        <f>+'Achats 07 16'!G855</f>
        <v>0</v>
      </c>
      <c r="G855" s="61">
        <v>0</v>
      </c>
      <c r="H855" s="63" t="str">
        <f t="shared" si="91"/>
        <v>ACH</v>
      </c>
      <c r="I855" s="64">
        <f t="shared" si="93"/>
        <v>0</v>
      </c>
      <c r="J855" s="62"/>
      <c r="L855" s="63" t="str">
        <f t="shared" si="94"/>
        <v xml:space="preserve"> FA </v>
      </c>
      <c r="M855" s="65">
        <f>+'Achats 07 16'!I855</f>
        <v>0</v>
      </c>
      <c r="N855" s="65">
        <v>0</v>
      </c>
      <c r="O855" s="66" t="str">
        <f t="shared" si="92"/>
        <v>ACH</v>
      </c>
      <c r="P855" s="68">
        <f t="shared" si="95"/>
        <v>0</v>
      </c>
      <c r="Q855" s="62"/>
      <c r="R855" s="62"/>
      <c r="S855" s="66" t="str">
        <f t="shared" si="96"/>
        <v xml:space="preserve"> FA </v>
      </c>
      <c r="T855" s="67">
        <v>0</v>
      </c>
      <c r="U855" s="67">
        <f t="shared" si="97"/>
        <v>0</v>
      </c>
      <c r="V855" s="45">
        <f>+'Achats 07 16'!A855</f>
        <v>853</v>
      </c>
    </row>
    <row r="856" spans="1:22" ht="16.5" customHeight="1">
      <c r="A856" s="60" t="s">
        <v>20</v>
      </c>
      <c r="B856" s="59">
        <f>+'Achats 07 16'!C856</f>
        <v>0</v>
      </c>
      <c r="C856" s="62"/>
      <c r="E856" s="60" t="str">
        <f>CONCATENATE('Achats 07 16'!D856," ","FA", " ",'Achats 07 16'!B856)</f>
        <v xml:space="preserve"> FA </v>
      </c>
      <c r="F856" s="61">
        <f>+'Achats 07 16'!G856</f>
        <v>0</v>
      </c>
      <c r="G856" s="61">
        <v>0</v>
      </c>
      <c r="H856" s="63" t="str">
        <f t="shared" si="91"/>
        <v>ACH</v>
      </c>
      <c r="I856" s="64">
        <f t="shared" si="93"/>
        <v>0</v>
      </c>
      <c r="J856" s="62"/>
      <c r="L856" s="63" t="str">
        <f t="shared" si="94"/>
        <v xml:space="preserve"> FA </v>
      </c>
      <c r="M856" s="65">
        <f>+'Achats 07 16'!I856</f>
        <v>0</v>
      </c>
      <c r="N856" s="65">
        <v>0</v>
      </c>
      <c r="O856" s="66" t="str">
        <f t="shared" si="92"/>
        <v>ACH</v>
      </c>
      <c r="P856" s="68">
        <f t="shared" si="95"/>
        <v>0</v>
      </c>
      <c r="Q856" s="62"/>
      <c r="R856" s="62"/>
      <c r="S856" s="66" t="str">
        <f t="shared" si="96"/>
        <v xml:space="preserve"> FA </v>
      </c>
      <c r="T856" s="67">
        <v>0</v>
      </c>
      <c r="U856" s="67">
        <f t="shared" si="97"/>
        <v>0</v>
      </c>
      <c r="V856" s="45">
        <f>+'Achats 07 16'!A856</f>
        <v>854</v>
      </c>
    </row>
    <row r="857" spans="1:22" ht="16.5" customHeight="1">
      <c r="A857" s="60" t="s">
        <v>20</v>
      </c>
      <c r="B857" s="59">
        <f>+'Achats 07 16'!C857</f>
        <v>0</v>
      </c>
      <c r="C857" s="62"/>
      <c r="E857" s="60" t="str">
        <f>CONCATENATE('Achats 07 16'!D857," ","FA", " ",'Achats 07 16'!B857)</f>
        <v xml:space="preserve"> FA </v>
      </c>
      <c r="F857" s="61">
        <f>+'Achats 07 16'!G857</f>
        <v>0</v>
      </c>
      <c r="G857" s="61">
        <v>0</v>
      </c>
      <c r="H857" s="63" t="str">
        <f t="shared" si="91"/>
        <v>ACH</v>
      </c>
      <c r="I857" s="64">
        <f t="shared" si="93"/>
        <v>0</v>
      </c>
      <c r="J857" s="62"/>
      <c r="L857" s="63" t="str">
        <f t="shared" si="94"/>
        <v xml:space="preserve"> FA </v>
      </c>
      <c r="M857" s="65">
        <f>+'Achats 07 16'!I857</f>
        <v>0</v>
      </c>
      <c r="N857" s="65">
        <v>0</v>
      </c>
      <c r="O857" s="66" t="str">
        <f t="shared" si="92"/>
        <v>ACH</v>
      </c>
      <c r="P857" s="68">
        <f t="shared" si="95"/>
        <v>0</v>
      </c>
      <c r="Q857" s="62"/>
      <c r="R857" s="62"/>
      <c r="S857" s="66" t="str">
        <f t="shared" si="96"/>
        <v xml:space="preserve"> FA </v>
      </c>
      <c r="T857" s="67">
        <v>0</v>
      </c>
      <c r="U857" s="67">
        <f t="shared" si="97"/>
        <v>0</v>
      </c>
      <c r="V857" s="45">
        <f>+'Achats 07 16'!A857</f>
        <v>855</v>
      </c>
    </row>
    <row r="858" spans="1:22" ht="16.5" customHeight="1">
      <c r="A858" s="60" t="s">
        <v>20</v>
      </c>
      <c r="B858" s="59">
        <f>+'Achats 07 16'!C858</f>
        <v>0</v>
      </c>
      <c r="C858" s="62"/>
      <c r="E858" s="60" t="str">
        <f>CONCATENATE('Achats 07 16'!D858," ","FA", " ",'Achats 07 16'!B858)</f>
        <v xml:space="preserve"> FA </v>
      </c>
      <c r="F858" s="61">
        <f>+'Achats 07 16'!G858</f>
        <v>0</v>
      </c>
      <c r="G858" s="61">
        <v>0</v>
      </c>
      <c r="H858" s="63" t="str">
        <f t="shared" si="91"/>
        <v>ACH</v>
      </c>
      <c r="I858" s="64">
        <f t="shared" si="93"/>
        <v>0</v>
      </c>
      <c r="J858" s="62"/>
      <c r="L858" s="63" t="str">
        <f t="shared" si="94"/>
        <v xml:space="preserve"> FA </v>
      </c>
      <c r="M858" s="65">
        <f>+'Achats 07 16'!I858</f>
        <v>0</v>
      </c>
      <c r="N858" s="65">
        <v>0</v>
      </c>
      <c r="O858" s="66" t="str">
        <f t="shared" si="92"/>
        <v>ACH</v>
      </c>
      <c r="P858" s="68">
        <f t="shared" si="95"/>
        <v>0</v>
      </c>
      <c r="Q858" s="62"/>
      <c r="R858" s="62"/>
      <c r="S858" s="66" t="str">
        <f t="shared" si="96"/>
        <v xml:space="preserve"> FA </v>
      </c>
      <c r="T858" s="67">
        <v>0</v>
      </c>
      <c r="U858" s="67">
        <f t="shared" si="97"/>
        <v>0</v>
      </c>
      <c r="V858" s="45">
        <f>+'Achats 07 16'!A858</f>
        <v>856</v>
      </c>
    </row>
    <row r="859" spans="1:22" ht="16.5" customHeight="1">
      <c r="A859" s="60" t="s">
        <v>20</v>
      </c>
      <c r="B859" s="59">
        <f>+'Achats 07 16'!C859</f>
        <v>0</v>
      </c>
      <c r="C859" s="62"/>
      <c r="E859" s="60" t="str">
        <f>CONCATENATE('Achats 07 16'!D859," ","FA", " ",'Achats 07 16'!B859)</f>
        <v xml:space="preserve"> FA </v>
      </c>
      <c r="F859" s="61">
        <f>+'Achats 07 16'!G859</f>
        <v>0</v>
      </c>
      <c r="G859" s="61">
        <v>0</v>
      </c>
      <c r="H859" s="63" t="str">
        <f t="shared" si="91"/>
        <v>ACH</v>
      </c>
      <c r="I859" s="64">
        <f t="shared" si="93"/>
        <v>0</v>
      </c>
      <c r="J859" s="62"/>
      <c r="L859" s="63" t="str">
        <f t="shared" si="94"/>
        <v xml:space="preserve"> FA </v>
      </c>
      <c r="M859" s="65">
        <f>+'Achats 07 16'!I859</f>
        <v>0</v>
      </c>
      <c r="N859" s="65">
        <v>0</v>
      </c>
      <c r="O859" s="66" t="str">
        <f t="shared" si="92"/>
        <v>ACH</v>
      </c>
      <c r="P859" s="68">
        <f t="shared" si="95"/>
        <v>0</v>
      </c>
      <c r="Q859" s="62"/>
      <c r="R859" s="62"/>
      <c r="S859" s="66" t="str">
        <f t="shared" si="96"/>
        <v xml:space="preserve"> FA </v>
      </c>
      <c r="T859" s="67">
        <v>0</v>
      </c>
      <c r="U859" s="67">
        <f t="shared" si="97"/>
        <v>0</v>
      </c>
      <c r="V859" s="45">
        <f>+'Achats 07 16'!A859</f>
        <v>857</v>
      </c>
    </row>
    <row r="860" spans="1:22" ht="16.5" customHeight="1">
      <c r="A860" s="60" t="s">
        <v>20</v>
      </c>
      <c r="B860" s="59">
        <f>+'Achats 07 16'!C860</f>
        <v>0</v>
      </c>
      <c r="C860" s="62"/>
      <c r="E860" s="60" t="str">
        <f>CONCATENATE('Achats 07 16'!D860," ","FA", " ",'Achats 07 16'!B860)</f>
        <v xml:space="preserve"> FA </v>
      </c>
      <c r="F860" s="61">
        <f>+'Achats 07 16'!G860</f>
        <v>0</v>
      </c>
      <c r="G860" s="61">
        <v>0</v>
      </c>
      <c r="H860" s="63" t="str">
        <f t="shared" si="91"/>
        <v>ACH</v>
      </c>
      <c r="I860" s="64">
        <f t="shared" si="93"/>
        <v>0</v>
      </c>
      <c r="J860" s="62"/>
      <c r="L860" s="63" t="str">
        <f t="shared" si="94"/>
        <v xml:space="preserve"> FA </v>
      </c>
      <c r="M860" s="65">
        <f>+'Achats 07 16'!I860</f>
        <v>0</v>
      </c>
      <c r="N860" s="65">
        <v>0</v>
      </c>
      <c r="O860" s="66" t="str">
        <f t="shared" si="92"/>
        <v>ACH</v>
      </c>
      <c r="P860" s="68">
        <f t="shared" si="95"/>
        <v>0</v>
      </c>
      <c r="Q860" s="62"/>
      <c r="R860" s="62"/>
      <c r="S860" s="66" t="str">
        <f t="shared" si="96"/>
        <v xml:space="preserve"> FA </v>
      </c>
      <c r="T860" s="67">
        <v>0</v>
      </c>
      <c r="U860" s="67">
        <f t="shared" si="97"/>
        <v>0</v>
      </c>
      <c r="V860" s="45">
        <f>+'Achats 07 16'!A860</f>
        <v>858</v>
      </c>
    </row>
    <row r="861" spans="1:22" ht="16.5" customHeight="1">
      <c r="A861" s="60" t="s">
        <v>20</v>
      </c>
      <c r="B861" s="59">
        <f>+'Achats 07 16'!C861</f>
        <v>0</v>
      </c>
      <c r="C861" s="62"/>
      <c r="E861" s="60" t="str">
        <f>CONCATENATE('Achats 07 16'!D861," ","FA", " ",'Achats 07 16'!B861)</f>
        <v xml:space="preserve"> FA </v>
      </c>
      <c r="F861" s="61">
        <f>+'Achats 07 16'!G861</f>
        <v>0</v>
      </c>
      <c r="G861" s="61">
        <v>0</v>
      </c>
      <c r="H861" s="63" t="str">
        <f t="shared" si="91"/>
        <v>ACH</v>
      </c>
      <c r="I861" s="64">
        <f t="shared" si="93"/>
        <v>0</v>
      </c>
      <c r="J861" s="62"/>
      <c r="L861" s="63" t="str">
        <f t="shared" si="94"/>
        <v xml:space="preserve"> FA </v>
      </c>
      <c r="M861" s="65">
        <f>+'Achats 07 16'!I861</f>
        <v>0</v>
      </c>
      <c r="N861" s="65">
        <v>0</v>
      </c>
      <c r="O861" s="66" t="str">
        <f t="shared" si="92"/>
        <v>ACH</v>
      </c>
      <c r="P861" s="68">
        <f t="shared" si="95"/>
        <v>0</v>
      </c>
      <c r="Q861" s="62"/>
      <c r="R861" s="62"/>
      <c r="S861" s="66" t="str">
        <f t="shared" si="96"/>
        <v xml:space="preserve"> FA </v>
      </c>
      <c r="T861" s="67">
        <v>0</v>
      </c>
      <c r="U861" s="67">
        <f t="shared" si="97"/>
        <v>0</v>
      </c>
      <c r="V861" s="45">
        <f>+'Achats 07 16'!A861</f>
        <v>859</v>
      </c>
    </row>
    <row r="862" spans="1:22" ht="16.5" customHeight="1">
      <c r="A862" s="60" t="s">
        <v>20</v>
      </c>
      <c r="B862" s="59">
        <f>+'Achats 07 16'!C862</f>
        <v>0</v>
      </c>
      <c r="C862" s="62"/>
      <c r="E862" s="60" t="str">
        <f>CONCATENATE('Achats 07 16'!D862," ","FA", " ",'Achats 07 16'!B862)</f>
        <v xml:space="preserve"> FA </v>
      </c>
      <c r="F862" s="61">
        <f>+'Achats 07 16'!G862</f>
        <v>0</v>
      </c>
      <c r="G862" s="61">
        <v>0</v>
      </c>
      <c r="H862" s="63" t="str">
        <f t="shared" si="91"/>
        <v>ACH</v>
      </c>
      <c r="I862" s="64">
        <f t="shared" si="93"/>
        <v>0</v>
      </c>
      <c r="J862" s="62"/>
      <c r="L862" s="63" t="str">
        <f t="shared" si="94"/>
        <v xml:space="preserve"> FA </v>
      </c>
      <c r="M862" s="65">
        <f>+'Achats 07 16'!I862</f>
        <v>0</v>
      </c>
      <c r="N862" s="65">
        <v>0</v>
      </c>
      <c r="O862" s="66" t="str">
        <f t="shared" si="92"/>
        <v>ACH</v>
      </c>
      <c r="P862" s="68">
        <f t="shared" si="95"/>
        <v>0</v>
      </c>
      <c r="Q862" s="62"/>
      <c r="R862" s="62"/>
      <c r="S862" s="66" t="str">
        <f t="shared" si="96"/>
        <v xml:space="preserve"> FA </v>
      </c>
      <c r="T862" s="67">
        <v>0</v>
      </c>
      <c r="U862" s="67">
        <f t="shared" si="97"/>
        <v>0</v>
      </c>
      <c r="V862" s="45">
        <f>+'Achats 07 16'!A862</f>
        <v>860</v>
      </c>
    </row>
    <row r="863" spans="1:22" ht="16.5" customHeight="1">
      <c r="A863" s="60" t="s">
        <v>20</v>
      </c>
      <c r="B863" s="59">
        <f>+'Achats 07 16'!C863</f>
        <v>0</v>
      </c>
      <c r="C863" s="62"/>
      <c r="E863" s="60" t="str">
        <f>CONCATENATE('Achats 07 16'!D863," ","FA", " ",'Achats 07 16'!B863)</f>
        <v xml:space="preserve"> FA </v>
      </c>
      <c r="F863" s="61">
        <f>+'Achats 07 16'!G863</f>
        <v>0</v>
      </c>
      <c r="G863" s="61">
        <v>0</v>
      </c>
      <c r="H863" s="63" t="str">
        <f t="shared" si="91"/>
        <v>ACH</v>
      </c>
      <c r="I863" s="64">
        <f t="shared" si="93"/>
        <v>0</v>
      </c>
      <c r="J863" s="62"/>
      <c r="L863" s="63" t="str">
        <f t="shared" si="94"/>
        <v xml:space="preserve"> FA </v>
      </c>
      <c r="M863" s="65">
        <f>+'Achats 07 16'!I863</f>
        <v>0</v>
      </c>
      <c r="N863" s="65">
        <v>0</v>
      </c>
      <c r="O863" s="66" t="str">
        <f t="shared" si="92"/>
        <v>ACH</v>
      </c>
      <c r="P863" s="68">
        <f t="shared" si="95"/>
        <v>0</v>
      </c>
      <c r="Q863" s="62"/>
      <c r="R863" s="62"/>
      <c r="S863" s="66" t="str">
        <f t="shared" si="96"/>
        <v xml:space="preserve"> FA </v>
      </c>
      <c r="T863" s="67">
        <v>0</v>
      </c>
      <c r="U863" s="67">
        <f t="shared" si="97"/>
        <v>0</v>
      </c>
      <c r="V863" s="45">
        <f>+'Achats 07 16'!A863</f>
        <v>861</v>
      </c>
    </row>
    <row r="864" spans="1:22" ht="16.5" customHeight="1">
      <c r="A864" s="60" t="s">
        <v>20</v>
      </c>
      <c r="B864" s="59">
        <f>+'Achats 07 16'!C864</f>
        <v>0</v>
      </c>
      <c r="C864" s="62"/>
      <c r="E864" s="60" t="str">
        <f>CONCATENATE('Achats 07 16'!D864," ","FA", " ",'Achats 07 16'!B864)</f>
        <v xml:space="preserve"> FA </v>
      </c>
      <c r="F864" s="61">
        <f>+'Achats 07 16'!G864</f>
        <v>0</v>
      </c>
      <c r="G864" s="61">
        <v>0</v>
      </c>
      <c r="H864" s="63" t="str">
        <f t="shared" si="91"/>
        <v>ACH</v>
      </c>
      <c r="I864" s="64">
        <f t="shared" si="93"/>
        <v>0</v>
      </c>
      <c r="J864" s="62"/>
      <c r="L864" s="63" t="str">
        <f t="shared" si="94"/>
        <v xml:space="preserve"> FA </v>
      </c>
      <c r="M864" s="65">
        <f>+'Achats 07 16'!I864</f>
        <v>0</v>
      </c>
      <c r="N864" s="65">
        <v>0</v>
      </c>
      <c r="O864" s="66" t="str">
        <f t="shared" si="92"/>
        <v>ACH</v>
      </c>
      <c r="P864" s="68">
        <f t="shared" si="95"/>
        <v>0</v>
      </c>
      <c r="Q864" s="62"/>
      <c r="R864" s="62"/>
      <c r="S864" s="66" t="str">
        <f t="shared" si="96"/>
        <v xml:space="preserve"> FA </v>
      </c>
      <c r="T864" s="67">
        <v>0</v>
      </c>
      <c r="U864" s="67">
        <f t="shared" si="97"/>
        <v>0</v>
      </c>
      <c r="V864" s="45">
        <f>+'Achats 07 16'!A864</f>
        <v>862</v>
      </c>
    </row>
    <row r="865" spans="1:22" ht="16.5" customHeight="1">
      <c r="A865" s="60" t="s">
        <v>20</v>
      </c>
      <c r="B865" s="59">
        <f>+'Achats 07 16'!C865</f>
        <v>0</v>
      </c>
      <c r="C865" s="62"/>
      <c r="E865" s="60" t="str">
        <f>CONCATENATE('Achats 07 16'!D865," ","FA", " ",'Achats 07 16'!B865)</f>
        <v xml:space="preserve"> FA </v>
      </c>
      <c r="F865" s="61">
        <f>+'Achats 07 16'!G865</f>
        <v>0</v>
      </c>
      <c r="G865" s="61">
        <v>0</v>
      </c>
      <c r="H865" s="63" t="str">
        <f t="shared" si="91"/>
        <v>ACH</v>
      </c>
      <c r="I865" s="64">
        <f t="shared" si="93"/>
        <v>0</v>
      </c>
      <c r="J865" s="62"/>
      <c r="L865" s="63" t="str">
        <f t="shared" si="94"/>
        <v xml:space="preserve"> FA </v>
      </c>
      <c r="M865" s="65">
        <f>+'Achats 07 16'!I865</f>
        <v>0</v>
      </c>
      <c r="N865" s="65">
        <v>0</v>
      </c>
      <c r="O865" s="66" t="str">
        <f t="shared" si="92"/>
        <v>ACH</v>
      </c>
      <c r="P865" s="68">
        <f t="shared" si="95"/>
        <v>0</v>
      </c>
      <c r="Q865" s="62"/>
      <c r="R865" s="62"/>
      <c r="S865" s="66" t="str">
        <f t="shared" si="96"/>
        <v xml:space="preserve"> FA </v>
      </c>
      <c r="T865" s="67">
        <v>0</v>
      </c>
      <c r="U865" s="67">
        <f t="shared" si="97"/>
        <v>0</v>
      </c>
      <c r="V865" s="45">
        <f>+'Achats 07 16'!A865</f>
        <v>863</v>
      </c>
    </row>
    <row r="866" spans="1:22" ht="16.5" customHeight="1">
      <c r="A866" s="60" t="s">
        <v>20</v>
      </c>
      <c r="B866" s="59">
        <f>+'Achats 07 16'!C866</f>
        <v>0</v>
      </c>
      <c r="C866" s="62"/>
      <c r="E866" s="60" t="str">
        <f>CONCATENATE('Achats 07 16'!D866," ","FA", " ",'Achats 07 16'!B866)</f>
        <v xml:space="preserve"> FA </v>
      </c>
      <c r="F866" s="61">
        <f>+'Achats 07 16'!G866</f>
        <v>0</v>
      </c>
      <c r="G866" s="61">
        <v>0</v>
      </c>
      <c r="H866" s="63" t="str">
        <f t="shared" si="91"/>
        <v>ACH</v>
      </c>
      <c r="I866" s="64">
        <f t="shared" si="93"/>
        <v>0</v>
      </c>
      <c r="J866" s="62"/>
      <c r="L866" s="63" t="str">
        <f t="shared" si="94"/>
        <v xml:space="preserve"> FA </v>
      </c>
      <c r="M866" s="65">
        <f>+'Achats 07 16'!I866</f>
        <v>0</v>
      </c>
      <c r="N866" s="65">
        <v>0</v>
      </c>
      <c r="O866" s="66" t="str">
        <f t="shared" si="92"/>
        <v>ACH</v>
      </c>
      <c r="P866" s="68">
        <f t="shared" si="95"/>
        <v>0</v>
      </c>
      <c r="Q866" s="62"/>
      <c r="R866" s="62"/>
      <c r="S866" s="66" t="str">
        <f t="shared" si="96"/>
        <v xml:space="preserve"> FA </v>
      </c>
      <c r="T866" s="67">
        <v>0</v>
      </c>
      <c r="U866" s="67">
        <f t="shared" si="97"/>
        <v>0</v>
      </c>
      <c r="V866" s="45">
        <f>+'Achats 07 16'!A866</f>
        <v>864</v>
      </c>
    </row>
    <row r="867" spans="1:22" ht="16.5" customHeight="1">
      <c r="A867" s="60" t="s">
        <v>20</v>
      </c>
      <c r="B867" s="59">
        <f>+'Achats 07 16'!C867</f>
        <v>0</v>
      </c>
      <c r="C867" s="62"/>
      <c r="E867" s="60" t="str">
        <f>CONCATENATE('Achats 07 16'!D867," ","FA", " ",'Achats 07 16'!B867)</f>
        <v xml:space="preserve"> FA </v>
      </c>
      <c r="F867" s="61">
        <f>+'Achats 07 16'!G867</f>
        <v>0</v>
      </c>
      <c r="G867" s="61">
        <v>0</v>
      </c>
      <c r="H867" s="63" t="str">
        <f t="shared" si="91"/>
        <v>ACH</v>
      </c>
      <c r="I867" s="64">
        <f t="shared" si="93"/>
        <v>0</v>
      </c>
      <c r="J867" s="62"/>
      <c r="L867" s="63" t="str">
        <f t="shared" si="94"/>
        <v xml:space="preserve"> FA </v>
      </c>
      <c r="M867" s="65">
        <f>+'Achats 07 16'!I867</f>
        <v>0</v>
      </c>
      <c r="N867" s="65">
        <v>0</v>
      </c>
      <c r="O867" s="66" t="str">
        <f t="shared" si="92"/>
        <v>ACH</v>
      </c>
      <c r="P867" s="68">
        <f t="shared" si="95"/>
        <v>0</v>
      </c>
      <c r="Q867" s="62"/>
      <c r="R867" s="62"/>
      <c r="S867" s="66" t="str">
        <f t="shared" si="96"/>
        <v xml:space="preserve"> FA </v>
      </c>
      <c r="T867" s="67">
        <v>0</v>
      </c>
      <c r="U867" s="67">
        <f t="shared" si="97"/>
        <v>0</v>
      </c>
      <c r="V867" s="45">
        <f>+'Achats 07 16'!A867</f>
        <v>865</v>
      </c>
    </row>
    <row r="868" spans="1:22" ht="16.5" customHeight="1">
      <c r="A868" s="60" t="s">
        <v>20</v>
      </c>
      <c r="B868" s="59">
        <f>+'Achats 07 16'!C868</f>
        <v>0</v>
      </c>
      <c r="C868" s="62"/>
      <c r="E868" s="60" t="str">
        <f>CONCATENATE('Achats 07 16'!D868," ","FA", " ",'Achats 07 16'!B868)</f>
        <v xml:space="preserve"> FA </v>
      </c>
      <c r="F868" s="61">
        <f>+'Achats 07 16'!G868</f>
        <v>0</v>
      </c>
      <c r="G868" s="61">
        <v>0</v>
      </c>
      <c r="H868" s="63" t="str">
        <f t="shared" si="91"/>
        <v>ACH</v>
      </c>
      <c r="I868" s="64">
        <f t="shared" si="93"/>
        <v>0</v>
      </c>
      <c r="J868" s="62"/>
      <c r="L868" s="63" t="str">
        <f t="shared" si="94"/>
        <v xml:space="preserve"> FA </v>
      </c>
      <c r="M868" s="65">
        <f>+'Achats 07 16'!I868</f>
        <v>0</v>
      </c>
      <c r="N868" s="65">
        <v>0</v>
      </c>
      <c r="O868" s="66" t="str">
        <f t="shared" si="92"/>
        <v>ACH</v>
      </c>
      <c r="P868" s="68">
        <f t="shared" si="95"/>
        <v>0</v>
      </c>
      <c r="Q868" s="62"/>
      <c r="R868" s="62"/>
      <c r="S868" s="66" t="str">
        <f t="shared" si="96"/>
        <v xml:space="preserve"> FA </v>
      </c>
      <c r="T868" s="67">
        <v>0</v>
      </c>
      <c r="U868" s="67">
        <f t="shared" si="97"/>
        <v>0</v>
      </c>
      <c r="V868" s="45">
        <f>+'Achats 07 16'!A868</f>
        <v>866</v>
      </c>
    </row>
    <row r="869" spans="1:22" ht="16.5" customHeight="1">
      <c r="A869" s="60" t="s">
        <v>20</v>
      </c>
      <c r="B869" s="59">
        <f>+'Achats 07 16'!C869</f>
        <v>0</v>
      </c>
      <c r="C869" s="62"/>
      <c r="E869" s="60" t="str">
        <f>CONCATENATE('Achats 07 16'!D869," ","FA", " ",'Achats 07 16'!B869)</f>
        <v xml:space="preserve"> FA </v>
      </c>
      <c r="F869" s="61">
        <f>+'Achats 07 16'!G869</f>
        <v>0</v>
      </c>
      <c r="G869" s="61">
        <v>0</v>
      </c>
      <c r="H869" s="63" t="str">
        <f t="shared" si="91"/>
        <v>ACH</v>
      </c>
      <c r="I869" s="64">
        <f t="shared" si="93"/>
        <v>0</v>
      </c>
      <c r="J869" s="62"/>
      <c r="L869" s="63" t="str">
        <f t="shared" si="94"/>
        <v xml:space="preserve"> FA </v>
      </c>
      <c r="M869" s="65">
        <f>+'Achats 07 16'!I869</f>
        <v>0</v>
      </c>
      <c r="N869" s="65">
        <v>0</v>
      </c>
      <c r="O869" s="66" t="str">
        <f t="shared" si="92"/>
        <v>ACH</v>
      </c>
      <c r="P869" s="68">
        <f t="shared" si="95"/>
        <v>0</v>
      </c>
      <c r="Q869" s="62"/>
      <c r="R869" s="62"/>
      <c r="S869" s="66" t="str">
        <f t="shared" si="96"/>
        <v xml:space="preserve"> FA </v>
      </c>
      <c r="T869" s="67">
        <v>0</v>
      </c>
      <c r="U869" s="67">
        <f t="shared" si="97"/>
        <v>0</v>
      </c>
      <c r="V869" s="45">
        <f>+'Achats 07 16'!A869</f>
        <v>867</v>
      </c>
    </row>
    <row r="870" spans="1:22" ht="16.5" customHeight="1">
      <c r="A870" s="60" t="s">
        <v>20</v>
      </c>
      <c r="B870" s="59">
        <f>+'Achats 07 16'!C870</f>
        <v>0</v>
      </c>
      <c r="C870" s="62"/>
      <c r="E870" s="60" t="str">
        <f>CONCATENATE('Achats 07 16'!D870," ","FA", " ",'Achats 07 16'!B870)</f>
        <v xml:space="preserve"> FA </v>
      </c>
      <c r="F870" s="61">
        <f>+'Achats 07 16'!G870</f>
        <v>0</v>
      </c>
      <c r="G870" s="61">
        <v>0</v>
      </c>
      <c r="H870" s="63" t="str">
        <f t="shared" si="91"/>
        <v>ACH</v>
      </c>
      <c r="I870" s="64">
        <f t="shared" si="93"/>
        <v>0</v>
      </c>
      <c r="J870" s="62"/>
      <c r="L870" s="63" t="str">
        <f t="shared" si="94"/>
        <v xml:space="preserve"> FA </v>
      </c>
      <c r="M870" s="65">
        <f>+'Achats 07 16'!I870</f>
        <v>0</v>
      </c>
      <c r="N870" s="65">
        <v>0</v>
      </c>
      <c r="O870" s="66" t="str">
        <f t="shared" si="92"/>
        <v>ACH</v>
      </c>
      <c r="P870" s="68">
        <f t="shared" si="95"/>
        <v>0</v>
      </c>
      <c r="Q870" s="62"/>
      <c r="R870" s="62"/>
      <c r="S870" s="66" t="str">
        <f t="shared" si="96"/>
        <v xml:space="preserve"> FA </v>
      </c>
      <c r="T870" s="67">
        <v>0</v>
      </c>
      <c r="U870" s="67">
        <f t="shared" si="97"/>
        <v>0</v>
      </c>
      <c r="V870" s="45">
        <f>+'Achats 07 16'!A870</f>
        <v>868</v>
      </c>
    </row>
    <row r="871" spans="1:22" ht="16.5" customHeight="1">
      <c r="A871" s="60" t="s">
        <v>20</v>
      </c>
      <c r="B871" s="59">
        <f>+'Achats 07 16'!C871</f>
        <v>0</v>
      </c>
      <c r="C871" s="62"/>
      <c r="E871" s="60" t="str">
        <f>CONCATENATE('Achats 07 16'!D871," ","FA", " ",'Achats 07 16'!B871)</f>
        <v xml:space="preserve"> FA </v>
      </c>
      <c r="F871" s="61">
        <f>+'Achats 07 16'!G871</f>
        <v>0</v>
      </c>
      <c r="G871" s="61">
        <v>0</v>
      </c>
      <c r="H871" s="63" t="str">
        <f t="shared" si="91"/>
        <v>ACH</v>
      </c>
      <c r="I871" s="64">
        <f t="shared" si="93"/>
        <v>0</v>
      </c>
      <c r="J871" s="62"/>
      <c r="L871" s="63" t="str">
        <f t="shared" si="94"/>
        <v xml:space="preserve"> FA </v>
      </c>
      <c r="M871" s="65">
        <f>+'Achats 07 16'!I871</f>
        <v>0</v>
      </c>
      <c r="N871" s="65">
        <v>0</v>
      </c>
      <c r="O871" s="66" t="str">
        <f t="shared" si="92"/>
        <v>ACH</v>
      </c>
      <c r="P871" s="68">
        <f t="shared" si="95"/>
        <v>0</v>
      </c>
      <c r="Q871" s="62"/>
      <c r="R871" s="62"/>
      <c r="S871" s="66" t="str">
        <f t="shared" si="96"/>
        <v xml:space="preserve"> FA </v>
      </c>
      <c r="T871" s="67">
        <v>0</v>
      </c>
      <c r="U871" s="67">
        <f t="shared" si="97"/>
        <v>0</v>
      </c>
      <c r="V871" s="45">
        <f>+'Achats 07 16'!A871</f>
        <v>869</v>
      </c>
    </row>
    <row r="872" spans="1:22" ht="16.5" customHeight="1">
      <c r="A872" s="60" t="s">
        <v>20</v>
      </c>
      <c r="B872" s="59">
        <f>+'Achats 07 16'!C872</f>
        <v>0</v>
      </c>
      <c r="C872" s="62"/>
      <c r="E872" s="60" t="str">
        <f>CONCATENATE('Achats 07 16'!D872," ","FA", " ",'Achats 07 16'!B872)</f>
        <v xml:space="preserve"> FA </v>
      </c>
      <c r="F872" s="61">
        <f>+'Achats 07 16'!G872</f>
        <v>0</v>
      </c>
      <c r="G872" s="61">
        <v>0</v>
      </c>
      <c r="H872" s="63" t="str">
        <f t="shared" si="91"/>
        <v>ACH</v>
      </c>
      <c r="I872" s="64">
        <f t="shared" si="93"/>
        <v>0</v>
      </c>
      <c r="J872" s="62"/>
      <c r="L872" s="63" t="str">
        <f t="shared" si="94"/>
        <v xml:space="preserve"> FA </v>
      </c>
      <c r="M872" s="65">
        <f>+'Achats 07 16'!I872</f>
        <v>0</v>
      </c>
      <c r="N872" s="65">
        <v>0</v>
      </c>
      <c r="O872" s="66" t="str">
        <f t="shared" si="92"/>
        <v>ACH</v>
      </c>
      <c r="P872" s="68">
        <f t="shared" si="95"/>
        <v>0</v>
      </c>
      <c r="Q872" s="62"/>
      <c r="R872" s="62"/>
      <c r="S872" s="66" t="str">
        <f t="shared" si="96"/>
        <v xml:space="preserve"> FA </v>
      </c>
      <c r="T872" s="67">
        <v>0</v>
      </c>
      <c r="U872" s="67">
        <f t="shared" si="97"/>
        <v>0</v>
      </c>
      <c r="V872" s="45">
        <f>+'Achats 07 16'!A872</f>
        <v>870</v>
      </c>
    </row>
    <row r="873" spans="1:22" ht="16.5" customHeight="1">
      <c r="A873" s="60" t="s">
        <v>20</v>
      </c>
      <c r="B873" s="59">
        <f>+'Achats 07 16'!C873</f>
        <v>0</v>
      </c>
      <c r="C873" s="62"/>
      <c r="E873" s="60" t="str">
        <f>CONCATENATE('Achats 07 16'!D873," ","FA", " ",'Achats 07 16'!B873)</f>
        <v xml:space="preserve"> FA </v>
      </c>
      <c r="F873" s="61">
        <f>+'Achats 07 16'!G873</f>
        <v>0</v>
      </c>
      <c r="G873" s="61">
        <v>0</v>
      </c>
      <c r="H873" s="63" t="str">
        <f t="shared" si="91"/>
        <v>ACH</v>
      </c>
      <c r="I873" s="64">
        <f t="shared" si="93"/>
        <v>0</v>
      </c>
      <c r="J873" s="62"/>
      <c r="L873" s="63" t="str">
        <f t="shared" si="94"/>
        <v xml:space="preserve"> FA </v>
      </c>
      <c r="M873" s="65">
        <f>+'Achats 07 16'!I873</f>
        <v>0</v>
      </c>
      <c r="N873" s="65">
        <v>0</v>
      </c>
      <c r="O873" s="66" t="str">
        <f t="shared" si="92"/>
        <v>ACH</v>
      </c>
      <c r="P873" s="68">
        <f t="shared" si="95"/>
        <v>0</v>
      </c>
      <c r="Q873" s="62"/>
      <c r="R873" s="62"/>
      <c r="S873" s="66" t="str">
        <f t="shared" si="96"/>
        <v xml:space="preserve"> FA </v>
      </c>
      <c r="T873" s="67">
        <v>0</v>
      </c>
      <c r="U873" s="67">
        <f t="shared" si="97"/>
        <v>0</v>
      </c>
      <c r="V873" s="45">
        <f>+'Achats 07 16'!A873</f>
        <v>871</v>
      </c>
    </row>
    <row r="874" spans="1:22" ht="16.5" customHeight="1">
      <c r="A874" s="60" t="s">
        <v>20</v>
      </c>
      <c r="B874" s="59">
        <f>+'Achats 07 16'!C874</f>
        <v>0</v>
      </c>
      <c r="C874" s="62"/>
      <c r="E874" s="60" t="str">
        <f>CONCATENATE('Achats 07 16'!D874," ","FA", " ",'Achats 07 16'!B874)</f>
        <v xml:space="preserve"> FA </v>
      </c>
      <c r="F874" s="61">
        <f>+'Achats 07 16'!G874</f>
        <v>0</v>
      </c>
      <c r="G874" s="61">
        <v>0</v>
      </c>
      <c r="H874" s="63" t="str">
        <f t="shared" si="91"/>
        <v>ACH</v>
      </c>
      <c r="I874" s="64">
        <f t="shared" si="93"/>
        <v>0</v>
      </c>
      <c r="J874" s="62"/>
      <c r="L874" s="63" t="str">
        <f t="shared" si="94"/>
        <v xml:space="preserve"> FA </v>
      </c>
      <c r="M874" s="65">
        <f>+'Achats 07 16'!I874</f>
        <v>0</v>
      </c>
      <c r="N874" s="65">
        <v>0</v>
      </c>
      <c r="O874" s="66" t="str">
        <f t="shared" si="92"/>
        <v>ACH</v>
      </c>
      <c r="P874" s="68">
        <f t="shared" si="95"/>
        <v>0</v>
      </c>
      <c r="Q874" s="62"/>
      <c r="R874" s="62"/>
      <c r="S874" s="66" t="str">
        <f t="shared" si="96"/>
        <v xml:space="preserve"> FA </v>
      </c>
      <c r="T874" s="67">
        <v>0</v>
      </c>
      <c r="U874" s="67">
        <f t="shared" si="97"/>
        <v>0</v>
      </c>
      <c r="V874" s="45">
        <f>+'Achats 07 16'!A874</f>
        <v>872</v>
      </c>
    </row>
    <row r="875" spans="1:22" ht="16.5" customHeight="1">
      <c r="A875" s="60" t="s">
        <v>20</v>
      </c>
      <c r="B875" s="59">
        <f>+'Achats 07 16'!C875</f>
        <v>0</v>
      </c>
      <c r="C875" s="62"/>
      <c r="E875" s="60" t="str">
        <f>CONCATENATE('Achats 07 16'!D875," ","FA", " ",'Achats 07 16'!B875)</f>
        <v xml:space="preserve"> FA </v>
      </c>
      <c r="F875" s="61">
        <f>+'Achats 07 16'!G875</f>
        <v>0</v>
      </c>
      <c r="G875" s="61">
        <v>0</v>
      </c>
      <c r="H875" s="63" t="str">
        <f t="shared" si="91"/>
        <v>ACH</v>
      </c>
      <c r="I875" s="64">
        <f t="shared" si="93"/>
        <v>0</v>
      </c>
      <c r="J875" s="62"/>
      <c r="L875" s="63" t="str">
        <f t="shared" si="94"/>
        <v xml:space="preserve"> FA </v>
      </c>
      <c r="M875" s="65">
        <f>+'Achats 07 16'!I875</f>
        <v>0</v>
      </c>
      <c r="N875" s="65">
        <v>0</v>
      </c>
      <c r="O875" s="66" t="str">
        <f t="shared" si="92"/>
        <v>ACH</v>
      </c>
      <c r="P875" s="68">
        <f t="shared" si="95"/>
        <v>0</v>
      </c>
      <c r="Q875" s="62"/>
      <c r="R875" s="62"/>
      <c r="S875" s="66" t="str">
        <f t="shared" si="96"/>
        <v xml:space="preserve"> FA </v>
      </c>
      <c r="T875" s="67">
        <v>0</v>
      </c>
      <c r="U875" s="67">
        <f t="shared" si="97"/>
        <v>0</v>
      </c>
      <c r="V875" s="45">
        <f>+'Achats 07 16'!A875</f>
        <v>873</v>
      </c>
    </row>
    <row r="876" spans="1:22" ht="16.5" customHeight="1">
      <c r="A876" s="60" t="s">
        <v>20</v>
      </c>
      <c r="B876" s="59">
        <f>+'Achats 07 16'!C876</f>
        <v>0</v>
      </c>
      <c r="C876" s="62"/>
      <c r="E876" s="60" t="str">
        <f>CONCATENATE('Achats 07 16'!D876," ","FA", " ",'Achats 07 16'!B876)</f>
        <v xml:space="preserve"> FA </v>
      </c>
      <c r="F876" s="61">
        <f>+'Achats 07 16'!G876</f>
        <v>0</v>
      </c>
      <c r="G876" s="61">
        <v>0</v>
      </c>
      <c r="H876" s="63" t="str">
        <f t="shared" si="91"/>
        <v>ACH</v>
      </c>
      <c r="I876" s="64">
        <f t="shared" si="93"/>
        <v>0</v>
      </c>
      <c r="J876" s="62"/>
      <c r="L876" s="63" t="str">
        <f t="shared" si="94"/>
        <v xml:space="preserve"> FA </v>
      </c>
      <c r="M876" s="65">
        <f>+'Achats 07 16'!I876</f>
        <v>0</v>
      </c>
      <c r="N876" s="65">
        <v>0</v>
      </c>
      <c r="O876" s="66" t="str">
        <f t="shared" si="92"/>
        <v>ACH</v>
      </c>
      <c r="P876" s="68">
        <f t="shared" si="95"/>
        <v>0</v>
      </c>
      <c r="Q876" s="62"/>
      <c r="R876" s="62"/>
      <c r="S876" s="66" t="str">
        <f t="shared" si="96"/>
        <v xml:space="preserve"> FA </v>
      </c>
      <c r="T876" s="67">
        <v>0</v>
      </c>
      <c r="U876" s="67">
        <f t="shared" si="97"/>
        <v>0</v>
      </c>
      <c r="V876" s="45">
        <f>+'Achats 07 16'!A876</f>
        <v>874</v>
      </c>
    </row>
    <row r="877" spans="1:22" ht="16.5" customHeight="1">
      <c r="A877" s="60" t="s">
        <v>20</v>
      </c>
      <c r="B877" s="59">
        <f>+'Achats 07 16'!C877</f>
        <v>0</v>
      </c>
      <c r="C877" s="62"/>
      <c r="E877" s="60" t="str">
        <f>CONCATENATE('Achats 07 16'!D877," ","FA", " ",'Achats 07 16'!B877)</f>
        <v xml:space="preserve"> FA </v>
      </c>
      <c r="F877" s="61">
        <f>+'Achats 07 16'!G877</f>
        <v>0</v>
      </c>
      <c r="G877" s="61">
        <v>0</v>
      </c>
      <c r="H877" s="63" t="str">
        <f t="shared" si="91"/>
        <v>ACH</v>
      </c>
      <c r="I877" s="64">
        <f t="shared" si="93"/>
        <v>0</v>
      </c>
      <c r="J877" s="62"/>
      <c r="L877" s="63" t="str">
        <f t="shared" si="94"/>
        <v xml:space="preserve"> FA </v>
      </c>
      <c r="M877" s="65">
        <f>+'Achats 07 16'!I877</f>
        <v>0</v>
      </c>
      <c r="N877" s="65">
        <v>0</v>
      </c>
      <c r="O877" s="66" t="str">
        <f t="shared" si="92"/>
        <v>ACH</v>
      </c>
      <c r="P877" s="68">
        <f t="shared" si="95"/>
        <v>0</v>
      </c>
      <c r="Q877" s="62"/>
      <c r="R877" s="62"/>
      <c r="S877" s="66" t="str">
        <f t="shared" si="96"/>
        <v xml:space="preserve"> FA </v>
      </c>
      <c r="T877" s="67">
        <v>0</v>
      </c>
      <c r="U877" s="67">
        <f t="shared" si="97"/>
        <v>0</v>
      </c>
      <c r="V877" s="45">
        <f>+'Achats 07 16'!A877</f>
        <v>875</v>
      </c>
    </row>
    <row r="878" spans="1:22" ht="16.5" customHeight="1">
      <c r="A878" s="60" t="s">
        <v>20</v>
      </c>
      <c r="B878" s="59">
        <f>+'Achats 07 16'!C878</f>
        <v>0</v>
      </c>
      <c r="C878" s="62"/>
      <c r="E878" s="60" t="str">
        <f>CONCATENATE('Achats 07 16'!D878," ","FA", " ",'Achats 07 16'!B878)</f>
        <v xml:space="preserve"> FA </v>
      </c>
      <c r="F878" s="61">
        <f>+'Achats 07 16'!G878</f>
        <v>0</v>
      </c>
      <c r="G878" s="61">
        <v>0</v>
      </c>
      <c r="H878" s="63" t="str">
        <f t="shared" si="91"/>
        <v>ACH</v>
      </c>
      <c r="I878" s="64">
        <f t="shared" si="93"/>
        <v>0</v>
      </c>
      <c r="J878" s="62"/>
      <c r="L878" s="63" t="str">
        <f t="shared" si="94"/>
        <v xml:space="preserve"> FA </v>
      </c>
      <c r="M878" s="65">
        <f>+'Achats 07 16'!I878</f>
        <v>0</v>
      </c>
      <c r="N878" s="65">
        <v>0</v>
      </c>
      <c r="O878" s="66" t="str">
        <f t="shared" si="92"/>
        <v>ACH</v>
      </c>
      <c r="P878" s="68">
        <f t="shared" si="95"/>
        <v>0</v>
      </c>
      <c r="Q878" s="62"/>
      <c r="R878" s="62"/>
      <c r="S878" s="66" t="str">
        <f t="shared" si="96"/>
        <v xml:space="preserve"> FA </v>
      </c>
      <c r="T878" s="67">
        <v>0</v>
      </c>
      <c r="U878" s="67">
        <f t="shared" si="97"/>
        <v>0</v>
      </c>
      <c r="V878" s="45">
        <f>+'Achats 07 16'!A878</f>
        <v>876</v>
      </c>
    </row>
    <row r="879" spans="1:22" ht="16.5" customHeight="1">
      <c r="A879" s="60" t="s">
        <v>20</v>
      </c>
      <c r="B879" s="59">
        <f>+'Achats 07 16'!C879</f>
        <v>0</v>
      </c>
      <c r="C879" s="62"/>
      <c r="E879" s="60" t="str">
        <f>CONCATENATE('Achats 07 16'!D879," ","FA", " ",'Achats 07 16'!B879)</f>
        <v xml:space="preserve"> FA </v>
      </c>
      <c r="F879" s="61">
        <f>+'Achats 07 16'!G879</f>
        <v>0</v>
      </c>
      <c r="G879" s="61">
        <v>0</v>
      </c>
      <c r="H879" s="63" t="str">
        <f t="shared" si="91"/>
        <v>ACH</v>
      </c>
      <c r="I879" s="64">
        <f t="shared" si="93"/>
        <v>0</v>
      </c>
      <c r="J879" s="62"/>
      <c r="L879" s="63" t="str">
        <f t="shared" si="94"/>
        <v xml:space="preserve"> FA </v>
      </c>
      <c r="M879" s="65">
        <f>+'Achats 07 16'!I879</f>
        <v>0</v>
      </c>
      <c r="N879" s="65">
        <v>0</v>
      </c>
      <c r="O879" s="66" t="str">
        <f t="shared" si="92"/>
        <v>ACH</v>
      </c>
      <c r="P879" s="68">
        <f t="shared" si="95"/>
        <v>0</v>
      </c>
      <c r="Q879" s="62"/>
      <c r="R879" s="62"/>
      <c r="S879" s="66" t="str">
        <f t="shared" si="96"/>
        <v xml:space="preserve"> FA </v>
      </c>
      <c r="T879" s="67">
        <v>0</v>
      </c>
      <c r="U879" s="67">
        <f t="shared" si="97"/>
        <v>0</v>
      </c>
      <c r="V879" s="45">
        <f>+'Achats 07 16'!A879</f>
        <v>877</v>
      </c>
    </row>
    <row r="880" spans="1:22" ht="16.5" customHeight="1">
      <c r="A880" s="60" t="s">
        <v>20</v>
      </c>
      <c r="B880" s="59">
        <f>+'Achats 07 16'!C880</f>
        <v>0</v>
      </c>
      <c r="C880" s="62"/>
      <c r="E880" s="60" t="str">
        <f>CONCATENATE('Achats 07 16'!D880," ","FA", " ",'Achats 07 16'!B880)</f>
        <v xml:space="preserve"> FA </v>
      </c>
      <c r="F880" s="61">
        <f>+'Achats 07 16'!G880</f>
        <v>0</v>
      </c>
      <c r="G880" s="61">
        <v>0</v>
      </c>
      <c r="H880" s="63" t="str">
        <f t="shared" si="91"/>
        <v>ACH</v>
      </c>
      <c r="I880" s="64">
        <f t="shared" si="93"/>
        <v>0</v>
      </c>
      <c r="J880" s="62"/>
      <c r="L880" s="63" t="str">
        <f t="shared" si="94"/>
        <v xml:space="preserve"> FA </v>
      </c>
      <c r="M880" s="65">
        <f>+'Achats 07 16'!I880</f>
        <v>0</v>
      </c>
      <c r="N880" s="65">
        <v>0</v>
      </c>
      <c r="O880" s="66" t="str">
        <f t="shared" si="92"/>
        <v>ACH</v>
      </c>
      <c r="P880" s="68">
        <f t="shared" si="95"/>
        <v>0</v>
      </c>
      <c r="Q880" s="62"/>
      <c r="R880" s="62"/>
      <c r="S880" s="66" t="str">
        <f t="shared" si="96"/>
        <v xml:space="preserve"> FA </v>
      </c>
      <c r="T880" s="67">
        <v>0</v>
      </c>
      <c r="U880" s="67">
        <f t="shared" si="97"/>
        <v>0</v>
      </c>
      <c r="V880" s="45">
        <f>+'Achats 07 16'!A880</f>
        <v>878</v>
      </c>
    </row>
    <row r="881" spans="1:22" ht="16.5" customHeight="1">
      <c r="A881" s="60" t="s">
        <v>20</v>
      </c>
      <c r="B881" s="59">
        <f>+'Achats 07 16'!C881</f>
        <v>0</v>
      </c>
      <c r="C881" s="62"/>
      <c r="E881" s="60" t="str">
        <f>CONCATENATE('Achats 07 16'!D881," ","FA", " ",'Achats 07 16'!B881)</f>
        <v xml:space="preserve"> FA </v>
      </c>
      <c r="F881" s="61">
        <f>+'Achats 07 16'!G881</f>
        <v>0</v>
      </c>
      <c r="G881" s="61">
        <v>0</v>
      </c>
      <c r="H881" s="63" t="str">
        <f t="shared" si="91"/>
        <v>ACH</v>
      </c>
      <c r="I881" s="64">
        <f t="shared" si="93"/>
        <v>0</v>
      </c>
      <c r="J881" s="62"/>
      <c r="L881" s="63" t="str">
        <f t="shared" si="94"/>
        <v xml:space="preserve"> FA </v>
      </c>
      <c r="M881" s="65">
        <f>+'Achats 07 16'!I881</f>
        <v>0</v>
      </c>
      <c r="N881" s="65">
        <v>0</v>
      </c>
      <c r="O881" s="66" t="str">
        <f t="shared" si="92"/>
        <v>ACH</v>
      </c>
      <c r="P881" s="68">
        <f t="shared" si="95"/>
        <v>0</v>
      </c>
      <c r="Q881" s="62"/>
      <c r="R881" s="62"/>
      <c r="S881" s="66" t="str">
        <f t="shared" si="96"/>
        <v xml:space="preserve"> FA </v>
      </c>
      <c r="T881" s="67">
        <v>0</v>
      </c>
      <c r="U881" s="67">
        <f t="shared" si="97"/>
        <v>0</v>
      </c>
      <c r="V881" s="45">
        <f>+'Achats 07 16'!A881</f>
        <v>879</v>
      </c>
    </row>
    <row r="882" spans="1:22" ht="16.5" customHeight="1">
      <c r="A882" s="60" t="s">
        <v>20</v>
      </c>
      <c r="B882" s="59">
        <f>+'Achats 07 16'!C882</f>
        <v>0</v>
      </c>
      <c r="C882" s="62"/>
      <c r="E882" s="60" t="str">
        <f>CONCATENATE('Achats 07 16'!D882," ","FA", " ",'Achats 07 16'!B882)</f>
        <v xml:space="preserve"> FA </v>
      </c>
      <c r="F882" s="61">
        <f>+'Achats 07 16'!G882</f>
        <v>0</v>
      </c>
      <c r="G882" s="61">
        <v>0</v>
      </c>
      <c r="H882" s="63" t="str">
        <f t="shared" si="91"/>
        <v>ACH</v>
      </c>
      <c r="I882" s="64">
        <f t="shared" si="93"/>
        <v>0</v>
      </c>
      <c r="J882" s="62"/>
      <c r="L882" s="63" t="str">
        <f t="shared" si="94"/>
        <v xml:space="preserve"> FA </v>
      </c>
      <c r="M882" s="65">
        <f>+'Achats 07 16'!I882</f>
        <v>0</v>
      </c>
      <c r="N882" s="65">
        <v>0</v>
      </c>
      <c r="O882" s="66" t="str">
        <f t="shared" si="92"/>
        <v>ACH</v>
      </c>
      <c r="P882" s="68">
        <f t="shared" si="95"/>
        <v>0</v>
      </c>
      <c r="Q882" s="62"/>
      <c r="R882" s="62"/>
      <c r="S882" s="66" t="str">
        <f t="shared" si="96"/>
        <v xml:space="preserve"> FA </v>
      </c>
      <c r="T882" s="67">
        <v>0</v>
      </c>
      <c r="U882" s="67">
        <f t="shared" si="97"/>
        <v>0</v>
      </c>
      <c r="V882" s="45">
        <f>+'Achats 07 16'!A882</f>
        <v>880</v>
      </c>
    </row>
    <row r="883" spans="1:22" ht="16.5" customHeight="1">
      <c r="A883" s="60" t="s">
        <v>20</v>
      </c>
      <c r="B883" s="59">
        <f>+'Achats 07 16'!C883</f>
        <v>0</v>
      </c>
      <c r="C883" s="62"/>
      <c r="E883" s="60" t="str">
        <f>CONCATENATE('Achats 07 16'!D883," ","FA", " ",'Achats 07 16'!B883)</f>
        <v xml:space="preserve"> FA </v>
      </c>
      <c r="F883" s="61">
        <f>+'Achats 07 16'!G883</f>
        <v>0</v>
      </c>
      <c r="G883" s="61">
        <v>0</v>
      </c>
      <c r="H883" s="63" t="str">
        <f t="shared" si="91"/>
        <v>ACH</v>
      </c>
      <c r="I883" s="64">
        <f t="shared" si="93"/>
        <v>0</v>
      </c>
      <c r="J883" s="62"/>
      <c r="L883" s="63" t="str">
        <f t="shared" si="94"/>
        <v xml:space="preserve"> FA </v>
      </c>
      <c r="M883" s="65">
        <f>+'Achats 07 16'!I883</f>
        <v>0</v>
      </c>
      <c r="N883" s="65">
        <v>0</v>
      </c>
      <c r="O883" s="66" t="str">
        <f t="shared" si="92"/>
        <v>ACH</v>
      </c>
      <c r="P883" s="68">
        <f t="shared" si="95"/>
        <v>0</v>
      </c>
      <c r="Q883" s="62"/>
      <c r="R883" s="62"/>
      <c r="S883" s="66" t="str">
        <f t="shared" si="96"/>
        <v xml:space="preserve"> FA </v>
      </c>
      <c r="T883" s="67">
        <v>0</v>
      </c>
      <c r="U883" s="67">
        <f t="shared" si="97"/>
        <v>0</v>
      </c>
      <c r="V883" s="45">
        <f>+'Achats 07 16'!A883</f>
        <v>881</v>
      </c>
    </row>
    <row r="884" spans="1:22" ht="16.5" customHeight="1">
      <c r="A884" s="60" t="s">
        <v>20</v>
      </c>
      <c r="B884" s="59">
        <f>+'Achats 07 16'!C884</f>
        <v>0</v>
      </c>
      <c r="C884" s="62"/>
      <c r="E884" s="60" t="str">
        <f>CONCATENATE('Achats 07 16'!D884," ","FA", " ",'Achats 07 16'!B884)</f>
        <v xml:space="preserve"> FA </v>
      </c>
      <c r="F884" s="61">
        <f>+'Achats 07 16'!G884</f>
        <v>0</v>
      </c>
      <c r="G884" s="61">
        <v>0</v>
      </c>
      <c r="H884" s="63" t="str">
        <f t="shared" si="91"/>
        <v>ACH</v>
      </c>
      <c r="I884" s="64">
        <f t="shared" si="93"/>
        <v>0</v>
      </c>
      <c r="J884" s="62"/>
      <c r="L884" s="63" t="str">
        <f t="shared" si="94"/>
        <v xml:space="preserve"> FA </v>
      </c>
      <c r="M884" s="65">
        <f>+'Achats 07 16'!I884</f>
        <v>0</v>
      </c>
      <c r="N884" s="65">
        <v>0</v>
      </c>
      <c r="O884" s="66" t="str">
        <f t="shared" si="92"/>
        <v>ACH</v>
      </c>
      <c r="P884" s="68">
        <f t="shared" si="95"/>
        <v>0</v>
      </c>
      <c r="Q884" s="62"/>
      <c r="R884" s="62"/>
      <c r="S884" s="66" t="str">
        <f t="shared" si="96"/>
        <v xml:space="preserve"> FA </v>
      </c>
      <c r="T884" s="67">
        <v>0</v>
      </c>
      <c r="U884" s="67">
        <f t="shared" si="97"/>
        <v>0</v>
      </c>
      <c r="V884" s="45">
        <f>+'Achats 07 16'!A884</f>
        <v>882</v>
      </c>
    </row>
    <row r="885" spans="1:22" ht="16.5" customHeight="1">
      <c r="A885" s="60" t="s">
        <v>20</v>
      </c>
      <c r="B885" s="59">
        <f>+'Achats 07 16'!C885</f>
        <v>0</v>
      </c>
      <c r="C885" s="62"/>
      <c r="E885" s="60" t="str">
        <f>CONCATENATE('Achats 07 16'!D885," ","FA", " ",'Achats 07 16'!B885)</f>
        <v xml:space="preserve"> FA </v>
      </c>
      <c r="F885" s="61">
        <f>+'Achats 07 16'!G885</f>
        <v>0</v>
      </c>
      <c r="G885" s="61">
        <v>0</v>
      </c>
      <c r="H885" s="63" t="str">
        <f t="shared" si="91"/>
        <v>ACH</v>
      </c>
      <c r="I885" s="64">
        <f t="shared" si="93"/>
        <v>0</v>
      </c>
      <c r="J885" s="62"/>
      <c r="L885" s="63" t="str">
        <f t="shared" si="94"/>
        <v xml:space="preserve"> FA </v>
      </c>
      <c r="M885" s="65">
        <f>+'Achats 07 16'!I885</f>
        <v>0</v>
      </c>
      <c r="N885" s="65">
        <v>0</v>
      </c>
      <c r="O885" s="66" t="str">
        <f t="shared" si="92"/>
        <v>ACH</v>
      </c>
      <c r="P885" s="68">
        <f t="shared" si="95"/>
        <v>0</v>
      </c>
      <c r="Q885" s="62"/>
      <c r="R885" s="62"/>
      <c r="S885" s="66" t="str">
        <f t="shared" si="96"/>
        <v xml:space="preserve"> FA </v>
      </c>
      <c r="T885" s="67">
        <v>0</v>
      </c>
      <c r="U885" s="67">
        <f t="shared" si="97"/>
        <v>0</v>
      </c>
      <c r="V885" s="45">
        <f>+'Achats 07 16'!A885</f>
        <v>883</v>
      </c>
    </row>
    <row r="886" spans="1:22" ht="16.5" customHeight="1">
      <c r="A886" s="60" t="s">
        <v>20</v>
      </c>
      <c r="B886" s="59">
        <f>+'Achats 07 16'!C886</f>
        <v>0</v>
      </c>
      <c r="C886" s="62"/>
      <c r="E886" s="60" t="str">
        <f>CONCATENATE('Achats 07 16'!D886," ","FA", " ",'Achats 07 16'!B886)</f>
        <v xml:space="preserve"> FA </v>
      </c>
      <c r="F886" s="61">
        <f>+'Achats 07 16'!G886</f>
        <v>0</v>
      </c>
      <c r="G886" s="61">
        <v>0</v>
      </c>
      <c r="H886" s="63" t="str">
        <f t="shared" si="91"/>
        <v>ACH</v>
      </c>
      <c r="I886" s="64">
        <f t="shared" si="93"/>
        <v>0</v>
      </c>
      <c r="J886" s="62"/>
      <c r="L886" s="63" t="str">
        <f t="shared" si="94"/>
        <v xml:space="preserve"> FA </v>
      </c>
      <c r="M886" s="65">
        <f>+'Achats 07 16'!I886</f>
        <v>0</v>
      </c>
      <c r="N886" s="65">
        <v>0</v>
      </c>
      <c r="O886" s="66" t="str">
        <f t="shared" si="92"/>
        <v>ACH</v>
      </c>
      <c r="P886" s="68">
        <f t="shared" si="95"/>
        <v>0</v>
      </c>
      <c r="Q886" s="62"/>
      <c r="R886" s="62"/>
      <c r="S886" s="66" t="str">
        <f t="shared" si="96"/>
        <v xml:space="preserve"> FA </v>
      </c>
      <c r="T886" s="67">
        <v>0</v>
      </c>
      <c r="U886" s="67">
        <f t="shared" si="97"/>
        <v>0</v>
      </c>
      <c r="V886" s="45">
        <f>+'Achats 07 16'!A886</f>
        <v>884</v>
      </c>
    </row>
    <row r="887" spans="1:22" ht="16.5" customHeight="1">
      <c r="A887" s="60" t="s">
        <v>20</v>
      </c>
      <c r="B887" s="59">
        <f>+'Achats 07 16'!C887</f>
        <v>0</v>
      </c>
      <c r="C887" s="62"/>
      <c r="E887" s="60" t="str">
        <f>CONCATENATE('Achats 07 16'!D887," ","FA", " ",'Achats 07 16'!B887)</f>
        <v xml:space="preserve"> FA </v>
      </c>
      <c r="F887" s="61">
        <f>+'Achats 07 16'!G887</f>
        <v>0</v>
      </c>
      <c r="G887" s="61">
        <v>0</v>
      </c>
      <c r="H887" s="63" t="str">
        <f t="shared" si="91"/>
        <v>ACH</v>
      </c>
      <c r="I887" s="64">
        <f t="shared" si="93"/>
        <v>0</v>
      </c>
      <c r="J887" s="62"/>
      <c r="L887" s="63" t="str">
        <f t="shared" si="94"/>
        <v xml:space="preserve"> FA </v>
      </c>
      <c r="M887" s="65">
        <f>+'Achats 07 16'!I887</f>
        <v>0</v>
      </c>
      <c r="N887" s="65">
        <v>0</v>
      </c>
      <c r="O887" s="66" t="str">
        <f t="shared" si="92"/>
        <v>ACH</v>
      </c>
      <c r="P887" s="68">
        <f t="shared" si="95"/>
        <v>0</v>
      </c>
      <c r="Q887" s="62"/>
      <c r="R887" s="62"/>
      <c r="S887" s="66" t="str">
        <f t="shared" si="96"/>
        <v xml:space="preserve"> FA </v>
      </c>
      <c r="T887" s="67">
        <v>0</v>
      </c>
      <c r="U887" s="67">
        <f t="shared" si="97"/>
        <v>0</v>
      </c>
      <c r="V887" s="45">
        <f>+'Achats 07 16'!A887</f>
        <v>885</v>
      </c>
    </row>
    <row r="888" spans="1:22" ht="16.5" customHeight="1">
      <c r="A888" s="60" t="s">
        <v>20</v>
      </c>
      <c r="B888" s="59">
        <f>+'Achats 07 16'!C888</f>
        <v>0</v>
      </c>
      <c r="C888" s="62"/>
      <c r="E888" s="60" t="str">
        <f>CONCATENATE('Achats 07 16'!D888," ","FA", " ",'Achats 07 16'!B888)</f>
        <v xml:space="preserve"> FA </v>
      </c>
      <c r="F888" s="61">
        <f>+'Achats 07 16'!G888</f>
        <v>0</v>
      </c>
      <c r="G888" s="61">
        <v>0</v>
      </c>
      <c r="H888" s="63" t="str">
        <f t="shared" si="91"/>
        <v>ACH</v>
      </c>
      <c r="I888" s="64">
        <f t="shared" si="93"/>
        <v>0</v>
      </c>
      <c r="J888" s="62"/>
      <c r="L888" s="63" t="str">
        <f t="shared" si="94"/>
        <v xml:space="preserve"> FA </v>
      </c>
      <c r="M888" s="65">
        <f>+'Achats 07 16'!I888</f>
        <v>0</v>
      </c>
      <c r="N888" s="65">
        <v>0</v>
      </c>
      <c r="O888" s="66" t="str">
        <f t="shared" si="92"/>
        <v>ACH</v>
      </c>
      <c r="P888" s="68">
        <f t="shared" si="95"/>
        <v>0</v>
      </c>
      <c r="Q888" s="62"/>
      <c r="R888" s="62"/>
      <c r="S888" s="66" t="str">
        <f t="shared" si="96"/>
        <v xml:space="preserve"> FA </v>
      </c>
      <c r="T888" s="67">
        <v>0</v>
      </c>
      <c r="U888" s="67">
        <f t="shared" si="97"/>
        <v>0</v>
      </c>
      <c r="V888" s="45">
        <f>+'Achats 07 16'!A888</f>
        <v>886</v>
      </c>
    </row>
    <row r="889" spans="1:22" ht="16.5" customHeight="1">
      <c r="A889" s="60" t="s">
        <v>20</v>
      </c>
      <c r="B889" s="59">
        <f>+'Achats 07 16'!C889</f>
        <v>0</v>
      </c>
      <c r="C889" s="62"/>
      <c r="E889" s="60" t="str">
        <f>CONCATENATE('Achats 07 16'!D889," ","FA", " ",'Achats 07 16'!B889)</f>
        <v xml:space="preserve"> FA </v>
      </c>
      <c r="F889" s="61">
        <f>+'Achats 07 16'!G889</f>
        <v>0</v>
      </c>
      <c r="G889" s="61">
        <v>0</v>
      </c>
      <c r="H889" s="63" t="str">
        <f t="shared" si="91"/>
        <v>ACH</v>
      </c>
      <c r="I889" s="64">
        <f t="shared" si="93"/>
        <v>0</v>
      </c>
      <c r="J889" s="62"/>
      <c r="L889" s="63" t="str">
        <f t="shared" si="94"/>
        <v xml:space="preserve"> FA </v>
      </c>
      <c r="M889" s="65">
        <f>+'Achats 07 16'!I889</f>
        <v>0</v>
      </c>
      <c r="N889" s="65">
        <v>0</v>
      </c>
      <c r="O889" s="66" t="str">
        <f t="shared" si="92"/>
        <v>ACH</v>
      </c>
      <c r="P889" s="68">
        <f t="shared" si="95"/>
        <v>0</v>
      </c>
      <c r="Q889" s="62"/>
      <c r="R889" s="62"/>
      <c r="S889" s="66" t="str">
        <f t="shared" si="96"/>
        <v xml:space="preserve"> FA </v>
      </c>
      <c r="T889" s="67">
        <v>0</v>
      </c>
      <c r="U889" s="67">
        <f t="shared" si="97"/>
        <v>0</v>
      </c>
      <c r="V889" s="45">
        <f>+'Achats 07 16'!A889</f>
        <v>887</v>
      </c>
    </row>
    <row r="890" spans="1:22" ht="16.5" customHeight="1">
      <c r="A890" s="60" t="s">
        <v>20</v>
      </c>
      <c r="B890" s="59">
        <f>+'Achats 07 16'!C890</f>
        <v>0</v>
      </c>
      <c r="C890" s="62"/>
      <c r="E890" s="60" t="str">
        <f>CONCATENATE('Achats 07 16'!D890," ","FA", " ",'Achats 07 16'!B890)</f>
        <v xml:space="preserve"> FA </v>
      </c>
      <c r="F890" s="61">
        <f>+'Achats 07 16'!G890</f>
        <v>0</v>
      </c>
      <c r="G890" s="61">
        <v>0</v>
      </c>
      <c r="H890" s="63" t="str">
        <f t="shared" si="91"/>
        <v>ACH</v>
      </c>
      <c r="I890" s="64">
        <f t="shared" si="93"/>
        <v>0</v>
      </c>
      <c r="J890" s="62"/>
      <c r="L890" s="63" t="str">
        <f t="shared" si="94"/>
        <v xml:space="preserve"> FA </v>
      </c>
      <c r="M890" s="65">
        <f>+'Achats 07 16'!I890</f>
        <v>0</v>
      </c>
      <c r="N890" s="65">
        <v>0</v>
      </c>
      <c r="O890" s="66" t="str">
        <f t="shared" si="92"/>
        <v>ACH</v>
      </c>
      <c r="P890" s="68">
        <f t="shared" si="95"/>
        <v>0</v>
      </c>
      <c r="Q890" s="62"/>
      <c r="R890" s="62"/>
      <c r="S890" s="66" t="str">
        <f t="shared" si="96"/>
        <v xml:space="preserve"> FA </v>
      </c>
      <c r="T890" s="67">
        <v>0</v>
      </c>
      <c r="U890" s="67">
        <f t="shared" si="97"/>
        <v>0</v>
      </c>
      <c r="V890" s="45">
        <f>+'Achats 07 16'!A890</f>
        <v>888</v>
      </c>
    </row>
    <row r="891" spans="1:22" ht="16.5" customHeight="1">
      <c r="A891" s="60" t="s">
        <v>20</v>
      </c>
      <c r="B891" s="59">
        <f>+'Achats 07 16'!C891</f>
        <v>0</v>
      </c>
      <c r="C891" s="62"/>
      <c r="E891" s="60" t="str">
        <f>CONCATENATE('Achats 07 16'!D891," ","FA", " ",'Achats 07 16'!B891)</f>
        <v xml:space="preserve"> FA </v>
      </c>
      <c r="F891" s="61">
        <f>+'Achats 07 16'!G891</f>
        <v>0</v>
      </c>
      <c r="G891" s="61">
        <v>0</v>
      </c>
      <c r="H891" s="63" t="str">
        <f t="shared" si="91"/>
        <v>ACH</v>
      </c>
      <c r="I891" s="64">
        <f t="shared" si="93"/>
        <v>0</v>
      </c>
      <c r="J891" s="62"/>
      <c r="L891" s="63" t="str">
        <f t="shared" si="94"/>
        <v xml:space="preserve"> FA </v>
      </c>
      <c r="M891" s="65">
        <f>+'Achats 07 16'!I891</f>
        <v>0</v>
      </c>
      <c r="N891" s="65">
        <v>0</v>
      </c>
      <c r="O891" s="66" t="str">
        <f t="shared" si="92"/>
        <v>ACH</v>
      </c>
      <c r="P891" s="68">
        <f t="shared" si="95"/>
        <v>0</v>
      </c>
      <c r="Q891" s="62"/>
      <c r="R891" s="62"/>
      <c r="S891" s="66" t="str">
        <f t="shared" si="96"/>
        <v xml:space="preserve"> FA </v>
      </c>
      <c r="T891" s="67">
        <v>0</v>
      </c>
      <c r="U891" s="67">
        <f t="shared" si="97"/>
        <v>0</v>
      </c>
      <c r="V891" s="45">
        <f>+'Achats 07 16'!A891</f>
        <v>889</v>
      </c>
    </row>
    <row r="892" spans="1:22" ht="16.5" customHeight="1">
      <c r="A892" s="60" t="s">
        <v>20</v>
      </c>
      <c r="B892" s="59">
        <f>+'Achats 07 16'!C892</f>
        <v>0</v>
      </c>
      <c r="C892" s="62"/>
      <c r="E892" s="60" t="str">
        <f>CONCATENATE('Achats 07 16'!D892," ","FA", " ",'Achats 07 16'!B892)</f>
        <v xml:space="preserve"> FA </v>
      </c>
      <c r="F892" s="61">
        <f>+'Achats 07 16'!G892</f>
        <v>0</v>
      </c>
      <c r="G892" s="61">
        <v>0</v>
      </c>
      <c r="H892" s="63" t="str">
        <f t="shared" si="91"/>
        <v>ACH</v>
      </c>
      <c r="I892" s="64">
        <f t="shared" si="93"/>
        <v>0</v>
      </c>
      <c r="J892" s="62"/>
      <c r="L892" s="63" t="str">
        <f t="shared" si="94"/>
        <v xml:space="preserve"> FA </v>
      </c>
      <c r="M892" s="65">
        <f>+'Achats 07 16'!I892</f>
        <v>0</v>
      </c>
      <c r="N892" s="65">
        <v>0</v>
      </c>
      <c r="O892" s="66" t="str">
        <f t="shared" si="92"/>
        <v>ACH</v>
      </c>
      <c r="P892" s="68">
        <f t="shared" si="95"/>
        <v>0</v>
      </c>
      <c r="Q892" s="62"/>
      <c r="R892" s="62"/>
      <c r="S892" s="66" t="str">
        <f t="shared" si="96"/>
        <v xml:space="preserve"> FA </v>
      </c>
      <c r="T892" s="67">
        <v>0</v>
      </c>
      <c r="U892" s="67">
        <f t="shared" si="97"/>
        <v>0</v>
      </c>
      <c r="V892" s="45">
        <f>+'Achats 07 16'!A892</f>
        <v>890</v>
      </c>
    </row>
    <row r="893" spans="1:22" ht="16.5" customHeight="1">
      <c r="A893" s="60" t="s">
        <v>20</v>
      </c>
      <c r="B893" s="59">
        <f>+'Achats 07 16'!C893</f>
        <v>0</v>
      </c>
      <c r="C893" s="62"/>
      <c r="E893" s="60" t="str">
        <f>CONCATENATE('Achats 07 16'!D893," ","FA", " ",'Achats 07 16'!B893)</f>
        <v xml:space="preserve"> FA </v>
      </c>
      <c r="F893" s="61">
        <f>+'Achats 07 16'!G893</f>
        <v>0</v>
      </c>
      <c r="G893" s="61">
        <v>0</v>
      </c>
      <c r="H893" s="63" t="str">
        <f t="shared" si="91"/>
        <v>ACH</v>
      </c>
      <c r="I893" s="64">
        <f t="shared" si="93"/>
        <v>0</v>
      </c>
      <c r="J893" s="62"/>
      <c r="L893" s="63" t="str">
        <f t="shared" si="94"/>
        <v xml:space="preserve"> FA </v>
      </c>
      <c r="M893" s="65">
        <f>+'Achats 07 16'!I893</f>
        <v>0</v>
      </c>
      <c r="N893" s="65">
        <v>0</v>
      </c>
      <c r="O893" s="66" t="str">
        <f t="shared" si="92"/>
        <v>ACH</v>
      </c>
      <c r="P893" s="68">
        <f t="shared" si="95"/>
        <v>0</v>
      </c>
      <c r="Q893" s="62"/>
      <c r="R893" s="62"/>
      <c r="S893" s="66" t="str">
        <f t="shared" si="96"/>
        <v xml:space="preserve"> FA </v>
      </c>
      <c r="T893" s="67">
        <v>0</v>
      </c>
      <c r="U893" s="67">
        <f t="shared" si="97"/>
        <v>0</v>
      </c>
      <c r="V893" s="45">
        <f>+'Achats 07 16'!A893</f>
        <v>891</v>
      </c>
    </row>
    <row r="894" spans="1:22" ht="16.5" customHeight="1">
      <c r="A894" s="60" t="s">
        <v>20</v>
      </c>
      <c r="B894" s="59">
        <f>+'Achats 07 16'!C894</f>
        <v>0</v>
      </c>
      <c r="C894" s="62"/>
      <c r="E894" s="60" t="str">
        <f>CONCATENATE('Achats 07 16'!D894," ","FA", " ",'Achats 07 16'!B894)</f>
        <v xml:space="preserve"> FA </v>
      </c>
      <c r="F894" s="61">
        <f>+'Achats 07 16'!G894</f>
        <v>0</v>
      </c>
      <c r="G894" s="61">
        <v>0</v>
      </c>
      <c r="H894" s="63" t="str">
        <f t="shared" si="91"/>
        <v>ACH</v>
      </c>
      <c r="I894" s="64">
        <f t="shared" si="93"/>
        <v>0</v>
      </c>
      <c r="J894" s="62"/>
      <c r="L894" s="63" t="str">
        <f t="shared" si="94"/>
        <v xml:space="preserve"> FA </v>
      </c>
      <c r="M894" s="65">
        <f>+'Achats 07 16'!I894</f>
        <v>0</v>
      </c>
      <c r="N894" s="65">
        <v>0</v>
      </c>
      <c r="O894" s="66" t="str">
        <f t="shared" si="92"/>
        <v>ACH</v>
      </c>
      <c r="P894" s="68">
        <f t="shared" si="95"/>
        <v>0</v>
      </c>
      <c r="Q894" s="62"/>
      <c r="R894" s="62"/>
      <c r="S894" s="66" t="str">
        <f t="shared" si="96"/>
        <v xml:space="preserve"> FA </v>
      </c>
      <c r="T894" s="67">
        <v>0</v>
      </c>
      <c r="U894" s="67">
        <f t="shared" si="97"/>
        <v>0</v>
      </c>
      <c r="V894" s="45">
        <f>+'Achats 07 16'!A894</f>
        <v>892</v>
      </c>
    </row>
    <row r="895" spans="1:22" ht="16.5" customHeight="1">
      <c r="A895" s="60" t="s">
        <v>20</v>
      </c>
      <c r="B895" s="59">
        <f>+'Achats 07 16'!C895</f>
        <v>0</v>
      </c>
      <c r="C895" s="62"/>
      <c r="E895" s="60" t="str">
        <f>CONCATENATE('Achats 07 16'!D895," ","FA", " ",'Achats 07 16'!B895)</f>
        <v xml:space="preserve"> FA </v>
      </c>
      <c r="F895" s="61">
        <f>+'Achats 07 16'!G895</f>
        <v>0</v>
      </c>
      <c r="G895" s="61">
        <v>0</v>
      </c>
      <c r="H895" s="63" t="str">
        <f t="shared" si="91"/>
        <v>ACH</v>
      </c>
      <c r="I895" s="64">
        <f t="shared" si="93"/>
        <v>0</v>
      </c>
      <c r="J895" s="62"/>
      <c r="L895" s="63" t="str">
        <f t="shared" si="94"/>
        <v xml:space="preserve"> FA </v>
      </c>
      <c r="M895" s="65">
        <f>+'Achats 07 16'!I895</f>
        <v>0</v>
      </c>
      <c r="N895" s="65">
        <v>0</v>
      </c>
      <c r="O895" s="66" t="str">
        <f t="shared" si="92"/>
        <v>ACH</v>
      </c>
      <c r="P895" s="68">
        <f t="shared" si="95"/>
        <v>0</v>
      </c>
      <c r="Q895" s="62"/>
      <c r="R895" s="62"/>
      <c r="S895" s="66" t="str">
        <f t="shared" si="96"/>
        <v xml:space="preserve"> FA </v>
      </c>
      <c r="T895" s="67">
        <v>0</v>
      </c>
      <c r="U895" s="67">
        <f t="shared" si="97"/>
        <v>0</v>
      </c>
      <c r="V895" s="45">
        <f>+'Achats 07 16'!A895</f>
        <v>893</v>
      </c>
    </row>
    <row r="896" spans="1:22" ht="16.5" customHeight="1">
      <c r="A896" s="60" t="s">
        <v>20</v>
      </c>
      <c r="B896" s="59">
        <f>+'Achats 07 16'!C896</f>
        <v>0</v>
      </c>
      <c r="C896" s="62"/>
      <c r="E896" s="60" t="str">
        <f>CONCATENATE('Achats 07 16'!D896," ","FA", " ",'Achats 07 16'!B896)</f>
        <v xml:space="preserve"> FA </v>
      </c>
      <c r="F896" s="61">
        <f>+'Achats 07 16'!G896</f>
        <v>0</v>
      </c>
      <c r="G896" s="61">
        <v>0</v>
      </c>
      <c r="H896" s="63" t="str">
        <f t="shared" si="91"/>
        <v>ACH</v>
      </c>
      <c r="I896" s="64">
        <f t="shared" si="93"/>
        <v>0</v>
      </c>
      <c r="J896" s="62"/>
      <c r="L896" s="63" t="str">
        <f t="shared" si="94"/>
        <v xml:space="preserve"> FA </v>
      </c>
      <c r="M896" s="65">
        <f>+'Achats 07 16'!I896</f>
        <v>0</v>
      </c>
      <c r="N896" s="65">
        <v>0</v>
      </c>
      <c r="O896" s="66" t="str">
        <f t="shared" si="92"/>
        <v>ACH</v>
      </c>
      <c r="P896" s="68">
        <f t="shared" si="95"/>
        <v>0</v>
      </c>
      <c r="Q896" s="62"/>
      <c r="R896" s="62"/>
      <c r="S896" s="66" t="str">
        <f t="shared" si="96"/>
        <v xml:space="preserve"> FA </v>
      </c>
      <c r="T896" s="67">
        <v>0</v>
      </c>
      <c r="U896" s="67">
        <f t="shared" si="97"/>
        <v>0</v>
      </c>
      <c r="V896" s="45">
        <f>+'Achats 07 16'!A896</f>
        <v>894</v>
      </c>
    </row>
    <row r="897" spans="1:22" ht="16.5" customHeight="1">
      <c r="A897" s="60" t="s">
        <v>20</v>
      </c>
      <c r="B897" s="59">
        <f>+'Achats 07 16'!C897</f>
        <v>0</v>
      </c>
      <c r="C897" s="62"/>
      <c r="E897" s="60" t="str">
        <f>CONCATENATE('Achats 07 16'!D897," ","FA", " ",'Achats 07 16'!B897)</f>
        <v xml:space="preserve"> FA </v>
      </c>
      <c r="F897" s="61">
        <f>+'Achats 07 16'!G897</f>
        <v>0</v>
      </c>
      <c r="G897" s="61">
        <v>0</v>
      </c>
      <c r="H897" s="63" t="str">
        <f t="shared" si="91"/>
        <v>ACH</v>
      </c>
      <c r="I897" s="64">
        <f t="shared" si="93"/>
        <v>0</v>
      </c>
      <c r="J897" s="62"/>
      <c r="L897" s="63" t="str">
        <f t="shared" si="94"/>
        <v xml:space="preserve"> FA </v>
      </c>
      <c r="M897" s="65">
        <f>+'Achats 07 16'!I897</f>
        <v>0</v>
      </c>
      <c r="N897" s="65">
        <v>0</v>
      </c>
      <c r="O897" s="66" t="str">
        <f t="shared" si="92"/>
        <v>ACH</v>
      </c>
      <c r="P897" s="68">
        <f t="shared" si="95"/>
        <v>0</v>
      </c>
      <c r="Q897" s="62"/>
      <c r="R897" s="62"/>
      <c r="S897" s="66" t="str">
        <f t="shared" si="96"/>
        <v xml:space="preserve"> FA </v>
      </c>
      <c r="T897" s="67">
        <v>0</v>
      </c>
      <c r="U897" s="67">
        <f t="shared" si="97"/>
        <v>0</v>
      </c>
      <c r="V897" s="45">
        <f>+'Achats 07 16'!A897</f>
        <v>895</v>
      </c>
    </row>
    <row r="898" spans="1:22" ht="16.5" customHeight="1">
      <c r="A898" s="60" t="s">
        <v>20</v>
      </c>
      <c r="B898" s="59">
        <f>+'Achats 07 16'!C898</f>
        <v>0</v>
      </c>
      <c r="C898" s="62"/>
      <c r="E898" s="60" t="str">
        <f>CONCATENATE('Achats 07 16'!D898," ","FA", " ",'Achats 07 16'!B898)</f>
        <v xml:space="preserve"> FA </v>
      </c>
      <c r="F898" s="61">
        <f>+'Achats 07 16'!G898</f>
        <v>0</v>
      </c>
      <c r="G898" s="61">
        <v>0</v>
      </c>
      <c r="H898" s="63" t="str">
        <f t="shared" si="91"/>
        <v>ACH</v>
      </c>
      <c r="I898" s="64">
        <f t="shared" si="93"/>
        <v>0</v>
      </c>
      <c r="J898" s="62"/>
      <c r="L898" s="63" t="str">
        <f t="shared" si="94"/>
        <v xml:space="preserve"> FA </v>
      </c>
      <c r="M898" s="65">
        <f>+'Achats 07 16'!I898</f>
        <v>0</v>
      </c>
      <c r="N898" s="65">
        <v>0</v>
      </c>
      <c r="O898" s="66" t="str">
        <f t="shared" si="92"/>
        <v>ACH</v>
      </c>
      <c r="P898" s="68">
        <f t="shared" si="95"/>
        <v>0</v>
      </c>
      <c r="Q898" s="62"/>
      <c r="R898" s="62"/>
      <c r="S898" s="66" t="str">
        <f t="shared" si="96"/>
        <v xml:space="preserve"> FA </v>
      </c>
      <c r="T898" s="67">
        <v>0</v>
      </c>
      <c r="U898" s="67">
        <f t="shared" si="97"/>
        <v>0</v>
      </c>
      <c r="V898" s="45">
        <f>+'Achats 07 16'!A898</f>
        <v>896</v>
      </c>
    </row>
    <row r="899" spans="1:22" ht="16.5" customHeight="1">
      <c r="A899" s="60" t="s">
        <v>20</v>
      </c>
      <c r="B899" s="59">
        <f>+'Achats 07 16'!C899</f>
        <v>0</v>
      </c>
      <c r="C899" s="62"/>
      <c r="E899" s="60" t="str">
        <f>CONCATENATE('Achats 07 16'!D899," ","FA", " ",'Achats 07 16'!B899)</f>
        <v xml:space="preserve"> FA </v>
      </c>
      <c r="F899" s="61">
        <f>+'Achats 07 16'!G899</f>
        <v>0</v>
      </c>
      <c r="G899" s="61">
        <v>0</v>
      </c>
      <c r="H899" s="63" t="str">
        <f t="shared" si="91"/>
        <v>ACH</v>
      </c>
      <c r="I899" s="64">
        <f t="shared" si="93"/>
        <v>0</v>
      </c>
      <c r="J899" s="62"/>
      <c r="L899" s="63" t="str">
        <f t="shared" si="94"/>
        <v xml:space="preserve"> FA </v>
      </c>
      <c r="M899" s="65">
        <f>+'Achats 07 16'!I899</f>
        <v>0</v>
      </c>
      <c r="N899" s="65">
        <v>0</v>
      </c>
      <c r="O899" s="66" t="str">
        <f t="shared" si="92"/>
        <v>ACH</v>
      </c>
      <c r="P899" s="68">
        <f t="shared" si="95"/>
        <v>0</v>
      </c>
      <c r="Q899" s="62"/>
      <c r="R899" s="62"/>
      <c r="S899" s="66" t="str">
        <f t="shared" si="96"/>
        <v xml:space="preserve"> FA </v>
      </c>
      <c r="T899" s="67">
        <v>0</v>
      </c>
      <c r="U899" s="67">
        <f t="shared" si="97"/>
        <v>0</v>
      </c>
      <c r="V899" s="45">
        <f>+'Achats 07 16'!A899</f>
        <v>897</v>
      </c>
    </row>
    <row r="900" spans="1:22" ht="16.5" customHeight="1">
      <c r="A900" s="60" t="s">
        <v>20</v>
      </c>
      <c r="B900" s="59">
        <f>+'Achats 07 16'!C900</f>
        <v>0</v>
      </c>
      <c r="C900" s="62"/>
      <c r="E900" s="60" t="str">
        <f>CONCATENATE('Achats 07 16'!D900," ","FA", " ",'Achats 07 16'!B900)</f>
        <v xml:space="preserve"> FA </v>
      </c>
      <c r="F900" s="61">
        <f>+'Achats 07 16'!G900</f>
        <v>0</v>
      </c>
      <c r="G900" s="61">
        <v>0</v>
      </c>
      <c r="H900" s="63" t="str">
        <f t="shared" ref="H900:H963" si="98">+A900</f>
        <v>ACH</v>
      </c>
      <c r="I900" s="64">
        <f t="shared" si="93"/>
        <v>0</v>
      </c>
      <c r="J900" s="62"/>
      <c r="L900" s="63" t="str">
        <f t="shared" si="94"/>
        <v xml:space="preserve"> FA </v>
      </c>
      <c r="M900" s="65">
        <f>+'Achats 07 16'!I900</f>
        <v>0</v>
      </c>
      <c r="N900" s="65">
        <v>0</v>
      </c>
      <c r="O900" s="66" t="str">
        <f t="shared" ref="O900:O963" si="99">+H900</f>
        <v>ACH</v>
      </c>
      <c r="P900" s="68">
        <f t="shared" si="95"/>
        <v>0</v>
      </c>
      <c r="Q900" s="62"/>
      <c r="R900" s="62"/>
      <c r="S900" s="66" t="str">
        <f t="shared" si="96"/>
        <v xml:space="preserve"> FA </v>
      </c>
      <c r="T900" s="67">
        <v>0</v>
      </c>
      <c r="U900" s="67">
        <f t="shared" si="97"/>
        <v>0</v>
      </c>
      <c r="V900" s="45">
        <f>+'Achats 07 16'!A900</f>
        <v>898</v>
      </c>
    </row>
    <row r="901" spans="1:22" ht="16.5" customHeight="1">
      <c r="A901" s="60" t="s">
        <v>20</v>
      </c>
      <c r="B901" s="59">
        <f>+'Achats 07 16'!C901</f>
        <v>0</v>
      </c>
      <c r="C901" s="62"/>
      <c r="E901" s="60" t="str">
        <f>CONCATENATE('Achats 07 16'!D901," ","FA", " ",'Achats 07 16'!B901)</f>
        <v xml:space="preserve"> FA </v>
      </c>
      <c r="F901" s="61">
        <f>+'Achats 07 16'!G901</f>
        <v>0</v>
      </c>
      <c r="G901" s="61">
        <v>0</v>
      </c>
      <c r="H901" s="63" t="str">
        <f t="shared" si="98"/>
        <v>ACH</v>
      </c>
      <c r="I901" s="64">
        <f t="shared" ref="I901:I964" si="100">+B901</f>
        <v>0</v>
      </c>
      <c r="J901" s="62"/>
      <c r="L901" s="63" t="str">
        <f t="shared" ref="L901:L964" si="101">+E901</f>
        <v xml:space="preserve"> FA </v>
      </c>
      <c r="M901" s="65">
        <f>+'Achats 07 16'!I901</f>
        <v>0</v>
      </c>
      <c r="N901" s="65">
        <v>0</v>
      </c>
      <c r="O901" s="66" t="str">
        <f t="shared" si="99"/>
        <v>ACH</v>
      </c>
      <c r="P901" s="68">
        <f t="shared" ref="P901:P964" si="102">+I901</f>
        <v>0</v>
      </c>
      <c r="Q901" s="62"/>
      <c r="R901" s="62"/>
      <c r="S901" s="66" t="str">
        <f t="shared" ref="S901:S964" si="103">+L901</f>
        <v xml:space="preserve"> FA </v>
      </c>
      <c r="T901" s="67">
        <v>0</v>
      </c>
      <c r="U901" s="67">
        <f t="shared" ref="U901:U964" si="104">+F901+M901</f>
        <v>0</v>
      </c>
      <c r="V901" s="45">
        <f>+'Achats 07 16'!A901</f>
        <v>899</v>
      </c>
    </row>
    <row r="902" spans="1:22" ht="16.5" customHeight="1">
      <c r="A902" s="60" t="s">
        <v>20</v>
      </c>
      <c r="B902" s="59">
        <f>+'Achats 07 16'!C902</f>
        <v>0</v>
      </c>
      <c r="C902" s="62"/>
      <c r="E902" s="60" t="str">
        <f>CONCATENATE('Achats 07 16'!D902," ","FA", " ",'Achats 07 16'!B902)</f>
        <v xml:space="preserve"> FA </v>
      </c>
      <c r="F902" s="61">
        <f>+'Achats 07 16'!G902</f>
        <v>0</v>
      </c>
      <c r="G902" s="61">
        <v>0</v>
      </c>
      <c r="H902" s="63" t="str">
        <f t="shared" si="98"/>
        <v>ACH</v>
      </c>
      <c r="I902" s="64">
        <f t="shared" si="100"/>
        <v>0</v>
      </c>
      <c r="J902" s="62"/>
      <c r="L902" s="63" t="str">
        <f t="shared" si="101"/>
        <v xml:space="preserve"> FA </v>
      </c>
      <c r="M902" s="65">
        <f>+'Achats 07 16'!I902</f>
        <v>0</v>
      </c>
      <c r="N902" s="65">
        <v>0</v>
      </c>
      <c r="O902" s="66" t="str">
        <f t="shared" si="99"/>
        <v>ACH</v>
      </c>
      <c r="P902" s="68">
        <f t="shared" si="102"/>
        <v>0</v>
      </c>
      <c r="Q902" s="62"/>
      <c r="R902" s="62"/>
      <c r="S902" s="66" t="str">
        <f t="shared" si="103"/>
        <v xml:space="preserve"> FA </v>
      </c>
      <c r="T902" s="67">
        <v>0</v>
      </c>
      <c r="U902" s="67">
        <f t="shared" si="104"/>
        <v>0</v>
      </c>
      <c r="V902" s="45">
        <f>+'Achats 07 16'!A902</f>
        <v>900</v>
      </c>
    </row>
    <row r="903" spans="1:22" ht="16.5" customHeight="1">
      <c r="A903" s="60" t="s">
        <v>20</v>
      </c>
      <c r="B903" s="59">
        <f>+'Achats 07 16'!C903</f>
        <v>0</v>
      </c>
      <c r="C903" s="62"/>
      <c r="E903" s="60" t="str">
        <f>CONCATENATE('Achats 07 16'!D903," ","FA", " ",'Achats 07 16'!B903)</f>
        <v xml:space="preserve"> FA </v>
      </c>
      <c r="F903" s="61">
        <f>+'Achats 07 16'!G903</f>
        <v>0</v>
      </c>
      <c r="G903" s="61">
        <v>0</v>
      </c>
      <c r="H903" s="63" t="str">
        <f t="shared" si="98"/>
        <v>ACH</v>
      </c>
      <c r="I903" s="64">
        <f t="shared" si="100"/>
        <v>0</v>
      </c>
      <c r="J903" s="62"/>
      <c r="L903" s="63" t="str">
        <f t="shared" si="101"/>
        <v xml:space="preserve"> FA </v>
      </c>
      <c r="M903" s="65">
        <f>+'Achats 07 16'!I903</f>
        <v>0</v>
      </c>
      <c r="N903" s="65">
        <v>0</v>
      </c>
      <c r="O903" s="66" t="str">
        <f t="shared" si="99"/>
        <v>ACH</v>
      </c>
      <c r="P903" s="68">
        <f t="shared" si="102"/>
        <v>0</v>
      </c>
      <c r="Q903" s="62"/>
      <c r="R903" s="62"/>
      <c r="S903" s="66" t="str">
        <f t="shared" si="103"/>
        <v xml:space="preserve"> FA </v>
      </c>
      <c r="T903" s="67">
        <v>0</v>
      </c>
      <c r="U903" s="67">
        <f t="shared" si="104"/>
        <v>0</v>
      </c>
      <c r="V903" s="45">
        <f>+'Achats 07 16'!A903</f>
        <v>901</v>
      </c>
    </row>
    <row r="904" spans="1:22" ht="16.5" customHeight="1">
      <c r="A904" s="60" t="s">
        <v>20</v>
      </c>
      <c r="B904" s="59">
        <f>+'Achats 07 16'!C904</f>
        <v>0</v>
      </c>
      <c r="C904" s="62"/>
      <c r="E904" s="60" t="str">
        <f>CONCATENATE('Achats 07 16'!D904," ","FA", " ",'Achats 07 16'!B904)</f>
        <v xml:space="preserve"> FA </v>
      </c>
      <c r="F904" s="61">
        <f>+'Achats 07 16'!G904</f>
        <v>0</v>
      </c>
      <c r="G904" s="61">
        <v>0</v>
      </c>
      <c r="H904" s="63" t="str">
        <f t="shared" si="98"/>
        <v>ACH</v>
      </c>
      <c r="I904" s="64">
        <f t="shared" si="100"/>
        <v>0</v>
      </c>
      <c r="J904" s="62"/>
      <c r="L904" s="63" t="str">
        <f t="shared" si="101"/>
        <v xml:space="preserve"> FA </v>
      </c>
      <c r="M904" s="65">
        <f>+'Achats 07 16'!I904</f>
        <v>0</v>
      </c>
      <c r="N904" s="65">
        <v>0</v>
      </c>
      <c r="O904" s="66" t="str">
        <f t="shared" si="99"/>
        <v>ACH</v>
      </c>
      <c r="P904" s="68">
        <f t="shared" si="102"/>
        <v>0</v>
      </c>
      <c r="Q904" s="62"/>
      <c r="R904" s="62"/>
      <c r="S904" s="66" t="str">
        <f t="shared" si="103"/>
        <v xml:space="preserve"> FA </v>
      </c>
      <c r="T904" s="67">
        <v>0</v>
      </c>
      <c r="U904" s="67">
        <f t="shared" si="104"/>
        <v>0</v>
      </c>
      <c r="V904" s="45">
        <f>+'Achats 07 16'!A904</f>
        <v>902</v>
      </c>
    </row>
    <row r="905" spans="1:22" ht="16.5" customHeight="1">
      <c r="A905" s="60" t="s">
        <v>20</v>
      </c>
      <c r="B905" s="59">
        <f>+'Achats 07 16'!C905</f>
        <v>0</v>
      </c>
      <c r="C905" s="62"/>
      <c r="E905" s="60" t="str">
        <f>CONCATENATE('Achats 07 16'!D905," ","FA", " ",'Achats 07 16'!B905)</f>
        <v xml:space="preserve"> FA </v>
      </c>
      <c r="F905" s="61">
        <f>+'Achats 07 16'!G905</f>
        <v>0</v>
      </c>
      <c r="G905" s="61">
        <v>0</v>
      </c>
      <c r="H905" s="63" t="str">
        <f t="shared" si="98"/>
        <v>ACH</v>
      </c>
      <c r="I905" s="64">
        <f t="shared" si="100"/>
        <v>0</v>
      </c>
      <c r="J905" s="62"/>
      <c r="L905" s="63" t="str">
        <f t="shared" si="101"/>
        <v xml:space="preserve"> FA </v>
      </c>
      <c r="M905" s="65">
        <f>+'Achats 07 16'!I905</f>
        <v>0</v>
      </c>
      <c r="N905" s="65">
        <v>0</v>
      </c>
      <c r="O905" s="66" t="str">
        <f t="shared" si="99"/>
        <v>ACH</v>
      </c>
      <c r="P905" s="68">
        <f t="shared" si="102"/>
        <v>0</v>
      </c>
      <c r="Q905" s="62"/>
      <c r="R905" s="62"/>
      <c r="S905" s="66" t="str">
        <f t="shared" si="103"/>
        <v xml:space="preserve"> FA </v>
      </c>
      <c r="T905" s="67">
        <v>0</v>
      </c>
      <c r="U905" s="67">
        <f t="shared" si="104"/>
        <v>0</v>
      </c>
      <c r="V905" s="45">
        <f>+'Achats 07 16'!A905</f>
        <v>903</v>
      </c>
    </row>
    <row r="906" spans="1:22" ht="16.5" customHeight="1">
      <c r="A906" s="60" t="s">
        <v>20</v>
      </c>
      <c r="B906" s="59">
        <f>+'Achats 07 16'!C906</f>
        <v>0</v>
      </c>
      <c r="C906" s="62"/>
      <c r="E906" s="60" t="str">
        <f>CONCATENATE('Achats 07 16'!D906," ","FA", " ",'Achats 07 16'!B906)</f>
        <v xml:space="preserve"> FA </v>
      </c>
      <c r="F906" s="61">
        <f>+'Achats 07 16'!G906</f>
        <v>0</v>
      </c>
      <c r="G906" s="61">
        <v>0</v>
      </c>
      <c r="H906" s="63" t="str">
        <f t="shared" si="98"/>
        <v>ACH</v>
      </c>
      <c r="I906" s="64">
        <f t="shared" si="100"/>
        <v>0</v>
      </c>
      <c r="J906" s="62"/>
      <c r="L906" s="63" t="str">
        <f t="shared" si="101"/>
        <v xml:space="preserve"> FA </v>
      </c>
      <c r="M906" s="65">
        <f>+'Achats 07 16'!I906</f>
        <v>0</v>
      </c>
      <c r="N906" s="65">
        <v>0</v>
      </c>
      <c r="O906" s="66" t="str">
        <f t="shared" si="99"/>
        <v>ACH</v>
      </c>
      <c r="P906" s="68">
        <f t="shared" si="102"/>
        <v>0</v>
      </c>
      <c r="Q906" s="62"/>
      <c r="R906" s="62"/>
      <c r="S906" s="66" t="str">
        <f t="shared" si="103"/>
        <v xml:space="preserve"> FA </v>
      </c>
      <c r="T906" s="67">
        <v>0</v>
      </c>
      <c r="U906" s="67">
        <f t="shared" si="104"/>
        <v>0</v>
      </c>
      <c r="V906" s="45">
        <f>+'Achats 07 16'!A906</f>
        <v>904</v>
      </c>
    </row>
    <row r="907" spans="1:22" ht="16.5" customHeight="1">
      <c r="A907" s="60" t="s">
        <v>20</v>
      </c>
      <c r="B907" s="59">
        <f>+'Achats 07 16'!C907</f>
        <v>0</v>
      </c>
      <c r="C907" s="62"/>
      <c r="E907" s="60" t="str">
        <f>CONCATENATE('Achats 07 16'!D907," ","FA", " ",'Achats 07 16'!B907)</f>
        <v xml:space="preserve"> FA </v>
      </c>
      <c r="F907" s="61">
        <f>+'Achats 07 16'!G907</f>
        <v>0</v>
      </c>
      <c r="G907" s="61">
        <v>0</v>
      </c>
      <c r="H907" s="63" t="str">
        <f t="shared" si="98"/>
        <v>ACH</v>
      </c>
      <c r="I907" s="64">
        <f t="shared" si="100"/>
        <v>0</v>
      </c>
      <c r="J907" s="62"/>
      <c r="L907" s="63" t="str">
        <f t="shared" si="101"/>
        <v xml:space="preserve"> FA </v>
      </c>
      <c r="M907" s="65">
        <f>+'Achats 07 16'!I907</f>
        <v>0</v>
      </c>
      <c r="N907" s="65">
        <v>0</v>
      </c>
      <c r="O907" s="66" t="str">
        <f t="shared" si="99"/>
        <v>ACH</v>
      </c>
      <c r="P907" s="68">
        <f t="shared" si="102"/>
        <v>0</v>
      </c>
      <c r="Q907" s="62"/>
      <c r="R907" s="62"/>
      <c r="S907" s="66" t="str">
        <f t="shared" si="103"/>
        <v xml:space="preserve"> FA </v>
      </c>
      <c r="T907" s="67">
        <v>0</v>
      </c>
      <c r="U907" s="67">
        <f t="shared" si="104"/>
        <v>0</v>
      </c>
      <c r="V907" s="45">
        <f>+'Achats 07 16'!A907</f>
        <v>905</v>
      </c>
    </row>
    <row r="908" spans="1:22" ht="16.5" customHeight="1">
      <c r="A908" s="60" t="s">
        <v>20</v>
      </c>
      <c r="B908" s="59">
        <f>+'Achats 07 16'!C908</f>
        <v>0</v>
      </c>
      <c r="C908" s="62"/>
      <c r="E908" s="60" t="str">
        <f>CONCATENATE('Achats 07 16'!D908," ","FA", " ",'Achats 07 16'!B908)</f>
        <v xml:space="preserve"> FA </v>
      </c>
      <c r="F908" s="61">
        <f>+'Achats 07 16'!G908</f>
        <v>0</v>
      </c>
      <c r="G908" s="61">
        <v>0</v>
      </c>
      <c r="H908" s="63" t="str">
        <f t="shared" si="98"/>
        <v>ACH</v>
      </c>
      <c r="I908" s="64">
        <f t="shared" si="100"/>
        <v>0</v>
      </c>
      <c r="J908" s="62"/>
      <c r="L908" s="63" t="str">
        <f t="shared" si="101"/>
        <v xml:space="preserve"> FA </v>
      </c>
      <c r="M908" s="65">
        <f>+'Achats 07 16'!I908</f>
        <v>0</v>
      </c>
      <c r="N908" s="65">
        <v>0</v>
      </c>
      <c r="O908" s="66" t="str">
        <f t="shared" si="99"/>
        <v>ACH</v>
      </c>
      <c r="P908" s="68">
        <f t="shared" si="102"/>
        <v>0</v>
      </c>
      <c r="Q908" s="62"/>
      <c r="R908" s="62"/>
      <c r="S908" s="66" t="str">
        <f t="shared" si="103"/>
        <v xml:space="preserve"> FA </v>
      </c>
      <c r="T908" s="67">
        <v>0</v>
      </c>
      <c r="U908" s="67">
        <f t="shared" si="104"/>
        <v>0</v>
      </c>
      <c r="V908" s="45">
        <f>+'Achats 07 16'!A908</f>
        <v>906</v>
      </c>
    </row>
    <row r="909" spans="1:22" ht="16.5" customHeight="1">
      <c r="A909" s="60" t="s">
        <v>20</v>
      </c>
      <c r="B909" s="59">
        <f>+'Achats 07 16'!C909</f>
        <v>0</v>
      </c>
      <c r="C909" s="62"/>
      <c r="E909" s="60" t="str">
        <f>CONCATENATE('Achats 07 16'!D909," ","FA", " ",'Achats 07 16'!B909)</f>
        <v xml:space="preserve"> FA </v>
      </c>
      <c r="F909" s="61">
        <f>+'Achats 07 16'!G909</f>
        <v>0</v>
      </c>
      <c r="G909" s="61">
        <v>0</v>
      </c>
      <c r="H909" s="63" t="str">
        <f t="shared" si="98"/>
        <v>ACH</v>
      </c>
      <c r="I909" s="64">
        <f t="shared" si="100"/>
        <v>0</v>
      </c>
      <c r="J909" s="62"/>
      <c r="L909" s="63" t="str">
        <f t="shared" si="101"/>
        <v xml:space="preserve"> FA </v>
      </c>
      <c r="M909" s="65">
        <f>+'Achats 07 16'!I909</f>
        <v>0</v>
      </c>
      <c r="N909" s="65">
        <v>0</v>
      </c>
      <c r="O909" s="66" t="str">
        <f t="shared" si="99"/>
        <v>ACH</v>
      </c>
      <c r="P909" s="68">
        <f t="shared" si="102"/>
        <v>0</v>
      </c>
      <c r="Q909" s="62"/>
      <c r="R909" s="62"/>
      <c r="S909" s="66" t="str">
        <f t="shared" si="103"/>
        <v xml:space="preserve"> FA </v>
      </c>
      <c r="T909" s="67">
        <v>0</v>
      </c>
      <c r="U909" s="67">
        <f t="shared" si="104"/>
        <v>0</v>
      </c>
      <c r="V909" s="45">
        <f>+'Achats 07 16'!A909</f>
        <v>907</v>
      </c>
    </row>
    <row r="910" spans="1:22" ht="16.5" customHeight="1">
      <c r="A910" s="60" t="s">
        <v>20</v>
      </c>
      <c r="B910" s="59">
        <f>+'Achats 07 16'!C910</f>
        <v>0</v>
      </c>
      <c r="C910" s="62"/>
      <c r="E910" s="60" t="str">
        <f>CONCATENATE('Achats 07 16'!D910," ","FA", " ",'Achats 07 16'!B910)</f>
        <v xml:space="preserve"> FA </v>
      </c>
      <c r="F910" s="61">
        <f>+'Achats 07 16'!G910</f>
        <v>0</v>
      </c>
      <c r="G910" s="61">
        <v>0</v>
      </c>
      <c r="H910" s="63" t="str">
        <f t="shared" si="98"/>
        <v>ACH</v>
      </c>
      <c r="I910" s="64">
        <f t="shared" si="100"/>
        <v>0</v>
      </c>
      <c r="J910" s="62"/>
      <c r="L910" s="63" t="str">
        <f t="shared" si="101"/>
        <v xml:space="preserve"> FA </v>
      </c>
      <c r="M910" s="65">
        <f>+'Achats 07 16'!I910</f>
        <v>0</v>
      </c>
      <c r="N910" s="65">
        <v>0</v>
      </c>
      <c r="O910" s="66" t="str">
        <f t="shared" si="99"/>
        <v>ACH</v>
      </c>
      <c r="P910" s="68">
        <f t="shared" si="102"/>
        <v>0</v>
      </c>
      <c r="Q910" s="62"/>
      <c r="R910" s="62"/>
      <c r="S910" s="66" t="str">
        <f t="shared" si="103"/>
        <v xml:space="preserve"> FA </v>
      </c>
      <c r="T910" s="67">
        <v>0</v>
      </c>
      <c r="U910" s="67">
        <f t="shared" si="104"/>
        <v>0</v>
      </c>
      <c r="V910" s="45">
        <f>+'Achats 07 16'!A910</f>
        <v>908</v>
      </c>
    </row>
    <row r="911" spans="1:22" ht="16.5" customHeight="1">
      <c r="A911" s="60" t="s">
        <v>20</v>
      </c>
      <c r="B911" s="59">
        <f>+'Achats 07 16'!C911</f>
        <v>0</v>
      </c>
      <c r="C911" s="62"/>
      <c r="E911" s="60" t="str">
        <f>CONCATENATE('Achats 07 16'!D911," ","FA", " ",'Achats 07 16'!B911)</f>
        <v xml:space="preserve"> FA </v>
      </c>
      <c r="F911" s="61">
        <f>+'Achats 07 16'!G911</f>
        <v>0</v>
      </c>
      <c r="G911" s="61">
        <v>0</v>
      </c>
      <c r="H911" s="63" t="str">
        <f t="shared" si="98"/>
        <v>ACH</v>
      </c>
      <c r="I911" s="64">
        <f t="shared" si="100"/>
        <v>0</v>
      </c>
      <c r="J911" s="62"/>
      <c r="L911" s="63" t="str">
        <f t="shared" si="101"/>
        <v xml:space="preserve"> FA </v>
      </c>
      <c r="M911" s="65">
        <f>+'Achats 07 16'!I911</f>
        <v>0</v>
      </c>
      <c r="N911" s="65">
        <v>0</v>
      </c>
      <c r="O911" s="66" t="str">
        <f t="shared" si="99"/>
        <v>ACH</v>
      </c>
      <c r="P911" s="68">
        <f t="shared" si="102"/>
        <v>0</v>
      </c>
      <c r="Q911" s="62"/>
      <c r="R911" s="62"/>
      <c r="S911" s="66" t="str">
        <f t="shared" si="103"/>
        <v xml:space="preserve"> FA </v>
      </c>
      <c r="T911" s="67">
        <v>0</v>
      </c>
      <c r="U911" s="67">
        <f t="shared" si="104"/>
        <v>0</v>
      </c>
      <c r="V911" s="45">
        <f>+'Achats 07 16'!A911</f>
        <v>909</v>
      </c>
    </row>
    <row r="912" spans="1:22" ht="16.5" customHeight="1">
      <c r="A912" s="60" t="s">
        <v>20</v>
      </c>
      <c r="B912" s="59">
        <f>+'Achats 07 16'!C912</f>
        <v>0</v>
      </c>
      <c r="C912" s="62"/>
      <c r="E912" s="60" t="str">
        <f>CONCATENATE('Achats 07 16'!D912," ","FA", " ",'Achats 07 16'!B912)</f>
        <v xml:space="preserve"> FA </v>
      </c>
      <c r="F912" s="61">
        <f>+'Achats 07 16'!G912</f>
        <v>0</v>
      </c>
      <c r="G912" s="61">
        <v>0</v>
      </c>
      <c r="H912" s="63" t="str">
        <f t="shared" si="98"/>
        <v>ACH</v>
      </c>
      <c r="I912" s="64">
        <f t="shared" si="100"/>
        <v>0</v>
      </c>
      <c r="J912" s="62"/>
      <c r="L912" s="63" t="str">
        <f t="shared" si="101"/>
        <v xml:space="preserve"> FA </v>
      </c>
      <c r="M912" s="65">
        <f>+'Achats 07 16'!I912</f>
        <v>0</v>
      </c>
      <c r="N912" s="65">
        <v>0</v>
      </c>
      <c r="O912" s="66" t="str">
        <f t="shared" si="99"/>
        <v>ACH</v>
      </c>
      <c r="P912" s="68">
        <f t="shared" si="102"/>
        <v>0</v>
      </c>
      <c r="Q912" s="62"/>
      <c r="R912" s="62"/>
      <c r="S912" s="66" t="str">
        <f t="shared" si="103"/>
        <v xml:space="preserve"> FA </v>
      </c>
      <c r="T912" s="67">
        <v>0</v>
      </c>
      <c r="U912" s="67">
        <f t="shared" si="104"/>
        <v>0</v>
      </c>
      <c r="V912" s="45">
        <f>+'Achats 07 16'!A912</f>
        <v>910</v>
      </c>
    </row>
    <row r="913" spans="1:22" ht="16.5" customHeight="1">
      <c r="A913" s="60" t="s">
        <v>20</v>
      </c>
      <c r="B913" s="59">
        <f>+'Achats 07 16'!C913</f>
        <v>0</v>
      </c>
      <c r="C913" s="62"/>
      <c r="E913" s="60" t="str">
        <f>CONCATENATE('Achats 07 16'!D913," ","FA", " ",'Achats 07 16'!B913)</f>
        <v xml:space="preserve"> FA </v>
      </c>
      <c r="F913" s="61">
        <f>+'Achats 07 16'!G913</f>
        <v>0</v>
      </c>
      <c r="G913" s="61">
        <v>0</v>
      </c>
      <c r="H913" s="63" t="str">
        <f t="shared" si="98"/>
        <v>ACH</v>
      </c>
      <c r="I913" s="64">
        <f t="shared" si="100"/>
        <v>0</v>
      </c>
      <c r="J913" s="62"/>
      <c r="L913" s="63" t="str">
        <f t="shared" si="101"/>
        <v xml:space="preserve"> FA </v>
      </c>
      <c r="M913" s="65">
        <f>+'Achats 07 16'!I913</f>
        <v>0</v>
      </c>
      <c r="N913" s="65">
        <v>0</v>
      </c>
      <c r="O913" s="66" t="str">
        <f t="shared" si="99"/>
        <v>ACH</v>
      </c>
      <c r="P913" s="68">
        <f t="shared" si="102"/>
        <v>0</v>
      </c>
      <c r="Q913" s="62"/>
      <c r="R913" s="62"/>
      <c r="S913" s="66" t="str">
        <f t="shared" si="103"/>
        <v xml:space="preserve"> FA </v>
      </c>
      <c r="T913" s="67">
        <v>0</v>
      </c>
      <c r="U913" s="67">
        <f t="shared" si="104"/>
        <v>0</v>
      </c>
      <c r="V913" s="45">
        <f>+'Achats 07 16'!A913</f>
        <v>911</v>
      </c>
    </row>
    <row r="914" spans="1:22" ht="16.5" customHeight="1">
      <c r="A914" s="60" t="s">
        <v>20</v>
      </c>
      <c r="B914" s="59">
        <f>+'Achats 07 16'!C914</f>
        <v>0</v>
      </c>
      <c r="C914" s="62"/>
      <c r="E914" s="60" t="str">
        <f>CONCATENATE('Achats 07 16'!D914," ","FA", " ",'Achats 07 16'!B914)</f>
        <v xml:space="preserve"> FA </v>
      </c>
      <c r="F914" s="61">
        <f>+'Achats 07 16'!G914</f>
        <v>0</v>
      </c>
      <c r="G914" s="61">
        <v>0</v>
      </c>
      <c r="H914" s="63" t="str">
        <f t="shared" si="98"/>
        <v>ACH</v>
      </c>
      <c r="I914" s="64">
        <f t="shared" si="100"/>
        <v>0</v>
      </c>
      <c r="J914" s="62"/>
      <c r="L914" s="63" t="str">
        <f t="shared" si="101"/>
        <v xml:space="preserve"> FA </v>
      </c>
      <c r="M914" s="65">
        <f>+'Achats 07 16'!I914</f>
        <v>0</v>
      </c>
      <c r="N914" s="65">
        <v>0</v>
      </c>
      <c r="O914" s="66" t="str">
        <f t="shared" si="99"/>
        <v>ACH</v>
      </c>
      <c r="P914" s="68">
        <f t="shared" si="102"/>
        <v>0</v>
      </c>
      <c r="Q914" s="62"/>
      <c r="R914" s="62"/>
      <c r="S914" s="66" t="str">
        <f t="shared" si="103"/>
        <v xml:space="preserve"> FA </v>
      </c>
      <c r="T914" s="67">
        <v>0</v>
      </c>
      <c r="U914" s="67">
        <f t="shared" si="104"/>
        <v>0</v>
      </c>
      <c r="V914" s="45">
        <f>+'Achats 07 16'!A914</f>
        <v>912</v>
      </c>
    </row>
    <row r="915" spans="1:22" ht="16.5" customHeight="1">
      <c r="A915" s="60" t="s">
        <v>20</v>
      </c>
      <c r="B915" s="59">
        <f>+'Achats 07 16'!C915</f>
        <v>0</v>
      </c>
      <c r="C915" s="62"/>
      <c r="E915" s="60" t="str">
        <f>CONCATENATE('Achats 07 16'!D915," ","FA", " ",'Achats 07 16'!B915)</f>
        <v xml:space="preserve"> FA </v>
      </c>
      <c r="F915" s="61">
        <f>+'Achats 07 16'!G915</f>
        <v>0</v>
      </c>
      <c r="G915" s="61">
        <v>0</v>
      </c>
      <c r="H915" s="63" t="str">
        <f t="shared" si="98"/>
        <v>ACH</v>
      </c>
      <c r="I915" s="64">
        <f t="shared" si="100"/>
        <v>0</v>
      </c>
      <c r="J915" s="62"/>
      <c r="L915" s="63" t="str">
        <f t="shared" si="101"/>
        <v xml:space="preserve"> FA </v>
      </c>
      <c r="M915" s="65">
        <f>+'Achats 07 16'!I915</f>
        <v>0</v>
      </c>
      <c r="N915" s="65">
        <v>0</v>
      </c>
      <c r="O915" s="66" t="str">
        <f t="shared" si="99"/>
        <v>ACH</v>
      </c>
      <c r="P915" s="68">
        <f t="shared" si="102"/>
        <v>0</v>
      </c>
      <c r="Q915" s="62"/>
      <c r="R915" s="62"/>
      <c r="S915" s="66" t="str">
        <f t="shared" si="103"/>
        <v xml:space="preserve"> FA </v>
      </c>
      <c r="T915" s="67">
        <v>0</v>
      </c>
      <c r="U915" s="67">
        <f t="shared" si="104"/>
        <v>0</v>
      </c>
      <c r="V915" s="45">
        <f>+'Achats 07 16'!A915</f>
        <v>913</v>
      </c>
    </row>
    <row r="916" spans="1:22" ht="16.5" customHeight="1">
      <c r="A916" s="60" t="s">
        <v>20</v>
      </c>
      <c r="B916" s="59">
        <f>+'Achats 07 16'!C916</f>
        <v>0</v>
      </c>
      <c r="C916" s="62"/>
      <c r="E916" s="60" t="str">
        <f>CONCATENATE('Achats 07 16'!D916," ","FA", " ",'Achats 07 16'!B916)</f>
        <v xml:space="preserve"> FA </v>
      </c>
      <c r="F916" s="61">
        <f>+'Achats 07 16'!G916</f>
        <v>0</v>
      </c>
      <c r="G916" s="61">
        <v>0</v>
      </c>
      <c r="H916" s="63" t="str">
        <f t="shared" si="98"/>
        <v>ACH</v>
      </c>
      <c r="I916" s="64">
        <f t="shared" si="100"/>
        <v>0</v>
      </c>
      <c r="J916" s="62"/>
      <c r="L916" s="63" t="str">
        <f t="shared" si="101"/>
        <v xml:space="preserve"> FA </v>
      </c>
      <c r="M916" s="65">
        <f>+'Achats 07 16'!I916</f>
        <v>0</v>
      </c>
      <c r="N916" s="65">
        <v>0</v>
      </c>
      <c r="O916" s="66" t="str">
        <f t="shared" si="99"/>
        <v>ACH</v>
      </c>
      <c r="P916" s="68">
        <f t="shared" si="102"/>
        <v>0</v>
      </c>
      <c r="Q916" s="62"/>
      <c r="R916" s="62"/>
      <c r="S916" s="66" t="str">
        <f t="shared" si="103"/>
        <v xml:space="preserve"> FA </v>
      </c>
      <c r="T916" s="67">
        <v>0</v>
      </c>
      <c r="U916" s="67">
        <f t="shared" si="104"/>
        <v>0</v>
      </c>
      <c r="V916" s="45">
        <f>+'Achats 07 16'!A916</f>
        <v>914</v>
      </c>
    </row>
    <row r="917" spans="1:22" ht="16.5" customHeight="1">
      <c r="A917" s="60" t="s">
        <v>20</v>
      </c>
      <c r="B917" s="59">
        <f>+'Achats 07 16'!C917</f>
        <v>0</v>
      </c>
      <c r="C917" s="62"/>
      <c r="E917" s="60" t="str">
        <f>CONCATENATE('Achats 07 16'!D917," ","FA", " ",'Achats 07 16'!B917)</f>
        <v xml:space="preserve"> FA </v>
      </c>
      <c r="F917" s="61">
        <f>+'Achats 07 16'!G917</f>
        <v>0</v>
      </c>
      <c r="G917" s="61">
        <v>0</v>
      </c>
      <c r="H917" s="63" t="str">
        <f t="shared" si="98"/>
        <v>ACH</v>
      </c>
      <c r="I917" s="64">
        <f t="shared" si="100"/>
        <v>0</v>
      </c>
      <c r="J917" s="62"/>
      <c r="L917" s="63" t="str">
        <f t="shared" si="101"/>
        <v xml:space="preserve"> FA </v>
      </c>
      <c r="M917" s="65">
        <f>+'Achats 07 16'!I917</f>
        <v>0</v>
      </c>
      <c r="N917" s="65">
        <v>0</v>
      </c>
      <c r="O917" s="66" t="str">
        <f t="shared" si="99"/>
        <v>ACH</v>
      </c>
      <c r="P917" s="68">
        <f t="shared" si="102"/>
        <v>0</v>
      </c>
      <c r="Q917" s="62"/>
      <c r="R917" s="62"/>
      <c r="S917" s="66" t="str">
        <f t="shared" si="103"/>
        <v xml:space="preserve"> FA </v>
      </c>
      <c r="T917" s="67">
        <v>0</v>
      </c>
      <c r="U917" s="67">
        <f t="shared" si="104"/>
        <v>0</v>
      </c>
      <c r="V917" s="45">
        <f>+'Achats 07 16'!A917</f>
        <v>915</v>
      </c>
    </row>
    <row r="918" spans="1:22" ht="16.5" customHeight="1">
      <c r="A918" s="60" t="s">
        <v>20</v>
      </c>
      <c r="B918" s="59">
        <f>+'Achats 07 16'!C918</f>
        <v>0</v>
      </c>
      <c r="C918" s="62"/>
      <c r="E918" s="60" t="str">
        <f>CONCATENATE('Achats 07 16'!D918," ","FA", " ",'Achats 07 16'!B918)</f>
        <v xml:space="preserve"> FA </v>
      </c>
      <c r="F918" s="61">
        <f>+'Achats 07 16'!G918</f>
        <v>0</v>
      </c>
      <c r="G918" s="61">
        <v>0</v>
      </c>
      <c r="H918" s="63" t="str">
        <f t="shared" si="98"/>
        <v>ACH</v>
      </c>
      <c r="I918" s="64">
        <f t="shared" si="100"/>
        <v>0</v>
      </c>
      <c r="J918" s="62"/>
      <c r="L918" s="63" t="str">
        <f t="shared" si="101"/>
        <v xml:space="preserve"> FA </v>
      </c>
      <c r="M918" s="65">
        <f>+'Achats 07 16'!I918</f>
        <v>0</v>
      </c>
      <c r="N918" s="65">
        <v>0</v>
      </c>
      <c r="O918" s="66" t="str">
        <f t="shared" si="99"/>
        <v>ACH</v>
      </c>
      <c r="P918" s="68">
        <f t="shared" si="102"/>
        <v>0</v>
      </c>
      <c r="Q918" s="62"/>
      <c r="R918" s="62"/>
      <c r="S918" s="66" t="str">
        <f t="shared" si="103"/>
        <v xml:space="preserve"> FA </v>
      </c>
      <c r="T918" s="67">
        <v>0</v>
      </c>
      <c r="U918" s="67">
        <f t="shared" si="104"/>
        <v>0</v>
      </c>
      <c r="V918" s="45">
        <f>+'Achats 07 16'!A918</f>
        <v>916</v>
      </c>
    </row>
    <row r="919" spans="1:22" ht="16.5" customHeight="1">
      <c r="A919" s="60" t="s">
        <v>20</v>
      </c>
      <c r="B919" s="59">
        <f>+'Achats 07 16'!C919</f>
        <v>0</v>
      </c>
      <c r="C919" s="62"/>
      <c r="E919" s="60" t="str">
        <f>CONCATENATE('Achats 07 16'!D919," ","FA", " ",'Achats 07 16'!B919)</f>
        <v xml:space="preserve"> FA </v>
      </c>
      <c r="F919" s="61">
        <f>+'Achats 07 16'!G919</f>
        <v>0</v>
      </c>
      <c r="G919" s="61">
        <v>0</v>
      </c>
      <c r="H919" s="63" t="str">
        <f t="shared" si="98"/>
        <v>ACH</v>
      </c>
      <c r="I919" s="64">
        <f t="shared" si="100"/>
        <v>0</v>
      </c>
      <c r="J919" s="62"/>
      <c r="L919" s="63" t="str">
        <f t="shared" si="101"/>
        <v xml:space="preserve"> FA </v>
      </c>
      <c r="M919" s="65">
        <f>+'Achats 07 16'!I919</f>
        <v>0</v>
      </c>
      <c r="N919" s="65">
        <v>0</v>
      </c>
      <c r="O919" s="66" t="str">
        <f t="shared" si="99"/>
        <v>ACH</v>
      </c>
      <c r="P919" s="68">
        <f t="shared" si="102"/>
        <v>0</v>
      </c>
      <c r="Q919" s="62"/>
      <c r="R919" s="62"/>
      <c r="S919" s="66" t="str">
        <f t="shared" si="103"/>
        <v xml:space="preserve"> FA </v>
      </c>
      <c r="T919" s="67">
        <v>0</v>
      </c>
      <c r="U919" s="67">
        <f t="shared" si="104"/>
        <v>0</v>
      </c>
      <c r="V919" s="45">
        <f>+'Achats 07 16'!A919</f>
        <v>917</v>
      </c>
    </row>
    <row r="920" spans="1:22" ht="16.5" customHeight="1">
      <c r="A920" s="60" t="s">
        <v>20</v>
      </c>
      <c r="B920" s="59">
        <f>+'Achats 07 16'!C920</f>
        <v>0</v>
      </c>
      <c r="C920" s="62"/>
      <c r="E920" s="60" t="str">
        <f>CONCATENATE('Achats 07 16'!D920," ","FA", " ",'Achats 07 16'!B920)</f>
        <v xml:space="preserve"> FA </v>
      </c>
      <c r="F920" s="61">
        <f>+'Achats 07 16'!G920</f>
        <v>0</v>
      </c>
      <c r="G920" s="61">
        <v>0</v>
      </c>
      <c r="H920" s="63" t="str">
        <f t="shared" si="98"/>
        <v>ACH</v>
      </c>
      <c r="I920" s="64">
        <f t="shared" si="100"/>
        <v>0</v>
      </c>
      <c r="J920" s="62"/>
      <c r="L920" s="63" t="str">
        <f t="shared" si="101"/>
        <v xml:space="preserve"> FA </v>
      </c>
      <c r="M920" s="65">
        <f>+'Achats 07 16'!I920</f>
        <v>0</v>
      </c>
      <c r="N920" s="65">
        <v>0</v>
      </c>
      <c r="O920" s="66" t="str">
        <f t="shared" si="99"/>
        <v>ACH</v>
      </c>
      <c r="P920" s="68">
        <f t="shared" si="102"/>
        <v>0</v>
      </c>
      <c r="Q920" s="62"/>
      <c r="R920" s="62"/>
      <c r="S920" s="66" t="str">
        <f t="shared" si="103"/>
        <v xml:space="preserve"> FA </v>
      </c>
      <c r="T920" s="67">
        <v>0</v>
      </c>
      <c r="U920" s="67">
        <f t="shared" si="104"/>
        <v>0</v>
      </c>
      <c r="V920" s="45">
        <f>+'Achats 07 16'!A920</f>
        <v>918</v>
      </c>
    </row>
    <row r="921" spans="1:22" ht="16.5" customHeight="1">
      <c r="A921" s="60" t="s">
        <v>20</v>
      </c>
      <c r="B921" s="59">
        <f>+'Achats 07 16'!C921</f>
        <v>0</v>
      </c>
      <c r="C921" s="62"/>
      <c r="E921" s="60" t="str">
        <f>CONCATENATE('Achats 07 16'!D921," ","FA", " ",'Achats 07 16'!B921)</f>
        <v xml:space="preserve"> FA </v>
      </c>
      <c r="F921" s="61">
        <f>+'Achats 07 16'!G921</f>
        <v>0</v>
      </c>
      <c r="G921" s="61">
        <v>0</v>
      </c>
      <c r="H921" s="63" t="str">
        <f t="shared" si="98"/>
        <v>ACH</v>
      </c>
      <c r="I921" s="64">
        <f t="shared" si="100"/>
        <v>0</v>
      </c>
      <c r="J921" s="62"/>
      <c r="L921" s="63" t="str">
        <f t="shared" si="101"/>
        <v xml:space="preserve"> FA </v>
      </c>
      <c r="M921" s="65">
        <f>+'Achats 07 16'!I921</f>
        <v>0</v>
      </c>
      <c r="N921" s="65">
        <v>0</v>
      </c>
      <c r="O921" s="66" t="str">
        <f t="shared" si="99"/>
        <v>ACH</v>
      </c>
      <c r="P921" s="68">
        <f t="shared" si="102"/>
        <v>0</v>
      </c>
      <c r="Q921" s="62"/>
      <c r="R921" s="62"/>
      <c r="S921" s="66" t="str">
        <f t="shared" si="103"/>
        <v xml:space="preserve"> FA </v>
      </c>
      <c r="T921" s="67">
        <v>0</v>
      </c>
      <c r="U921" s="67">
        <f t="shared" si="104"/>
        <v>0</v>
      </c>
      <c r="V921" s="45">
        <f>+'Achats 07 16'!A921</f>
        <v>919</v>
      </c>
    </row>
    <row r="922" spans="1:22" ht="16.5" customHeight="1">
      <c r="A922" s="60" t="s">
        <v>20</v>
      </c>
      <c r="B922" s="59">
        <f>+'Achats 07 16'!C922</f>
        <v>0</v>
      </c>
      <c r="C922" s="62"/>
      <c r="E922" s="60" t="str">
        <f>CONCATENATE('Achats 07 16'!D922," ","FA", " ",'Achats 07 16'!B922)</f>
        <v xml:space="preserve"> FA </v>
      </c>
      <c r="F922" s="61">
        <f>+'Achats 07 16'!G922</f>
        <v>0</v>
      </c>
      <c r="G922" s="61">
        <v>0</v>
      </c>
      <c r="H922" s="63" t="str">
        <f t="shared" si="98"/>
        <v>ACH</v>
      </c>
      <c r="I922" s="64">
        <f t="shared" si="100"/>
        <v>0</v>
      </c>
      <c r="J922" s="62"/>
      <c r="L922" s="63" t="str">
        <f t="shared" si="101"/>
        <v xml:space="preserve"> FA </v>
      </c>
      <c r="M922" s="65">
        <f>+'Achats 07 16'!I922</f>
        <v>0</v>
      </c>
      <c r="N922" s="65">
        <v>0</v>
      </c>
      <c r="O922" s="66" t="str">
        <f t="shared" si="99"/>
        <v>ACH</v>
      </c>
      <c r="P922" s="68">
        <f t="shared" si="102"/>
        <v>0</v>
      </c>
      <c r="Q922" s="62"/>
      <c r="R922" s="62"/>
      <c r="S922" s="66" t="str">
        <f t="shared" si="103"/>
        <v xml:space="preserve"> FA </v>
      </c>
      <c r="T922" s="67">
        <v>0</v>
      </c>
      <c r="U922" s="67">
        <f t="shared" si="104"/>
        <v>0</v>
      </c>
      <c r="V922" s="45">
        <f>+'Achats 07 16'!A922</f>
        <v>920</v>
      </c>
    </row>
    <row r="923" spans="1:22" ht="16.5" customHeight="1">
      <c r="A923" s="60" t="s">
        <v>20</v>
      </c>
      <c r="B923" s="59">
        <f>+'Achats 07 16'!C923</f>
        <v>0</v>
      </c>
      <c r="C923" s="62"/>
      <c r="E923" s="60" t="str">
        <f>CONCATENATE('Achats 07 16'!D923," ","FA", " ",'Achats 07 16'!B923)</f>
        <v xml:space="preserve"> FA </v>
      </c>
      <c r="F923" s="61">
        <f>+'Achats 07 16'!G923</f>
        <v>0</v>
      </c>
      <c r="G923" s="61">
        <v>0</v>
      </c>
      <c r="H923" s="63" t="str">
        <f t="shared" si="98"/>
        <v>ACH</v>
      </c>
      <c r="I923" s="64">
        <f t="shared" si="100"/>
        <v>0</v>
      </c>
      <c r="J923" s="62"/>
      <c r="L923" s="63" t="str">
        <f t="shared" si="101"/>
        <v xml:space="preserve"> FA </v>
      </c>
      <c r="M923" s="65">
        <f>+'Achats 07 16'!I923</f>
        <v>0</v>
      </c>
      <c r="N923" s="65">
        <v>0</v>
      </c>
      <c r="O923" s="66" t="str">
        <f t="shared" si="99"/>
        <v>ACH</v>
      </c>
      <c r="P923" s="68">
        <f t="shared" si="102"/>
        <v>0</v>
      </c>
      <c r="Q923" s="62"/>
      <c r="R923" s="62"/>
      <c r="S923" s="66" t="str">
        <f t="shared" si="103"/>
        <v xml:space="preserve"> FA </v>
      </c>
      <c r="T923" s="67">
        <v>0</v>
      </c>
      <c r="U923" s="67">
        <f t="shared" si="104"/>
        <v>0</v>
      </c>
      <c r="V923" s="45">
        <f>+'Achats 07 16'!A923</f>
        <v>921</v>
      </c>
    </row>
    <row r="924" spans="1:22" ht="16.5" customHeight="1">
      <c r="A924" s="60" t="s">
        <v>20</v>
      </c>
      <c r="B924" s="59">
        <f>+'Achats 07 16'!C924</f>
        <v>0</v>
      </c>
      <c r="C924" s="62"/>
      <c r="E924" s="60" t="str">
        <f>CONCATENATE('Achats 07 16'!D924," ","FA", " ",'Achats 07 16'!B924)</f>
        <v xml:space="preserve"> FA </v>
      </c>
      <c r="F924" s="61">
        <f>+'Achats 07 16'!G924</f>
        <v>0</v>
      </c>
      <c r="G924" s="61">
        <v>0</v>
      </c>
      <c r="H924" s="63" t="str">
        <f t="shared" si="98"/>
        <v>ACH</v>
      </c>
      <c r="I924" s="64">
        <f t="shared" si="100"/>
        <v>0</v>
      </c>
      <c r="J924" s="62"/>
      <c r="L924" s="63" t="str">
        <f t="shared" si="101"/>
        <v xml:space="preserve"> FA </v>
      </c>
      <c r="M924" s="65">
        <f>+'Achats 07 16'!I924</f>
        <v>0</v>
      </c>
      <c r="N924" s="65">
        <v>0</v>
      </c>
      <c r="O924" s="66" t="str">
        <f t="shared" si="99"/>
        <v>ACH</v>
      </c>
      <c r="P924" s="68">
        <f t="shared" si="102"/>
        <v>0</v>
      </c>
      <c r="Q924" s="62"/>
      <c r="R924" s="62"/>
      <c r="S924" s="66" t="str">
        <f t="shared" si="103"/>
        <v xml:space="preserve"> FA </v>
      </c>
      <c r="T924" s="67">
        <v>0</v>
      </c>
      <c r="U924" s="67">
        <f t="shared" si="104"/>
        <v>0</v>
      </c>
      <c r="V924" s="45">
        <f>+'Achats 07 16'!A924</f>
        <v>922</v>
      </c>
    </row>
    <row r="925" spans="1:22" ht="16.5" customHeight="1">
      <c r="A925" s="60" t="s">
        <v>20</v>
      </c>
      <c r="B925" s="59">
        <f>+'Achats 07 16'!C925</f>
        <v>0</v>
      </c>
      <c r="C925" s="62"/>
      <c r="E925" s="60" t="str">
        <f>CONCATENATE('Achats 07 16'!D925," ","FA", " ",'Achats 07 16'!B925)</f>
        <v xml:space="preserve"> FA </v>
      </c>
      <c r="F925" s="61">
        <f>+'Achats 07 16'!G925</f>
        <v>0</v>
      </c>
      <c r="G925" s="61">
        <v>0</v>
      </c>
      <c r="H925" s="63" t="str">
        <f t="shared" si="98"/>
        <v>ACH</v>
      </c>
      <c r="I925" s="64">
        <f t="shared" si="100"/>
        <v>0</v>
      </c>
      <c r="J925" s="62"/>
      <c r="L925" s="63" t="str">
        <f t="shared" si="101"/>
        <v xml:space="preserve"> FA </v>
      </c>
      <c r="M925" s="65">
        <f>+'Achats 07 16'!I925</f>
        <v>0</v>
      </c>
      <c r="N925" s="65">
        <v>0</v>
      </c>
      <c r="O925" s="66" t="str">
        <f t="shared" si="99"/>
        <v>ACH</v>
      </c>
      <c r="P925" s="68">
        <f t="shared" si="102"/>
        <v>0</v>
      </c>
      <c r="Q925" s="62"/>
      <c r="R925" s="62"/>
      <c r="S925" s="66" t="str">
        <f t="shared" si="103"/>
        <v xml:space="preserve"> FA </v>
      </c>
      <c r="T925" s="67">
        <v>0</v>
      </c>
      <c r="U925" s="67">
        <f t="shared" si="104"/>
        <v>0</v>
      </c>
      <c r="V925" s="45">
        <f>+'Achats 07 16'!A925</f>
        <v>923</v>
      </c>
    </row>
    <row r="926" spans="1:22" ht="16.5" customHeight="1">
      <c r="A926" s="60" t="s">
        <v>20</v>
      </c>
      <c r="B926" s="59">
        <f>+'Achats 07 16'!C926</f>
        <v>0</v>
      </c>
      <c r="C926" s="62"/>
      <c r="E926" s="60" t="str">
        <f>CONCATENATE('Achats 07 16'!D926," ","FA", " ",'Achats 07 16'!B926)</f>
        <v xml:space="preserve"> FA </v>
      </c>
      <c r="F926" s="61">
        <f>+'Achats 07 16'!G926</f>
        <v>0</v>
      </c>
      <c r="G926" s="61">
        <v>0</v>
      </c>
      <c r="H926" s="63" t="str">
        <f t="shared" si="98"/>
        <v>ACH</v>
      </c>
      <c r="I926" s="64">
        <f t="shared" si="100"/>
        <v>0</v>
      </c>
      <c r="J926" s="62"/>
      <c r="L926" s="63" t="str">
        <f t="shared" si="101"/>
        <v xml:space="preserve"> FA </v>
      </c>
      <c r="M926" s="65">
        <f>+'Achats 07 16'!I926</f>
        <v>0</v>
      </c>
      <c r="N926" s="65">
        <v>0</v>
      </c>
      <c r="O926" s="66" t="str">
        <f t="shared" si="99"/>
        <v>ACH</v>
      </c>
      <c r="P926" s="68">
        <f t="shared" si="102"/>
        <v>0</v>
      </c>
      <c r="Q926" s="62"/>
      <c r="R926" s="62"/>
      <c r="S926" s="66" t="str">
        <f t="shared" si="103"/>
        <v xml:space="preserve"> FA </v>
      </c>
      <c r="T926" s="67">
        <v>0</v>
      </c>
      <c r="U926" s="67">
        <f t="shared" si="104"/>
        <v>0</v>
      </c>
      <c r="V926" s="45">
        <f>+'Achats 07 16'!A926</f>
        <v>924</v>
      </c>
    </row>
    <row r="927" spans="1:22" ht="16.5" customHeight="1">
      <c r="A927" s="60" t="s">
        <v>20</v>
      </c>
      <c r="B927" s="59">
        <f>+'Achats 07 16'!C927</f>
        <v>0</v>
      </c>
      <c r="C927" s="62"/>
      <c r="E927" s="60" t="str">
        <f>CONCATENATE('Achats 07 16'!D927," ","FA", " ",'Achats 07 16'!B927)</f>
        <v xml:space="preserve"> FA </v>
      </c>
      <c r="F927" s="61">
        <f>+'Achats 07 16'!G927</f>
        <v>0</v>
      </c>
      <c r="G927" s="61">
        <v>0</v>
      </c>
      <c r="H927" s="63" t="str">
        <f t="shared" si="98"/>
        <v>ACH</v>
      </c>
      <c r="I927" s="64">
        <f t="shared" si="100"/>
        <v>0</v>
      </c>
      <c r="J927" s="62"/>
      <c r="L927" s="63" t="str">
        <f t="shared" si="101"/>
        <v xml:space="preserve"> FA </v>
      </c>
      <c r="M927" s="65">
        <f>+'Achats 07 16'!I927</f>
        <v>0</v>
      </c>
      <c r="N927" s="65">
        <v>0</v>
      </c>
      <c r="O927" s="66" t="str">
        <f t="shared" si="99"/>
        <v>ACH</v>
      </c>
      <c r="P927" s="68">
        <f t="shared" si="102"/>
        <v>0</v>
      </c>
      <c r="Q927" s="62"/>
      <c r="R927" s="62"/>
      <c r="S927" s="66" t="str">
        <f t="shared" si="103"/>
        <v xml:space="preserve"> FA </v>
      </c>
      <c r="T927" s="67">
        <v>0</v>
      </c>
      <c r="U927" s="67">
        <f t="shared" si="104"/>
        <v>0</v>
      </c>
      <c r="V927" s="45">
        <f>+'Achats 07 16'!A927</f>
        <v>925</v>
      </c>
    </row>
    <row r="928" spans="1:22" ht="16.5" customHeight="1">
      <c r="A928" s="60" t="s">
        <v>20</v>
      </c>
      <c r="B928" s="59">
        <f>+'Achats 07 16'!C928</f>
        <v>0</v>
      </c>
      <c r="C928" s="62"/>
      <c r="E928" s="60" t="str">
        <f>CONCATENATE('Achats 07 16'!D928," ","FA", " ",'Achats 07 16'!B928)</f>
        <v xml:space="preserve"> FA </v>
      </c>
      <c r="F928" s="61">
        <f>+'Achats 07 16'!G928</f>
        <v>0</v>
      </c>
      <c r="G928" s="61">
        <v>0</v>
      </c>
      <c r="H928" s="63" t="str">
        <f t="shared" si="98"/>
        <v>ACH</v>
      </c>
      <c r="I928" s="64">
        <f t="shared" si="100"/>
        <v>0</v>
      </c>
      <c r="J928" s="62"/>
      <c r="L928" s="63" t="str">
        <f t="shared" si="101"/>
        <v xml:space="preserve"> FA </v>
      </c>
      <c r="M928" s="65">
        <f>+'Achats 07 16'!I928</f>
        <v>0</v>
      </c>
      <c r="N928" s="65">
        <v>0</v>
      </c>
      <c r="O928" s="66" t="str">
        <f t="shared" si="99"/>
        <v>ACH</v>
      </c>
      <c r="P928" s="68">
        <f t="shared" si="102"/>
        <v>0</v>
      </c>
      <c r="Q928" s="62"/>
      <c r="R928" s="62"/>
      <c r="S928" s="66" t="str">
        <f t="shared" si="103"/>
        <v xml:space="preserve"> FA </v>
      </c>
      <c r="T928" s="67">
        <v>0</v>
      </c>
      <c r="U928" s="67">
        <f t="shared" si="104"/>
        <v>0</v>
      </c>
      <c r="V928" s="45">
        <f>+'Achats 07 16'!A928</f>
        <v>926</v>
      </c>
    </row>
    <row r="929" spans="1:22" ht="16.5" customHeight="1">
      <c r="A929" s="60" t="s">
        <v>20</v>
      </c>
      <c r="B929" s="59">
        <f>+'Achats 07 16'!C929</f>
        <v>0</v>
      </c>
      <c r="C929" s="62"/>
      <c r="E929" s="60" t="str">
        <f>CONCATENATE('Achats 07 16'!D929," ","FA", " ",'Achats 07 16'!B929)</f>
        <v xml:space="preserve"> FA </v>
      </c>
      <c r="F929" s="61">
        <f>+'Achats 07 16'!G929</f>
        <v>0</v>
      </c>
      <c r="G929" s="61">
        <v>0</v>
      </c>
      <c r="H929" s="63" t="str">
        <f t="shared" si="98"/>
        <v>ACH</v>
      </c>
      <c r="I929" s="64">
        <f t="shared" si="100"/>
        <v>0</v>
      </c>
      <c r="J929" s="62"/>
      <c r="L929" s="63" t="str">
        <f t="shared" si="101"/>
        <v xml:space="preserve"> FA </v>
      </c>
      <c r="M929" s="65">
        <f>+'Achats 07 16'!I929</f>
        <v>0</v>
      </c>
      <c r="N929" s="65">
        <v>0</v>
      </c>
      <c r="O929" s="66" t="str">
        <f t="shared" si="99"/>
        <v>ACH</v>
      </c>
      <c r="P929" s="68">
        <f t="shared" si="102"/>
        <v>0</v>
      </c>
      <c r="Q929" s="62"/>
      <c r="R929" s="62"/>
      <c r="S929" s="66" t="str">
        <f t="shared" si="103"/>
        <v xml:space="preserve"> FA </v>
      </c>
      <c r="T929" s="67">
        <v>0</v>
      </c>
      <c r="U929" s="67">
        <f t="shared" si="104"/>
        <v>0</v>
      </c>
      <c r="V929" s="45">
        <f>+'Achats 07 16'!A929</f>
        <v>927</v>
      </c>
    </row>
    <row r="930" spans="1:22" ht="16.5" customHeight="1">
      <c r="A930" s="60" t="s">
        <v>20</v>
      </c>
      <c r="B930" s="59">
        <f>+'Achats 07 16'!C930</f>
        <v>0</v>
      </c>
      <c r="C930" s="62"/>
      <c r="E930" s="60" t="str">
        <f>CONCATENATE('Achats 07 16'!D930," ","FA", " ",'Achats 07 16'!B930)</f>
        <v xml:space="preserve"> FA </v>
      </c>
      <c r="F930" s="61">
        <f>+'Achats 07 16'!G930</f>
        <v>0</v>
      </c>
      <c r="G930" s="61">
        <v>0</v>
      </c>
      <c r="H930" s="63" t="str">
        <f t="shared" si="98"/>
        <v>ACH</v>
      </c>
      <c r="I930" s="64">
        <f t="shared" si="100"/>
        <v>0</v>
      </c>
      <c r="J930" s="62"/>
      <c r="L930" s="63" t="str">
        <f t="shared" si="101"/>
        <v xml:space="preserve"> FA </v>
      </c>
      <c r="M930" s="65">
        <f>+'Achats 07 16'!I930</f>
        <v>0</v>
      </c>
      <c r="N930" s="65">
        <v>0</v>
      </c>
      <c r="O930" s="66" t="str">
        <f t="shared" si="99"/>
        <v>ACH</v>
      </c>
      <c r="P930" s="68">
        <f t="shared" si="102"/>
        <v>0</v>
      </c>
      <c r="Q930" s="62"/>
      <c r="R930" s="62"/>
      <c r="S930" s="66" t="str">
        <f t="shared" si="103"/>
        <v xml:space="preserve"> FA </v>
      </c>
      <c r="T930" s="67">
        <v>0</v>
      </c>
      <c r="U930" s="67">
        <f t="shared" si="104"/>
        <v>0</v>
      </c>
      <c r="V930" s="45">
        <f>+'Achats 07 16'!A930</f>
        <v>928</v>
      </c>
    </row>
    <row r="931" spans="1:22" ht="16.5" customHeight="1">
      <c r="A931" s="60" t="s">
        <v>20</v>
      </c>
      <c r="B931" s="59">
        <f>+'Achats 07 16'!C931</f>
        <v>0</v>
      </c>
      <c r="C931" s="62"/>
      <c r="E931" s="60" t="str">
        <f>CONCATENATE('Achats 07 16'!D931," ","FA", " ",'Achats 07 16'!B931)</f>
        <v xml:space="preserve"> FA </v>
      </c>
      <c r="F931" s="61">
        <f>+'Achats 07 16'!G931</f>
        <v>0</v>
      </c>
      <c r="G931" s="61">
        <v>0</v>
      </c>
      <c r="H931" s="63" t="str">
        <f t="shared" si="98"/>
        <v>ACH</v>
      </c>
      <c r="I931" s="64">
        <f t="shared" si="100"/>
        <v>0</v>
      </c>
      <c r="J931" s="62"/>
      <c r="L931" s="63" t="str">
        <f t="shared" si="101"/>
        <v xml:space="preserve"> FA </v>
      </c>
      <c r="M931" s="65">
        <f>+'Achats 07 16'!I931</f>
        <v>0</v>
      </c>
      <c r="N931" s="65">
        <v>0</v>
      </c>
      <c r="O931" s="66" t="str">
        <f t="shared" si="99"/>
        <v>ACH</v>
      </c>
      <c r="P931" s="68">
        <f t="shared" si="102"/>
        <v>0</v>
      </c>
      <c r="Q931" s="62"/>
      <c r="R931" s="62"/>
      <c r="S931" s="66" t="str">
        <f t="shared" si="103"/>
        <v xml:space="preserve"> FA </v>
      </c>
      <c r="T931" s="67">
        <v>0</v>
      </c>
      <c r="U931" s="67">
        <f t="shared" si="104"/>
        <v>0</v>
      </c>
      <c r="V931" s="45">
        <f>+'Achats 07 16'!A931</f>
        <v>929</v>
      </c>
    </row>
    <row r="932" spans="1:22" ht="16.5" customHeight="1">
      <c r="A932" s="60" t="s">
        <v>20</v>
      </c>
      <c r="B932" s="59">
        <f>+'Achats 07 16'!C932</f>
        <v>0</v>
      </c>
      <c r="C932" s="62"/>
      <c r="E932" s="60" t="str">
        <f>CONCATENATE('Achats 07 16'!D932," ","FA", " ",'Achats 07 16'!B932)</f>
        <v xml:space="preserve"> FA </v>
      </c>
      <c r="F932" s="61">
        <f>+'Achats 07 16'!G932</f>
        <v>0</v>
      </c>
      <c r="G932" s="61">
        <v>0</v>
      </c>
      <c r="H932" s="63" t="str">
        <f t="shared" si="98"/>
        <v>ACH</v>
      </c>
      <c r="I932" s="64">
        <f t="shared" si="100"/>
        <v>0</v>
      </c>
      <c r="J932" s="62"/>
      <c r="L932" s="63" t="str">
        <f t="shared" si="101"/>
        <v xml:space="preserve"> FA </v>
      </c>
      <c r="M932" s="65">
        <f>+'Achats 07 16'!I932</f>
        <v>0</v>
      </c>
      <c r="N932" s="65">
        <v>0</v>
      </c>
      <c r="O932" s="66" t="str">
        <f t="shared" si="99"/>
        <v>ACH</v>
      </c>
      <c r="P932" s="68">
        <f t="shared" si="102"/>
        <v>0</v>
      </c>
      <c r="Q932" s="62"/>
      <c r="R932" s="62"/>
      <c r="S932" s="66" t="str">
        <f t="shared" si="103"/>
        <v xml:space="preserve"> FA </v>
      </c>
      <c r="T932" s="67">
        <v>0</v>
      </c>
      <c r="U932" s="67">
        <f t="shared" si="104"/>
        <v>0</v>
      </c>
      <c r="V932" s="45">
        <f>+'Achats 07 16'!A932</f>
        <v>930</v>
      </c>
    </row>
    <row r="933" spans="1:22" ht="16.5" customHeight="1">
      <c r="A933" s="60" t="s">
        <v>20</v>
      </c>
      <c r="B933" s="59">
        <f>+'Achats 07 16'!C933</f>
        <v>0</v>
      </c>
      <c r="C933" s="62"/>
      <c r="E933" s="60" t="str">
        <f>CONCATENATE('Achats 07 16'!D933," ","FA", " ",'Achats 07 16'!B933)</f>
        <v xml:space="preserve"> FA </v>
      </c>
      <c r="F933" s="61">
        <f>+'Achats 07 16'!G933</f>
        <v>0</v>
      </c>
      <c r="G933" s="61">
        <v>0</v>
      </c>
      <c r="H933" s="63" t="str">
        <f t="shared" si="98"/>
        <v>ACH</v>
      </c>
      <c r="I933" s="64">
        <f t="shared" si="100"/>
        <v>0</v>
      </c>
      <c r="J933" s="62"/>
      <c r="L933" s="63" t="str">
        <f t="shared" si="101"/>
        <v xml:space="preserve"> FA </v>
      </c>
      <c r="M933" s="65">
        <f>+'Achats 07 16'!I933</f>
        <v>0</v>
      </c>
      <c r="N933" s="65">
        <v>0</v>
      </c>
      <c r="O933" s="66" t="str">
        <f t="shared" si="99"/>
        <v>ACH</v>
      </c>
      <c r="P933" s="68">
        <f t="shared" si="102"/>
        <v>0</v>
      </c>
      <c r="Q933" s="62"/>
      <c r="R933" s="62"/>
      <c r="S933" s="66" t="str">
        <f t="shared" si="103"/>
        <v xml:space="preserve"> FA </v>
      </c>
      <c r="T933" s="67">
        <v>0</v>
      </c>
      <c r="U933" s="67">
        <f t="shared" si="104"/>
        <v>0</v>
      </c>
      <c r="V933" s="45">
        <f>+'Achats 07 16'!A933</f>
        <v>931</v>
      </c>
    </row>
    <row r="934" spans="1:22" ht="16.5" customHeight="1">
      <c r="A934" s="60" t="s">
        <v>20</v>
      </c>
      <c r="B934" s="59">
        <f>+'Achats 07 16'!C934</f>
        <v>0</v>
      </c>
      <c r="C934" s="62"/>
      <c r="E934" s="60" t="str">
        <f>CONCATENATE('Achats 07 16'!D934," ","FA", " ",'Achats 07 16'!B934)</f>
        <v xml:space="preserve"> FA </v>
      </c>
      <c r="F934" s="61">
        <f>+'Achats 07 16'!G934</f>
        <v>0</v>
      </c>
      <c r="G934" s="61">
        <v>0</v>
      </c>
      <c r="H934" s="63" t="str">
        <f t="shared" si="98"/>
        <v>ACH</v>
      </c>
      <c r="I934" s="64">
        <f t="shared" si="100"/>
        <v>0</v>
      </c>
      <c r="J934" s="62"/>
      <c r="L934" s="63" t="str">
        <f t="shared" si="101"/>
        <v xml:space="preserve"> FA </v>
      </c>
      <c r="M934" s="65">
        <f>+'Achats 07 16'!I934</f>
        <v>0</v>
      </c>
      <c r="N934" s="65">
        <v>0</v>
      </c>
      <c r="O934" s="66" t="str">
        <f t="shared" si="99"/>
        <v>ACH</v>
      </c>
      <c r="P934" s="68">
        <f t="shared" si="102"/>
        <v>0</v>
      </c>
      <c r="Q934" s="62"/>
      <c r="R934" s="62"/>
      <c r="S934" s="66" t="str">
        <f t="shared" si="103"/>
        <v xml:space="preserve"> FA </v>
      </c>
      <c r="T934" s="67">
        <v>0</v>
      </c>
      <c r="U934" s="67">
        <f t="shared" si="104"/>
        <v>0</v>
      </c>
      <c r="V934" s="45">
        <f>+'Achats 07 16'!A934</f>
        <v>932</v>
      </c>
    </row>
    <row r="935" spans="1:22" ht="16.5" customHeight="1">
      <c r="A935" s="60" t="s">
        <v>20</v>
      </c>
      <c r="B935" s="59">
        <f>+'Achats 07 16'!C935</f>
        <v>0</v>
      </c>
      <c r="C935" s="62"/>
      <c r="E935" s="60" t="str">
        <f>CONCATENATE('Achats 07 16'!D935," ","FA", " ",'Achats 07 16'!B935)</f>
        <v xml:space="preserve"> FA </v>
      </c>
      <c r="F935" s="61">
        <f>+'Achats 07 16'!G935</f>
        <v>0</v>
      </c>
      <c r="G935" s="61">
        <v>0</v>
      </c>
      <c r="H935" s="63" t="str">
        <f t="shared" si="98"/>
        <v>ACH</v>
      </c>
      <c r="I935" s="64">
        <f t="shared" si="100"/>
        <v>0</v>
      </c>
      <c r="J935" s="62"/>
      <c r="L935" s="63" t="str">
        <f t="shared" si="101"/>
        <v xml:space="preserve"> FA </v>
      </c>
      <c r="M935" s="65">
        <f>+'Achats 07 16'!I935</f>
        <v>0</v>
      </c>
      <c r="N935" s="65">
        <v>0</v>
      </c>
      <c r="O935" s="66" t="str">
        <f t="shared" si="99"/>
        <v>ACH</v>
      </c>
      <c r="P935" s="68">
        <f t="shared" si="102"/>
        <v>0</v>
      </c>
      <c r="Q935" s="62"/>
      <c r="R935" s="62"/>
      <c r="S935" s="66" t="str">
        <f t="shared" si="103"/>
        <v xml:space="preserve"> FA </v>
      </c>
      <c r="T935" s="67">
        <v>0</v>
      </c>
      <c r="U935" s="67">
        <f t="shared" si="104"/>
        <v>0</v>
      </c>
      <c r="V935" s="45">
        <f>+'Achats 07 16'!A935</f>
        <v>933</v>
      </c>
    </row>
    <row r="936" spans="1:22" ht="16.5" customHeight="1">
      <c r="A936" s="60" t="s">
        <v>20</v>
      </c>
      <c r="B936" s="59">
        <f>+'Achats 07 16'!C936</f>
        <v>0</v>
      </c>
      <c r="C936" s="62"/>
      <c r="E936" s="60" t="str">
        <f>CONCATENATE('Achats 07 16'!D936," ","FA", " ",'Achats 07 16'!B936)</f>
        <v xml:space="preserve"> FA </v>
      </c>
      <c r="F936" s="61">
        <f>+'Achats 07 16'!G936</f>
        <v>0</v>
      </c>
      <c r="G936" s="61">
        <v>0</v>
      </c>
      <c r="H936" s="63" t="str">
        <f t="shared" si="98"/>
        <v>ACH</v>
      </c>
      <c r="I936" s="64">
        <f t="shared" si="100"/>
        <v>0</v>
      </c>
      <c r="J936" s="62"/>
      <c r="L936" s="63" t="str">
        <f t="shared" si="101"/>
        <v xml:space="preserve"> FA </v>
      </c>
      <c r="M936" s="65">
        <f>+'Achats 07 16'!I936</f>
        <v>0</v>
      </c>
      <c r="N936" s="65">
        <v>0</v>
      </c>
      <c r="O936" s="66" t="str">
        <f t="shared" si="99"/>
        <v>ACH</v>
      </c>
      <c r="P936" s="68">
        <f t="shared" si="102"/>
        <v>0</v>
      </c>
      <c r="Q936" s="62"/>
      <c r="R936" s="62"/>
      <c r="S936" s="66" t="str">
        <f t="shared" si="103"/>
        <v xml:space="preserve"> FA </v>
      </c>
      <c r="T936" s="67">
        <v>0</v>
      </c>
      <c r="U936" s="67">
        <f t="shared" si="104"/>
        <v>0</v>
      </c>
      <c r="V936" s="45">
        <f>+'Achats 07 16'!A936</f>
        <v>934</v>
      </c>
    </row>
    <row r="937" spans="1:22" ht="16.5" customHeight="1">
      <c r="A937" s="60" t="s">
        <v>20</v>
      </c>
      <c r="B937" s="59">
        <f>+'Achats 07 16'!C937</f>
        <v>0</v>
      </c>
      <c r="C937" s="62"/>
      <c r="E937" s="60" t="str">
        <f>CONCATENATE('Achats 07 16'!D937," ","FA", " ",'Achats 07 16'!B937)</f>
        <v xml:space="preserve"> FA </v>
      </c>
      <c r="F937" s="61">
        <f>+'Achats 07 16'!G937</f>
        <v>0</v>
      </c>
      <c r="G937" s="61">
        <v>0</v>
      </c>
      <c r="H937" s="63" t="str">
        <f t="shared" si="98"/>
        <v>ACH</v>
      </c>
      <c r="I937" s="64">
        <f t="shared" si="100"/>
        <v>0</v>
      </c>
      <c r="J937" s="62"/>
      <c r="L937" s="63" t="str">
        <f t="shared" si="101"/>
        <v xml:space="preserve"> FA </v>
      </c>
      <c r="M937" s="65">
        <f>+'Achats 07 16'!I937</f>
        <v>0</v>
      </c>
      <c r="N937" s="65">
        <v>0</v>
      </c>
      <c r="O937" s="66" t="str">
        <f t="shared" si="99"/>
        <v>ACH</v>
      </c>
      <c r="P937" s="68">
        <f t="shared" si="102"/>
        <v>0</v>
      </c>
      <c r="Q937" s="62"/>
      <c r="R937" s="62"/>
      <c r="S937" s="66" t="str">
        <f t="shared" si="103"/>
        <v xml:space="preserve"> FA </v>
      </c>
      <c r="T937" s="67">
        <v>0</v>
      </c>
      <c r="U937" s="67">
        <f t="shared" si="104"/>
        <v>0</v>
      </c>
      <c r="V937" s="45">
        <f>+'Achats 07 16'!A937</f>
        <v>935</v>
      </c>
    </row>
    <row r="938" spans="1:22" ht="16.5" customHeight="1">
      <c r="A938" s="60" t="s">
        <v>20</v>
      </c>
      <c r="B938" s="59">
        <f>+'Achats 07 16'!C938</f>
        <v>0</v>
      </c>
      <c r="C938" s="62"/>
      <c r="E938" s="60" t="str">
        <f>CONCATENATE('Achats 07 16'!D938," ","FA", " ",'Achats 07 16'!B938)</f>
        <v xml:space="preserve"> FA </v>
      </c>
      <c r="F938" s="61">
        <f>+'Achats 07 16'!G938</f>
        <v>0</v>
      </c>
      <c r="G938" s="61">
        <v>0</v>
      </c>
      <c r="H938" s="63" t="str">
        <f t="shared" si="98"/>
        <v>ACH</v>
      </c>
      <c r="I938" s="64">
        <f t="shared" si="100"/>
        <v>0</v>
      </c>
      <c r="J938" s="62"/>
      <c r="L938" s="63" t="str">
        <f t="shared" si="101"/>
        <v xml:space="preserve"> FA </v>
      </c>
      <c r="M938" s="65">
        <f>+'Achats 07 16'!I938</f>
        <v>0</v>
      </c>
      <c r="N938" s="65">
        <v>0</v>
      </c>
      <c r="O938" s="66" t="str">
        <f t="shared" si="99"/>
        <v>ACH</v>
      </c>
      <c r="P938" s="68">
        <f t="shared" si="102"/>
        <v>0</v>
      </c>
      <c r="Q938" s="62"/>
      <c r="R938" s="62"/>
      <c r="S938" s="66" t="str">
        <f t="shared" si="103"/>
        <v xml:space="preserve"> FA </v>
      </c>
      <c r="T938" s="67">
        <v>0</v>
      </c>
      <c r="U938" s="67">
        <f t="shared" si="104"/>
        <v>0</v>
      </c>
      <c r="V938" s="45">
        <f>+'Achats 07 16'!A938</f>
        <v>936</v>
      </c>
    </row>
    <row r="939" spans="1:22" ht="16.5" customHeight="1">
      <c r="A939" s="60" t="s">
        <v>20</v>
      </c>
      <c r="B939" s="59">
        <f>+'Achats 07 16'!C939</f>
        <v>0</v>
      </c>
      <c r="C939" s="62"/>
      <c r="E939" s="60" t="str">
        <f>CONCATENATE('Achats 07 16'!D939," ","FA", " ",'Achats 07 16'!B939)</f>
        <v xml:space="preserve"> FA </v>
      </c>
      <c r="F939" s="61">
        <f>+'Achats 07 16'!G939</f>
        <v>0</v>
      </c>
      <c r="G939" s="61">
        <v>0</v>
      </c>
      <c r="H939" s="63" t="str">
        <f t="shared" si="98"/>
        <v>ACH</v>
      </c>
      <c r="I939" s="64">
        <f t="shared" si="100"/>
        <v>0</v>
      </c>
      <c r="J939" s="62"/>
      <c r="L939" s="63" t="str">
        <f t="shared" si="101"/>
        <v xml:space="preserve"> FA </v>
      </c>
      <c r="M939" s="65">
        <f>+'Achats 07 16'!I939</f>
        <v>0</v>
      </c>
      <c r="N939" s="65">
        <v>0</v>
      </c>
      <c r="O939" s="66" t="str">
        <f t="shared" si="99"/>
        <v>ACH</v>
      </c>
      <c r="P939" s="68">
        <f t="shared" si="102"/>
        <v>0</v>
      </c>
      <c r="Q939" s="62"/>
      <c r="R939" s="62"/>
      <c r="S939" s="66" t="str">
        <f t="shared" si="103"/>
        <v xml:space="preserve"> FA </v>
      </c>
      <c r="T939" s="67">
        <v>0</v>
      </c>
      <c r="U939" s="67">
        <f t="shared" si="104"/>
        <v>0</v>
      </c>
      <c r="V939" s="45">
        <f>+'Achats 07 16'!A939</f>
        <v>937</v>
      </c>
    </row>
    <row r="940" spans="1:22" ht="16.5" customHeight="1">
      <c r="A940" s="60" t="s">
        <v>20</v>
      </c>
      <c r="B940" s="59">
        <f>+'Achats 07 16'!C940</f>
        <v>0</v>
      </c>
      <c r="C940" s="62"/>
      <c r="E940" s="60" t="str">
        <f>CONCATENATE('Achats 07 16'!D940," ","FA", " ",'Achats 07 16'!B940)</f>
        <v xml:space="preserve"> FA </v>
      </c>
      <c r="F940" s="61">
        <f>+'Achats 07 16'!G940</f>
        <v>0</v>
      </c>
      <c r="G940" s="61">
        <v>0</v>
      </c>
      <c r="H940" s="63" t="str">
        <f t="shared" si="98"/>
        <v>ACH</v>
      </c>
      <c r="I940" s="64">
        <f t="shared" si="100"/>
        <v>0</v>
      </c>
      <c r="J940" s="62"/>
      <c r="L940" s="63" t="str">
        <f t="shared" si="101"/>
        <v xml:space="preserve"> FA </v>
      </c>
      <c r="M940" s="65">
        <f>+'Achats 07 16'!I940</f>
        <v>0</v>
      </c>
      <c r="N940" s="65">
        <v>0</v>
      </c>
      <c r="O940" s="66" t="str">
        <f t="shared" si="99"/>
        <v>ACH</v>
      </c>
      <c r="P940" s="68">
        <f t="shared" si="102"/>
        <v>0</v>
      </c>
      <c r="Q940" s="62"/>
      <c r="R940" s="62"/>
      <c r="S940" s="66" t="str">
        <f t="shared" si="103"/>
        <v xml:space="preserve"> FA </v>
      </c>
      <c r="T940" s="67">
        <v>0</v>
      </c>
      <c r="U940" s="67">
        <f t="shared" si="104"/>
        <v>0</v>
      </c>
      <c r="V940" s="45">
        <f>+'Achats 07 16'!A940</f>
        <v>938</v>
      </c>
    </row>
    <row r="941" spans="1:22" ht="16.5" customHeight="1">
      <c r="A941" s="60" t="s">
        <v>20</v>
      </c>
      <c r="B941" s="59">
        <f>+'Achats 07 16'!C941</f>
        <v>0</v>
      </c>
      <c r="C941" s="62"/>
      <c r="E941" s="60" t="str">
        <f>CONCATENATE('Achats 07 16'!D941," ","FA", " ",'Achats 07 16'!B941)</f>
        <v xml:space="preserve"> FA </v>
      </c>
      <c r="F941" s="61">
        <f>+'Achats 07 16'!G941</f>
        <v>0</v>
      </c>
      <c r="G941" s="61">
        <v>0</v>
      </c>
      <c r="H941" s="63" t="str">
        <f t="shared" si="98"/>
        <v>ACH</v>
      </c>
      <c r="I941" s="64">
        <f t="shared" si="100"/>
        <v>0</v>
      </c>
      <c r="J941" s="62"/>
      <c r="L941" s="63" t="str">
        <f t="shared" si="101"/>
        <v xml:space="preserve"> FA </v>
      </c>
      <c r="M941" s="65">
        <f>+'Achats 07 16'!I941</f>
        <v>0</v>
      </c>
      <c r="N941" s="65">
        <v>0</v>
      </c>
      <c r="O941" s="66" t="str">
        <f t="shared" si="99"/>
        <v>ACH</v>
      </c>
      <c r="P941" s="68">
        <f t="shared" si="102"/>
        <v>0</v>
      </c>
      <c r="Q941" s="62"/>
      <c r="R941" s="62"/>
      <c r="S941" s="66" t="str">
        <f t="shared" si="103"/>
        <v xml:space="preserve"> FA </v>
      </c>
      <c r="T941" s="67">
        <v>0</v>
      </c>
      <c r="U941" s="67">
        <f t="shared" si="104"/>
        <v>0</v>
      </c>
      <c r="V941" s="45">
        <f>+'Achats 07 16'!A941</f>
        <v>939</v>
      </c>
    </row>
    <row r="942" spans="1:22" ht="16.5" customHeight="1">
      <c r="A942" s="60" t="s">
        <v>20</v>
      </c>
      <c r="B942" s="59">
        <f>+'Achats 07 16'!C942</f>
        <v>0</v>
      </c>
      <c r="C942" s="62"/>
      <c r="E942" s="60" t="str">
        <f>CONCATENATE('Achats 07 16'!D942," ","FA", " ",'Achats 07 16'!B942)</f>
        <v xml:space="preserve"> FA </v>
      </c>
      <c r="F942" s="61">
        <f>+'Achats 07 16'!G942</f>
        <v>0</v>
      </c>
      <c r="G942" s="61">
        <v>0</v>
      </c>
      <c r="H942" s="63" t="str">
        <f t="shared" si="98"/>
        <v>ACH</v>
      </c>
      <c r="I942" s="64">
        <f t="shared" si="100"/>
        <v>0</v>
      </c>
      <c r="J942" s="62"/>
      <c r="L942" s="63" t="str">
        <f t="shared" si="101"/>
        <v xml:space="preserve"> FA </v>
      </c>
      <c r="M942" s="65">
        <f>+'Achats 07 16'!I942</f>
        <v>0</v>
      </c>
      <c r="N942" s="65">
        <v>0</v>
      </c>
      <c r="O942" s="66" t="str">
        <f t="shared" si="99"/>
        <v>ACH</v>
      </c>
      <c r="P942" s="68">
        <f t="shared" si="102"/>
        <v>0</v>
      </c>
      <c r="Q942" s="62"/>
      <c r="R942" s="62"/>
      <c r="S942" s="66" t="str">
        <f t="shared" si="103"/>
        <v xml:space="preserve"> FA </v>
      </c>
      <c r="T942" s="67">
        <v>0</v>
      </c>
      <c r="U942" s="67">
        <f t="shared" si="104"/>
        <v>0</v>
      </c>
      <c r="V942" s="45">
        <f>+'Achats 07 16'!A942</f>
        <v>940</v>
      </c>
    </row>
    <row r="943" spans="1:22" ht="16.5" customHeight="1">
      <c r="A943" s="60" t="s">
        <v>20</v>
      </c>
      <c r="B943" s="59">
        <f>+'Achats 07 16'!C943</f>
        <v>0</v>
      </c>
      <c r="C943" s="62"/>
      <c r="E943" s="60" t="str">
        <f>CONCATENATE('Achats 07 16'!D943," ","FA", " ",'Achats 07 16'!B943)</f>
        <v xml:space="preserve"> FA </v>
      </c>
      <c r="F943" s="61">
        <f>+'Achats 07 16'!G943</f>
        <v>0</v>
      </c>
      <c r="G943" s="61">
        <v>0</v>
      </c>
      <c r="H943" s="63" t="str">
        <f t="shared" si="98"/>
        <v>ACH</v>
      </c>
      <c r="I943" s="64">
        <f t="shared" si="100"/>
        <v>0</v>
      </c>
      <c r="J943" s="62"/>
      <c r="L943" s="63" t="str">
        <f t="shared" si="101"/>
        <v xml:space="preserve"> FA </v>
      </c>
      <c r="M943" s="65">
        <f>+'Achats 07 16'!I943</f>
        <v>0</v>
      </c>
      <c r="N943" s="65">
        <v>0</v>
      </c>
      <c r="O943" s="66" t="str">
        <f t="shared" si="99"/>
        <v>ACH</v>
      </c>
      <c r="P943" s="68">
        <f t="shared" si="102"/>
        <v>0</v>
      </c>
      <c r="Q943" s="62"/>
      <c r="R943" s="62"/>
      <c r="S943" s="66" t="str">
        <f t="shared" si="103"/>
        <v xml:space="preserve"> FA </v>
      </c>
      <c r="T943" s="67">
        <v>0</v>
      </c>
      <c r="U943" s="67">
        <f t="shared" si="104"/>
        <v>0</v>
      </c>
      <c r="V943" s="45">
        <f>+'Achats 07 16'!A943</f>
        <v>941</v>
      </c>
    </row>
    <row r="944" spans="1:22" ht="16.5" customHeight="1">
      <c r="A944" s="60" t="s">
        <v>20</v>
      </c>
      <c r="B944" s="59">
        <f>+'Achats 07 16'!C944</f>
        <v>0</v>
      </c>
      <c r="C944" s="62"/>
      <c r="E944" s="60" t="str">
        <f>CONCATENATE('Achats 07 16'!D944," ","FA", " ",'Achats 07 16'!B944)</f>
        <v xml:space="preserve"> FA </v>
      </c>
      <c r="F944" s="61">
        <f>+'Achats 07 16'!G944</f>
        <v>0</v>
      </c>
      <c r="G944" s="61">
        <v>0</v>
      </c>
      <c r="H944" s="63" t="str">
        <f t="shared" si="98"/>
        <v>ACH</v>
      </c>
      <c r="I944" s="64">
        <f t="shared" si="100"/>
        <v>0</v>
      </c>
      <c r="J944" s="62"/>
      <c r="L944" s="63" t="str">
        <f t="shared" si="101"/>
        <v xml:space="preserve"> FA </v>
      </c>
      <c r="M944" s="65">
        <f>+'Achats 07 16'!I944</f>
        <v>0</v>
      </c>
      <c r="N944" s="65">
        <v>0</v>
      </c>
      <c r="O944" s="66" t="str">
        <f t="shared" si="99"/>
        <v>ACH</v>
      </c>
      <c r="P944" s="68">
        <f t="shared" si="102"/>
        <v>0</v>
      </c>
      <c r="Q944" s="62"/>
      <c r="R944" s="62"/>
      <c r="S944" s="66" t="str">
        <f t="shared" si="103"/>
        <v xml:space="preserve"> FA </v>
      </c>
      <c r="T944" s="67">
        <v>0</v>
      </c>
      <c r="U944" s="67">
        <f t="shared" si="104"/>
        <v>0</v>
      </c>
      <c r="V944" s="45">
        <f>+'Achats 07 16'!A944</f>
        <v>942</v>
      </c>
    </row>
    <row r="945" spans="1:22" ht="16.5" customHeight="1">
      <c r="A945" s="60" t="s">
        <v>20</v>
      </c>
      <c r="B945" s="59">
        <f>+'Achats 07 16'!C945</f>
        <v>0</v>
      </c>
      <c r="C945" s="62"/>
      <c r="E945" s="60" t="str">
        <f>CONCATENATE('Achats 07 16'!D945," ","FA", " ",'Achats 07 16'!B945)</f>
        <v xml:space="preserve"> FA </v>
      </c>
      <c r="F945" s="61">
        <f>+'Achats 07 16'!G945</f>
        <v>0</v>
      </c>
      <c r="G945" s="61">
        <v>0</v>
      </c>
      <c r="H945" s="63" t="str">
        <f t="shared" si="98"/>
        <v>ACH</v>
      </c>
      <c r="I945" s="64">
        <f t="shared" si="100"/>
        <v>0</v>
      </c>
      <c r="J945" s="62"/>
      <c r="L945" s="63" t="str">
        <f t="shared" si="101"/>
        <v xml:space="preserve"> FA </v>
      </c>
      <c r="M945" s="65">
        <f>+'Achats 07 16'!I945</f>
        <v>0</v>
      </c>
      <c r="N945" s="65">
        <v>0</v>
      </c>
      <c r="O945" s="66" t="str">
        <f t="shared" si="99"/>
        <v>ACH</v>
      </c>
      <c r="P945" s="68">
        <f t="shared" si="102"/>
        <v>0</v>
      </c>
      <c r="Q945" s="62"/>
      <c r="R945" s="62"/>
      <c r="S945" s="66" t="str">
        <f t="shared" si="103"/>
        <v xml:space="preserve"> FA </v>
      </c>
      <c r="T945" s="67">
        <v>0</v>
      </c>
      <c r="U945" s="67">
        <f t="shared" si="104"/>
        <v>0</v>
      </c>
      <c r="V945" s="45">
        <f>+'Achats 07 16'!A945</f>
        <v>943</v>
      </c>
    </row>
    <row r="946" spans="1:22" ht="16.5" customHeight="1">
      <c r="A946" s="60" t="s">
        <v>20</v>
      </c>
      <c r="B946" s="59">
        <f>+'Achats 07 16'!C946</f>
        <v>0</v>
      </c>
      <c r="C946" s="62"/>
      <c r="E946" s="60" t="str">
        <f>CONCATENATE('Achats 07 16'!D946," ","FA", " ",'Achats 07 16'!B946)</f>
        <v xml:space="preserve"> FA </v>
      </c>
      <c r="F946" s="61">
        <f>+'Achats 07 16'!G946</f>
        <v>0</v>
      </c>
      <c r="G946" s="61">
        <v>0</v>
      </c>
      <c r="H946" s="63" t="str">
        <f t="shared" si="98"/>
        <v>ACH</v>
      </c>
      <c r="I946" s="64">
        <f t="shared" si="100"/>
        <v>0</v>
      </c>
      <c r="J946" s="62"/>
      <c r="L946" s="63" t="str">
        <f t="shared" si="101"/>
        <v xml:space="preserve"> FA </v>
      </c>
      <c r="M946" s="65">
        <f>+'Achats 07 16'!I946</f>
        <v>0</v>
      </c>
      <c r="N946" s="65">
        <v>0</v>
      </c>
      <c r="O946" s="66" t="str">
        <f t="shared" si="99"/>
        <v>ACH</v>
      </c>
      <c r="P946" s="68">
        <f t="shared" si="102"/>
        <v>0</v>
      </c>
      <c r="Q946" s="62"/>
      <c r="R946" s="62"/>
      <c r="S946" s="66" t="str">
        <f t="shared" si="103"/>
        <v xml:space="preserve"> FA </v>
      </c>
      <c r="T946" s="67">
        <v>0</v>
      </c>
      <c r="U946" s="67">
        <f t="shared" si="104"/>
        <v>0</v>
      </c>
      <c r="V946" s="45">
        <f>+'Achats 07 16'!A946</f>
        <v>944</v>
      </c>
    </row>
    <row r="947" spans="1:22" ht="16.5" customHeight="1">
      <c r="A947" s="60" t="s">
        <v>20</v>
      </c>
      <c r="B947" s="59">
        <f>+'Achats 07 16'!C947</f>
        <v>0</v>
      </c>
      <c r="C947" s="62"/>
      <c r="E947" s="60" t="str">
        <f>CONCATENATE('Achats 07 16'!D947," ","FA", " ",'Achats 07 16'!B947)</f>
        <v xml:space="preserve"> FA </v>
      </c>
      <c r="F947" s="61">
        <f>+'Achats 07 16'!G947</f>
        <v>0</v>
      </c>
      <c r="G947" s="61">
        <v>0</v>
      </c>
      <c r="H947" s="63" t="str">
        <f t="shared" si="98"/>
        <v>ACH</v>
      </c>
      <c r="I947" s="64">
        <f t="shared" si="100"/>
        <v>0</v>
      </c>
      <c r="J947" s="62"/>
      <c r="L947" s="63" t="str">
        <f t="shared" si="101"/>
        <v xml:space="preserve"> FA </v>
      </c>
      <c r="M947" s="65">
        <f>+'Achats 07 16'!I947</f>
        <v>0</v>
      </c>
      <c r="N947" s="65">
        <v>0</v>
      </c>
      <c r="O947" s="66" t="str">
        <f t="shared" si="99"/>
        <v>ACH</v>
      </c>
      <c r="P947" s="68">
        <f t="shared" si="102"/>
        <v>0</v>
      </c>
      <c r="Q947" s="62"/>
      <c r="R947" s="62"/>
      <c r="S947" s="66" t="str">
        <f t="shared" si="103"/>
        <v xml:space="preserve"> FA </v>
      </c>
      <c r="T947" s="67">
        <v>0</v>
      </c>
      <c r="U947" s="67">
        <f t="shared" si="104"/>
        <v>0</v>
      </c>
      <c r="V947" s="45">
        <f>+'Achats 07 16'!A947</f>
        <v>945</v>
      </c>
    </row>
    <row r="948" spans="1:22" ht="16.5" customHeight="1">
      <c r="A948" s="60" t="s">
        <v>20</v>
      </c>
      <c r="B948" s="59">
        <f>+'Achats 07 16'!C948</f>
        <v>0</v>
      </c>
      <c r="C948" s="62"/>
      <c r="E948" s="60" t="str">
        <f>CONCATENATE('Achats 07 16'!D948," ","FA", " ",'Achats 07 16'!B948)</f>
        <v xml:space="preserve"> FA </v>
      </c>
      <c r="F948" s="61">
        <f>+'Achats 07 16'!G948</f>
        <v>0</v>
      </c>
      <c r="G948" s="61">
        <v>0</v>
      </c>
      <c r="H948" s="63" t="str">
        <f t="shared" si="98"/>
        <v>ACH</v>
      </c>
      <c r="I948" s="64">
        <f t="shared" si="100"/>
        <v>0</v>
      </c>
      <c r="J948" s="62"/>
      <c r="L948" s="63" t="str">
        <f t="shared" si="101"/>
        <v xml:space="preserve"> FA </v>
      </c>
      <c r="M948" s="65">
        <f>+'Achats 07 16'!I948</f>
        <v>0</v>
      </c>
      <c r="N948" s="65">
        <v>0</v>
      </c>
      <c r="O948" s="66" t="str">
        <f t="shared" si="99"/>
        <v>ACH</v>
      </c>
      <c r="P948" s="68">
        <f t="shared" si="102"/>
        <v>0</v>
      </c>
      <c r="Q948" s="62"/>
      <c r="R948" s="62"/>
      <c r="S948" s="66" t="str">
        <f t="shared" si="103"/>
        <v xml:space="preserve"> FA </v>
      </c>
      <c r="T948" s="67">
        <v>0</v>
      </c>
      <c r="U948" s="67">
        <f t="shared" si="104"/>
        <v>0</v>
      </c>
      <c r="V948" s="45">
        <f>+'Achats 07 16'!A948</f>
        <v>946</v>
      </c>
    </row>
    <row r="949" spans="1:22" ht="16.5" customHeight="1">
      <c r="A949" s="60" t="s">
        <v>20</v>
      </c>
      <c r="B949" s="59">
        <f>+'Achats 07 16'!C949</f>
        <v>0</v>
      </c>
      <c r="C949" s="62"/>
      <c r="E949" s="60" t="str">
        <f>CONCATENATE('Achats 07 16'!D949," ","FA", " ",'Achats 07 16'!B949)</f>
        <v xml:space="preserve"> FA </v>
      </c>
      <c r="F949" s="61">
        <f>+'Achats 07 16'!G949</f>
        <v>0</v>
      </c>
      <c r="G949" s="61">
        <v>0</v>
      </c>
      <c r="H949" s="63" t="str">
        <f t="shared" si="98"/>
        <v>ACH</v>
      </c>
      <c r="I949" s="64">
        <f t="shared" si="100"/>
        <v>0</v>
      </c>
      <c r="J949" s="62"/>
      <c r="L949" s="63" t="str">
        <f t="shared" si="101"/>
        <v xml:space="preserve"> FA </v>
      </c>
      <c r="M949" s="65">
        <f>+'Achats 07 16'!I949</f>
        <v>0</v>
      </c>
      <c r="N949" s="65">
        <v>0</v>
      </c>
      <c r="O949" s="66" t="str">
        <f t="shared" si="99"/>
        <v>ACH</v>
      </c>
      <c r="P949" s="68">
        <f t="shared" si="102"/>
        <v>0</v>
      </c>
      <c r="Q949" s="62"/>
      <c r="R949" s="62"/>
      <c r="S949" s="66" t="str">
        <f t="shared" si="103"/>
        <v xml:space="preserve"> FA </v>
      </c>
      <c r="T949" s="67">
        <v>0</v>
      </c>
      <c r="U949" s="67">
        <f t="shared" si="104"/>
        <v>0</v>
      </c>
      <c r="V949" s="45">
        <f>+'Achats 07 16'!A949</f>
        <v>947</v>
      </c>
    </row>
    <row r="950" spans="1:22" ht="16.5" customHeight="1">
      <c r="A950" s="60" t="s">
        <v>20</v>
      </c>
      <c r="B950" s="59">
        <f>+'Achats 07 16'!C950</f>
        <v>0</v>
      </c>
      <c r="C950" s="62"/>
      <c r="E950" s="60" t="str">
        <f>CONCATENATE('Achats 07 16'!D950," ","FA", " ",'Achats 07 16'!B950)</f>
        <v xml:space="preserve"> FA </v>
      </c>
      <c r="F950" s="61">
        <f>+'Achats 07 16'!G950</f>
        <v>0</v>
      </c>
      <c r="G950" s="61">
        <v>0</v>
      </c>
      <c r="H950" s="63" t="str">
        <f t="shared" si="98"/>
        <v>ACH</v>
      </c>
      <c r="I950" s="64">
        <f t="shared" si="100"/>
        <v>0</v>
      </c>
      <c r="J950" s="62"/>
      <c r="L950" s="63" t="str">
        <f t="shared" si="101"/>
        <v xml:space="preserve"> FA </v>
      </c>
      <c r="M950" s="65">
        <f>+'Achats 07 16'!I950</f>
        <v>0</v>
      </c>
      <c r="N950" s="65">
        <v>0</v>
      </c>
      <c r="O950" s="66" t="str">
        <f t="shared" si="99"/>
        <v>ACH</v>
      </c>
      <c r="P950" s="68">
        <f t="shared" si="102"/>
        <v>0</v>
      </c>
      <c r="Q950" s="62"/>
      <c r="R950" s="62"/>
      <c r="S950" s="66" t="str">
        <f t="shared" si="103"/>
        <v xml:space="preserve"> FA </v>
      </c>
      <c r="T950" s="67">
        <v>0</v>
      </c>
      <c r="U950" s="67">
        <f t="shared" si="104"/>
        <v>0</v>
      </c>
      <c r="V950" s="45">
        <f>+'Achats 07 16'!A950</f>
        <v>948</v>
      </c>
    </row>
    <row r="951" spans="1:22" ht="16.5" customHeight="1">
      <c r="A951" s="60" t="s">
        <v>20</v>
      </c>
      <c r="B951" s="59">
        <f>+'Achats 07 16'!C951</f>
        <v>0</v>
      </c>
      <c r="C951" s="62"/>
      <c r="E951" s="60" t="str">
        <f>CONCATENATE('Achats 07 16'!D951," ","FA", " ",'Achats 07 16'!B951)</f>
        <v xml:space="preserve"> FA </v>
      </c>
      <c r="F951" s="61">
        <f>+'Achats 07 16'!G951</f>
        <v>0</v>
      </c>
      <c r="G951" s="61">
        <v>0</v>
      </c>
      <c r="H951" s="63" t="str">
        <f t="shared" si="98"/>
        <v>ACH</v>
      </c>
      <c r="I951" s="64">
        <f t="shared" si="100"/>
        <v>0</v>
      </c>
      <c r="J951" s="62"/>
      <c r="L951" s="63" t="str">
        <f t="shared" si="101"/>
        <v xml:space="preserve"> FA </v>
      </c>
      <c r="M951" s="65">
        <f>+'Achats 07 16'!I951</f>
        <v>0</v>
      </c>
      <c r="N951" s="65">
        <v>0</v>
      </c>
      <c r="O951" s="66" t="str">
        <f t="shared" si="99"/>
        <v>ACH</v>
      </c>
      <c r="P951" s="68">
        <f t="shared" si="102"/>
        <v>0</v>
      </c>
      <c r="Q951" s="62"/>
      <c r="R951" s="62"/>
      <c r="S951" s="66" t="str">
        <f t="shared" si="103"/>
        <v xml:space="preserve"> FA </v>
      </c>
      <c r="T951" s="67">
        <v>0</v>
      </c>
      <c r="U951" s="67">
        <f t="shared" si="104"/>
        <v>0</v>
      </c>
      <c r="V951" s="45">
        <f>+'Achats 07 16'!A951</f>
        <v>949</v>
      </c>
    </row>
    <row r="952" spans="1:22" ht="16.5" customHeight="1">
      <c r="A952" s="60" t="s">
        <v>20</v>
      </c>
      <c r="B952" s="59">
        <f>+'Achats 07 16'!C952</f>
        <v>0</v>
      </c>
      <c r="C952" s="62"/>
      <c r="E952" s="60" t="str">
        <f>CONCATENATE('Achats 07 16'!D952," ","FA", " ",'Achats 07 16'!B952)</f>
        <v xml:space="preserve"> FA </v>
      </c>
      <c r="F952" s="61">
        <f>+'Achats 07 16'!G952</f>
        <v>0</v>
      </c>
      <c r="G952" s="61">
        <v>0</v>
      </c>
      <c r="H952" s="63" t="str">
        <f t="shared" si="98"/>
        <v>ACH</v>
      </c>
      <c r="I952" s="64">
        <f t="shared" si="100"/>
        <v>0</v>
      </c>
      <c r="J952" s="62"/>
      <c r="L952" s="63" t="str">
        <f t="shared" si="101"/>
        <v xml:space="preserve"> FA </v>
      </c>
      <c r="M952" s="65">
        <f>+'Achats 07 16'!I952</f>
        <v>0</v>
      </c>
      <c r="N952" s="65">
        <v>0</v>
      </c>
      <c r="O952" s="66" t="str">
        <f t="shared" si="99"/>
        <v>ACH</v>
      </c>
      <c r="P952" s="68">
        <f t="shared" si="102"/>
        <v>0</v>
      </c>
      <c r="Q952" s="62"/>
      <c r="R952" s="62"/>
      <c r="S952" s="66" t="str">
        <f t="shared" si="103"/>
        <v xml:space="preserve"> FA </v>
      </c>
      <c r="T952" s="67">
        <v>0</v>
      </c>
      <c r="U952" s="67">
        <f t="shared" si="104"/>
        <v>0</v>
      </c>
      <c r="V952" s="45">
        <f>+'Achats 07 16'!A952</f>
        <v>950</v>
      </c>
    </row>
    <row r="953" spans="1:22" ht="16.5" customHeight="1">
      <c r="A953" s="60" t="s">
        <v>20</v>
      </c>
      <c r="B953" s="59">
        <f>+'Achats 07 16'!C953</f>
        <v>0</v>
      </c>
      <c r="C953" s="62"/>
      <c r="E953" s="60" t="str">
        <f>CONCATENATE('Achats 07 16'!D953," ","FA", " ",'Achats 07 16'!B953)</f>
        <v xml:space="preserve"> FA </v>
      </c>
      <c r="F953" s="61">
        <f>+'Achats 07 16'!G953</f>
        <v>0</v>
      </c>
      <c r="G953" s="61">
        <v>0</v>
      </c>
      <c r="H953" s="63" t="str">
        <f t="shared" si="98"/>
        <v>ACH</v>
      </c>
      <c r="I953" s="64">
        <f t="shared" si="100"/>
        <v>0</v>
      </c>
      <c r="J953" s="62"/>
      <c r="L953" s="63" t="str">
        <f t="shared" si="101"/>
        <v xml:space="preserve"> FA </v>
      </c>
      <c r="M953" s="65">
        <f>+'Achats 07 16'!I953</f>
        <v>0</v>
      </c>
      <c r="N953" s="65">
        <v>0</v>
      </c>
      <c r="O953" s="66" t="str">
        <f t="shared" si="99"/>
        <v>ACH</v>
      </c>
      <c r="P953" s="68">
        <f t="shared" si="102"/>
        <v>0</v>
      </c>
      <c r="Q953" s="62"/>
      <c r="R953" s="62"/>
      <c r="S953" s="66" t="str">
        <f t="shared" si="103"/>
        <v xml:space="preserve"> FA </v>
      </c>
      <c r="T953" s="67">
        <v>0</v>
      </c>
      <c r="U953" s="67">
        <f t="shared" si="104"/>
        <v>0</v>
      </c>
      <c r="V953" s="45">
        <f>+'Achats 07 16'!A953</f>
        <v>951</v>
      </c>
    </row>
    <row r="954" spans="1:22" ht="16.5" customHeight="1">
      <c r="A954" s="60" t="s">
        <v>20</v>
      </c>
      <c r="B954" s="59">
        <f>+'Achats 07 16'!C954</f>
        <v>0</v>
      </c>
      <c r="C954" s="62"/>
      <c r="E954" s="60" t="str">
        <f>CONCATENATE('Achats 07 16'!D954," ","FA", " ",'Achats 07 16'!B954)</f>
        <v xml:space="preserve"> FA </v>
      </c>
      <c r="F954" s="61">
        <f>+'Achats 07 16'!G954</f>
        <v>0</v>
      </c>
      <c r="G954" s="61">
        <v>0</v>
      </c>
      <c r="H954" s="63" t="str">
        <f t="shared" si="98"/>
        <v>ACH</v>
      </c>
      <c r="I954" s="64">
        <f t="shared" si="100"/>
        <v>0</v>
      </c>
      <c r="J954" s="62"/>
      <c r="L954" s="63" t="str">
        <f t="shared" si="101"/>
        <v xml:space="preserve"> FA </v>
      </c>
      <c r="M954" s="65">
        <f>+'Achats 07 16'!I954</f>
        <v>0</v>
      </c>
      <c r="N954" s="65">
        <v>0</v>
      </c>
      <c r="O954" s="66" t="str">
        <f t="shared" si="99"/>
        <v>ACH</v>
      </c>
      <c r="P954" s="68">
        <f t="shared" si="102"/>
        <v>0</v>
      </c>
      <c r="Q954" s="62"/>
      <c r="R954" s="62"/>
      <c r="S954" s="66" t="str">
        <f t="shared" si="103"/>
        <v xml:space="preserve"> FA </v>
      </c>
      <c r="T954" s="67">
        <v>0</v>
      </c>
      <c r="U954" s="67">
        <f t="shared" si="104"/>
        <v>0</v>
      </c>
      <c r="V954" s="45">
        <f>+'Achats 07 16'!A954</f>
        <v>952</v>
      </c>
    </row>
    <row r="955" spans="1:22" ht="16.5" customHeight="1">
      <c r="A955" s="60" t="s">
        <v>20</v>
      </c>
      <c r="B955" s="59">
        <f>+'Achats 07 16'!C955</f>
        <v>0</v>
      </c>
      <c r="C955" s="62"/>
      <c r="E955" s="60" t="str">
        <f>CONCATENATE('Achats 07 16'!D955," ","FA", " ",'Achats 07 16'!B955)</f>
        <v xml:space="preserve"> FA </v>
      </c>
      <c r="F955" s="61">
        <f>+'Achats 07 16'!G955</f>
        <v>0</v>
      </c>
      <c r="G955" s="61">
        <v>0</v>
      </c>
      <c r="H955" s="63" t="str">
        <f t="shared" si="98"/>
        <v>ACH</v>
      </c>
      <c r="I955" s="64">
        <f t="shared" si="100"/>
        <v>0</v>
      </c>
      <c r="J955" s="62"/>
      <c r="L955" s="63" t="str">
        <f t="shared" si="101"/>
        <v xml:space="preserve"> FA </v>
      </c>
      <c r="M955" s="65">
        <f>+'Achats 07 16'!I955</f>
        <v>0</v>
      </c>
      <c r="N955" s="65">
        <v>0</v>
      </c>
      <c r="O955" s="66" t="str">
        <f t="shared" si="99"/>
        <v>ACH</v>
      </c>
      <c r="P955" s="68">
        <f t="shared" si="102"/>
        <v>0</v>
      </c>
      <c r="Q955" s="62"/>
      <c r="R955" s="62"/>
      <c r="S955" s="66" t="str">
        <f t="shared" si="103"/>
        <v xml:space="preserve"> FA </v>
      </c>
      <c r="T955" s="67">
        <v>0</v>
      </c>
      <c r="U955" s="67">
        <f t="shared" si="104"/>
        <v>0</v>
      </c>
      <c r="V955" s="45">
        <f>+'Achats 07 16'!A955</f>
        <v>953</v>
      </c>
    </row>
    <row r="956" spans="1:22" ht="16.5" customHeight="1">
      <c r="A956" s="60" t="s">
        <v>20</v>
      </c>
      <c r="B956" s="59">
        <f>+'Achats 07 16'!C956</f>
        <v>0</v>
      </c>
      <c r="C956" s="62"/>
      <c r="E956" s="60" t="str">
        <f>CONCATENATE('Achats 07 16'!D956," ","FA", " ",'Achats 07 16'!B956)</f>
        <v xml:space="preserve"> FA </v>
      </c>
      <c r="F956" s="61">
        <f>+'Achats 07 16'!G956</f>
        <v>0</v>
      </c>
      <c r="G956" s="61">
        <v>0</v>
      </c>
      <c r="H956" s="63" t="str">
        <f t="shared" si="98"/>
        <v>ACH</v>
      </c>
      <c r="I956" s="64">
        <f t="shared" si="100"/>
        <v>0</v>
      </c>
      <c r="J956" s="62"/>
      <c r="L956" s="63" t="str">
        <f t="shared" si="101"/>
        <v xml:space="preserve"> FA </v>
      </c>
      <c r="M956" s="65">
        <f>+'Achats 07 16'!I956</f>
        <v>0</v>
      </c>
      <c r="N956" s="65">
        <v>0</v>
      </c>
      <c r="O956" s="66" t="str">
        <f t="shared" si="99"/>
        <v>ACH</v>
      </c>
      <c r="P956" s="68">
        <f t="shared" si="102"/>
        <v>0</v>
      </c>
      <c r="Q956" s="62"/>
      <c r="R956" s="62"/>
      <c r="S956" s="66" t="str">
        <f t="shared" si="103"/>
        <v xml:space="preserve"> FA </v>
      </c>
      <c r="T956" s="67">
        <v>0</v>
      </c>
      <c r="U956" s="67">
        <f t="shared" si="104"/>
        <v>0</v>
      </c>
      <c r="V956" s="45">
        <f>+'Achats 07 16'!A956</f>
        <v>954</v>
      </c>
    </row>
    <row r="957" spans="1:22" ht="16.5" customHeight="1">
      <c r="A957" s="60" t="s">
        <v>20</v>
      </c>
      <c r="B957" s="59">
        <f>+'Achats 07 16'!C957</f>
        <v>0</v>
      </c>
      <c r="C957" s="62"/>
      <c r="E957" s="60" t="str">
        <f>CONCATENATE('Achats 07 16'!D957," ","FA", " ",'Achats 07 16'!B957)</f>
        <v xml:space="preserve"> FA </v>
      </c>
      <c r="F957" s="61">
        <f>+'Achats 07 16'!G957</f>
        <v>0</v>
      </c>
      <c r="G957" s="61">
        <v>0</v>
      </c>
      <c r="H957" s="63" t="str">
        <f t="shared" si="98"/>
        <v>ACH</v>
      </c>
      <c r="I957" s="64">
        <f t="shared" si="100"/>
        <v>0</v>
      </c>
      <c r="J957" s="62"/>
      <c r="L957" s="63" t="str">
        <f t="shared" si="101"/>
        <v xml:space="preserve"> FA </v>
      </c>
      <c r="M957" s="65">
        <f>+'Achats 07 16'!I957</f>
        <v>0</v>
      </c>
      <c r="N957" s="65">
        <v>0</v>
      </c>
      <c r="O957" s="66" t="str">
        <f t="shared" si="99"/>
        <v>ACH</v>
      </c>
      <c r="P957" s="68">
        <f t="shared" si="102"/>
        <v>0</v>
      </c>
      <c r="Q957" s="62"/>
      <c r="R957" s="62"/>
      <c r="S957" s="66" t="str">
        <f t="shared" si="103"/>
        <v xml:space="preserve"> FA </v>
      </c>
      <c r="T957" s="67">
        <v>0</v>
      </c>
      <c r="U957" s="67">
        <f t="shared" si="104"/>
        <v>0</v>
      </c>
      <c r="V957" s="45">
        <f>+'Achats 07 16'!A957</f>
        <v>955</v>
      </c>
    </row>
    <row r="958" spans="1:22" ht="16.5" customHeight="1">
      <c r="A958" s="60" t="s">
        <v>20</v>
      </c>
      <c r="B958" s="59">
        <f>+'Achats 07 16'!C958</f>
        <v>0</v>
      </c>
      <c r="C958" s="62"/>
      <c r="E958" s="60" t="str">
        <f>CONCATENATE('Achats 07 16'!D958," ","FA", " ",'Achats 07 16'!B958)</f>
        <v xml:space="preserve"> FA </v>
      </c>
      <c r="F958" s="61">
        <f>+'Achats 07 16'!G958</f>
        <v>0</v>
      </c>
      <c r="G958" s="61">
        <v>0</v>
      </c>
      <c r="H958" s="63" t="str">
        <f t="shared" si="98"/>
        <v>ACH</v>
      </c>
      <c r="I958" s="64">
        <f t="shared" si="100"/>
        <v>0</v>
      </c>
      <c r="J958" s="62"/>
      <c r="L958" s="63" t="str">
        <f t="shared" si="101"/>
        <v xml:space="preserve"> FA </v>
      </c>
      <c r="M958" s="65">
        <f>+'Achats 07 16'!I958</f>
        <v>0</v>
      </c>
      <c r="N958" s="65">
        <v>0</v>
      </c>
      <c r="O958" s="66" t="str">
        <f t="shared" si="99"/>
        <v>ACH</v>
      </c>
      <c r="P958" s="68">
        <f t="shared" si="102"/>
        <v>0</v>
      </c>
      <c r="Q958" s="62"/>
      <c r="R958" s="62"/>
      <c r="S958" s="66" t="str">
        <f t="shared" si="103"/>
        <v xml:space="preserve"> FA </v>
      </c>
      <c r="T958" s="67">
        <v>0</v>
      </c>
      <c r="U958" s="67">
        <f t="shared" si="104"/>
        <v>0</v>
      </c>
      <c r="V958" s="45">
        <f>+'Achats 07 16'!A958</f>
        <v>956</v>
      </c>
    </row>
    <row r="959" spans="1:22" ht="16.5" customHeight="1">
      <c r="A959" s="60" t="s">
        <v>20</v>
      </c>
      <c r="B959" s="59">
        <f>+'Achats 07 16'!C959</f>
        <v>0</v>
      </c>
      <c r="C959" s="62"/>
      <c r="E959" s="60" t="str">
        <f>CONCATENATE('Achats 07 16'!D959," ","FA", " ",'Achats 07 16'!B959)</f>
        <v xml:space="preserve"> FA </v>
      </c>
      <c r="F959" s="61">
        <f>+'Achats 07 16'!G959</f>
        <v>0</v>
      </c>
      <c r="G959" s="61">
        <v>0</v>
      </c>
      <c r="H959" s="63" t="str">
        <f t="shared" si="98"/>
        <v>ACH</v>
      </c>
      <c r="I959" s="64">
        <f t="shared" si="100"/>
        <v>0</v>
      </c>
      <c r="J959" s="62"/>
      <c r="L959" s="63" t="str">
        <f t="shared" si="101"/>
        <v xml:space="preserve"> FA </v>
      </c>
      <c r="M959" s="65">
        <f>+'Achats 07 16'!I959</f>
        <v>0</v>
      </c>
      <c r="N959" s="65">
        <v>0</v>
      </c>
      <c r="O959" s="66" t="str">
        <f t="shared" si="99"/>
        <v>ACH</v>
      </c>
      <c r="P959" s="68">
        <f t="shared" si="102"/>
        <v>0</v>
      </c>
      <c r="Q959" s="62"/>
      <c r="R959" s="62"/>
      <c r="S959" s="66" t="str">
        <f t="shared" si="103"/>
        <v xml:space="preserve"> FA </v>
      </c>
      <c r="T959" s="67">
        <v>0</v>
      </c>
      <c r="U959" s="67">
        <f t="shared" si="104"/>
        <v>0</v>
      </c>
      <c r="V959" s="45">
        <f>+'Achats 07 16'!A959</f>
        <v>957</v>
      </c>
    </row>
    <row r="960" spans="1:22" ht="16.5" customHeight="1">
      <c r="A960" s="60" t="s">
        <v>20</v>
      </c>
      <c r="B960" s="59">
        <f>+'Achats 07 16'!C960</f>
        <v>0</v>
      </c>
      <c r="C960" s="62"/>
      <c r="E960" s="60" t="str">
        <f>CONCATENATE('Achats 07 16'!D960," ","FA", " ",'Achats 07 16'!B960)</f>
        <v xml:space="preserve"> FA </v>
      </c>
      <c r="F960" s="61">
        <f>+'Achats 07 16'!G960</f>
        <v>0</v>
      </c>
      <c r="G960" s="61">
        <v>0</v>
      </c>
      <c r="H960" s="63" t="str">
        <f t="shared" si="98"/>
        <v>ACH</v>
      </c>
      <c r="I960" s="64">
        <f t="shared" si="100"/>
        <v>0</v>
      </c>
      <c r="J960" s="62"/>
      <c r="L960" s="63" t="str">
        <f t="shared" si="101"/>
        <v xml:space="preserve"> FA </v>
      </c>
      <c r="M960" s="65">
        <f>+'Achats 07 16'!I960</f>
        <v>0</v>
      </c>
      <c r="N960" s="65">
        <v>0</v>
      </c>
      <c r="O960" s="66" t="str">
        <f t="shared" si="99"/>
        <v>ACH</v>
      </c>
      <c r="P960" s="68">
        <f t="shared" si="102"/>
        <v>0</v>
      </c>
      <c r="Q960" s="62"/>
      <c r="R960" s="62"/>
      <c r="S960" s="66" t="str">
        <f t="shared" si="103"/>
        <v xml:space="preserve"> FA </v>
      </c>
      <c r="T960" s="67">
        <v>0</v>
      </c>
      <c r="U960" s="67">
        <f t="shared" si="104"/>
        <v>0</v>
      </c>
      <c r="V960" s="45">
        <f>+'Achats 07 16'!A960</f>
        <v>958</v>
      </c>
    </row>
    <row r="961" spans="1:22" ht="16.5" customHeight="1">
      <c r="A961" s="60" t="s">
        <v>20</v>
      </c>
      <c r="B961" s="59">
        <f>+'Achats 07 16'!C961</f>
        <v>0</v>
      </c>
      <c r="C961" s="62"/>
      <c r="E961" s="60" t="str">
        <f>CONCATENATE('Achats 07 16'!D961," ","FA", " ",'Achats 07 16'!B961)</f>
        <v xml:space="preserve"> FA </v>
      </c>
      <c r="F961" s="61">
        <f>+'Achats 07 16'!G961</f>
        <v>0</v>
      </c>
      <c r="G961" s="61">
        <v>0</v>
      </c>
      <c r="H961" s="63" t="str">
        <f t="shared" si="98"/>
        <v>ACH</v>
      </c>
      <c r="I961" s="64">
        <f t="shared" si="100"/>
        <v>0</v>
      </c>
      <c r="J961" s="62"/>
      <c r="L961" s="63" t="str">
        <f t="shared" si="101"/>
        <v xml:space="preserve"> FA </v>
      </c>
      <c r="M961" s="65">
        <f>+'Achats 07 16'!I961</f>
        <v>0</v>
      </c>
      <c r="N961" s="65">
        <v>0</v>
      </c>
      <c r="O961" s="66" t="str">
        <f t="shared" si="99"/>
        <v>ACH</v>
      </c>
      <c r="P961" s="68">
        <f t="shared" si="102"/>
        <v>0</v>
      </c>
      <c r="Q961" s="62"/>
      <c r="R961" s="62"/>
      <c r="S961" s="66" t="str">
        <f t="shared" si="103"/>
        <v xml:space="preserve"> FA </v>
      </c>
      <c r="T961" s="67">
        <v>0</v>
      </c>
      <c r="U961" s="67">
        <f t="shared" si="104"/>
        <v>0</v>
      </c>
      <c r="V961" s="45">
        <f>+'Achats 07 16'!A961</f>
        <v>959</v>
      </c>
    </row>
    <row r="962" spans="1:22" ht="16.5" customHeight="1">
      <c r="A962" s="60" t="s">
        <v>20</v>
      </c>
      <c r="B962" s="59">
        <f>+'Achats 07 16'!C962</f>
        <v>0</v>
      </c>
      <c r="C962" s="62"/>
      <c r="E962" s="60" t="str">
        <f>CONCATENATE('Achats 07 16'!D962," ","FA", " ",'Achats 07 16'!B962)</f>
        <v xml:space="preserve"> FA </v>
      </c>
      <c r="F962" s="61">
        <f>+'Achats 07 16'!G962</f>
        <v>0</v>
      </c>
      <c r="G962" s="61">
        <v>0</v>
      </c>
      <c r="H962" s="63" t="str">
        <f t="shared" si="98"/>
        <v>ACH</v>
      </c>
      <c r="I962" s="64">
        <f t="shared" si="100"/>
        <v>0</v>
      </c>
      <c r="J962" s="62"/>
      <c r="L962" s="63" t="str">
        <f t="shared" si="101"/>
        <v xml:space="preserve"> FA </v>
      </c>
      <c r="M962" s="65">
        <f>+'Achats 07 16'!I962</f>
        <v>0</v>
      </c>
      <c r="N962" s="65">
        <v>0</v>
      </c>
      <c r="O962" s="66" t="str">
        <f t="shared" si="99"/>
        <v>ACH</v>
      </c>
      <c r="P962" s="68">
        <f t="shared" si="102"/>
        <v>0</v>
      </c>
      <c r="Q962" s="62"/>
      <c r="R962" s="62"/>
      <c r="S962" s="66" t="str">
        <f t="shared" si="103"/>
        <v xml:space="preserve"> FA </v>
      </c>
      <c r="T962" s="67">
        <v>0</v>
      </c>
      <c r="U962" s="67">
        <f t="shared" si="104"/>
        <v>0</v>
      </c>
      <c r="V962" s="45">
        <f>+'Achats 07 16'!A962</f>
        <v>960</v>
      </c>
    </row>
    <row r="963" spans="1:22" ht="16.5" customHeight="1">
      <c r="A963" s="60" t="s">
        <v>20</v>
      </c>
      <c r="B963" s="59">
        <f>+'Achats 07 16'!C963</f>
        <v>0</v>
      </c>
      <c r="C963" s="62"/>
      <c r="E963" s="60" t="str">
        <f>CONCATENATE('Achats 07 16'!D963," ","FA", " ",'Achats 07 16'!B963)</f>
        <v xml:space="preserve"> FA </v>
      </c>
      <c r="F963" s="61">
        <f>+'Achats 07 16'!G963</f>
        <v>0</v>
      </c>
      <c r="G963" s="61">
        <v>0</v>
      </c>
      <c r="H963" s="63" t="str">
        <f t="shared" si="98"/>
        <v>ACH</v>
      </c>
      <c r="I963" s="64">
        <f t="shared" si="100"/>
        <v>0</v>
      </c>
      <c r="J963" s="62"/>
      <c r="L963" s="63" t="str">
        <f t="shared" si="101"/>
        <v xml:space="preserve"> FA </v>
      </c>
      <c r="M963" s="65">
        <f>+'Achats 07 16'!I963</f>
        <v>0</v>
      </c>
      <c r="N963" s="65">
        <v>0</v>
      </c>
      <c r="O963" s="66" t="str">
        <f t="shared" si="99"/>
        <v>ACH</v>
      </c>
      <c r="P963" s="68">
        <f t="shared" si="102"/>
        <v>0</v>
      </c>
      <c r="Q963" s="62"/>
      <c r="R963" s="62"/>
      <c r="S963" s="66" t="str">
        <f t="shared" si="103"/>
        <v xml:space="preserve"> FA </v>
      </c>
      <c r="T963" s="67">
        <v>0</v>
      </c>
      <c r="U963" s="67">
        <f t="shared" si="104"/>
        <v>0</v>
      </c>
      <c r="V963" s="45">
        <f>+'Achats 07 16'!A963</f>
        <v>961</v>
      </c>
    </row>
    <row r="964" spans="1:22" ht="16.5" customHeight="1">
      <c r="A964" s="60" t="s">
        <v>20</v>
      </c>
      <c r="B964" s="59">
        <f>+'Achats 07 16'!C964</f>
        <v>0</v>
      </c>
      <c r="C964" s="62"/>
      <c r="E964" s="60" t="str">
        <f>CONCATENATE('Achats 07 16'!D964," ","FA", " ",'Achats 07 16'!B964)</f>
        <v xml:space="preserve"> FA </v>
      </c>
      <c r="F964" s="61">
        <f>+'Achats 07 16'!G964</f>
        <v>0</v>
      </c>
      <c r="G964" s="61">
        <v>0</v>
      </c>
      <c r="H964" s="63" t="str">
        <f t="shared" ref="H964:H1027" si="105">+A964</f>
        <v>ACH</v>
      </c>
      <c r="I964" s="64">
        <f t="shared" si="100"/>
        <v>0</v>
      </c>
      <c r="J964" s="62"/>
      <c r="L964" s="63" t="str">
        <f t="shared" si="101"/>
        <v xml:space="preserve"> FA </v>
      </c>
      <c r="M964" s="65">
        <f>+'Achats 07 16'!I964</f>
        <v>0</v>
      </c>
      <c r="N964" s="65">
        <v>0</v>
      </c>
      <c r="O964" s="66" t="str">
        <f t="shared" ref="O964:O1027" si="106">+H964</f>
        <v>ACH</v>
      </c>
      <c r="P964" s="68">
        <f t="shared" si="102"/>
        <v>0</v>
      </c>
      <c r="Q964" s="62"/>
      <c r="R964" s="62"/>
      <c r="S964" s="66" t="str">
        <f t="shared" si="103"/>
        <v xml:space="preserve"> FA </v>
      </c>
      <c r="T964" s="67">
        <v>0</v>
      </c>
      <c r="U964" s="67">
        <f t="shared" si="104"/>
        <v>0</v>
      </c>
      <c r="V964" s="45">
        <f>+'Achats 07 16'!A964</f>
        <v>962</v>
      </c>
    </row>
    <row r="965" spans="1:22" ht="16.5" customHeight="1">
      <c r="A965" s="60" t="s">
        <v>20</v>
      </c>
      <c r="B965" s="59">
        <f>+'Achats 07 16'!C965</f>
        <v>0</v>
      </c>
      <c r="C965" s="62"/>
      <c r="E965" s="60" t="str">
        <f>CONCATENATE('Achats 07 16'!D965," ","FA", " ",'Achats 07 16'!B965)</f>
        <v xml:space="preserve"> FA </v>
      </c>
      <c r="F965" s="61">
        <f>+'Achats 07 16'!G965</f>
        <v>0</v>
      </c>
      <c r="G965" s="61">
        <v>0</v>
      </c>
      <c r="H965" s="63" t="str">
        <f t="shared" si="105"/>
        <v>ACH</v>
      </c>
      <c r="I965" s="64">
        <f t="shared" ref="I965:I1028" si="107">+B965</f>
        <v>0</v>
      </c>
      <c r="J965" s="62"/>
      <c r="L965" s="63" t="str">
        <f t="shared" ref="L965:L1028" si="108">+E965</f>
        <v xml:space="preserve"> FA </v>
      </c>
      <c r="M965" s="65">
        <f>+'Achats 07 16'!I965</f>
        <v>0</v>
      </c>
      <c r="N965" s="65">
        <v>0</v>
      </c>
      <c r="O965" s="66" t="str">
        <f t="shared" si="106"/>
        <v>ACH</v>
      </c>
      <c r="P965" s="68">
        <f t="shared" ref="P965:P1028" si="109">+I965</f>
        <v>0</v>
      </c>
      <c r="Q965" s="62"/>
      <c r="R965" s="62"/>
      <c r="S965" s="66" t="str">
        <f t="shared" ref="S965:S1028" si="110">+L965</f>
        <v xml:space="preserve"> FA </v>
      </c>
      <c r="T965" s="67">
        <v>0</v>
      </c>
      <c r="U965" s="67">
        <f t="shared" ref="U965:U1028" si="111">+F965+M965</f>
        <v>0</v>
      </c>
      <c r="V965" s="45">
        <f>+'Achats 07 16'!A965</f>
        <v>963</v>
      </c>
    </row>
    <row r="966" spans="1:22" ht="16.5" customHeight="1">
      <c r="A966" s="60" t="s">
        <v>20</v>
      </c>
      <c r="B966" s="59">
        <f>+'Achats 07 16'!C966</f>
        <v>0</v>
      </c>
      <c r="C966" s="62"/>
      <c r="E966" s="60" t="str">
        <f>CONCATENATE('Achats 07 16'!D966," ","FA", " ",'Achats 07 16'!B966)</f>
        <v xml:space="preserve"> FA </v>
      </c>
      <c r="F966" s="61">
        <f>+'Achats 07 16'!G966</f>
        <v>0</v>
      </c>
      <c r="G966" s="61">
        <v>0</v>
      </c>
      <c r="H966" s="63" t="str">
        <f t="shared" si="105"/>
        <v>ACH</v>
      </c>
      <c r="I966" s="64">
        <f t="shared" si="107"/>
        <v>0</v>
      </c>
      <c r="J966" s="62"/>
      <c r="L966" s="63" t="str">
        <f t="shared" si="108"/>
        <v xml:space="preserve"> FA </v>
      </c>
      <c r="M966" s="65">
        <f>+'Achats 07 16'!I966</f>
        <v>0</v>
      </c>
      <c r="N966" s="65">
        <v>0</v>
      </c>
      <c r="O966" s="66" t="str">
        <f t="shared" si="106"/>
        <v>ACH</v>
      </c>
      <c r="P966" s="68">
        <f t="shared" si="109"/>
        <v>0</v>
      </c>
      <c r="Q966" s="62"/>
      <c r="R966" s="62"/>
      <c r="S966" s="66" t="str">
        <f t="shared" si="110"/>
        <v xml:space="preserve"> FA </v>
      </c>
      <c r="T966" s="67">
        <v>0</v>
      </c>
      <c r="U966" s="67">
        <f t="shared" si="111"/>
        <v>0</v>
      </c>
      <c r="V966" s="45">
        <f>+'Achats 07 16'!A966</f>
        <v>964</v>
      </c>
    </row>
    <row r="967" spans="1:22" ht="16.5" customHeight="1">
      <c r="A967" s="60" t="s">
        <v>20</v>
      </c>
      <c r="B967" s="59">
        <f>+'Achats 07 16'!C967</f>
        <v>0</v>
      </c>
      <c r="C967" s="62"/>
      <c r="E967" s="60" t="str">
        <f>CONCATENATE('Achats 07 16'!D967," ","FA", " ",'Achats 07 16'!B967)</f>
        <v xml:space="preserve"> FA </v>
      </c>
      <c r="F967" s="61">
        <f>+'Achats 07 16'!G967</f>
        <v>0</v>
      </c>
      <c r="G967" s="61">
        <v>0</v>
      </c>
      <c r="H967" s="63" t="str">
        <f t="shared" si="105"/>
        <v>ACH</v>
      </c>
      <c r="I967" s="64">
        <f t="shared" si="107"/>
        <v>0</v>
      </c>
      <c r="J967" s="62"/>
      <c r="L967" s="63" t="str">
        <f t="shared" si="108"/>
        <v xml:space="preserve"> FA </v>
      </c>
      <c r="M967" s="65">
        <f>+'Achats 07 16'!I967</f>
        <v>0</v>
      </c>
      <c r="N967" s="65">
        <v>0</v>
      </c>
      <c r="O967" s="66" t="str">
        <f t="shared" si="106"/>
        <v>ACH</v>
      </c>
      <c r="P967" s="68">
        <f t="shared" si="109"/>
        <v>0</v>
      </c>
      <c r="Q967" s="62"/>
      <c r="R967" s="62"/>
      <c r="S967" s="66" t="str">
        <f t="shared" si="110"/>
        <v xml:space="preserve"> FA </v>
      </c>
      <c r="T967" s="67">
        <v>0</v>
      </c>
      <c r="U967" s="67">
        <f t="shared" si="111"/>
        <v>0</v>
      </c>
      <c r="V967" s="45">
        <f>+'Achats 07 16'!A967</f>
        <v>965</v>
      </c>
    </row>
    <row r="968" spans="1:22" ht="16.5" customHeight="1">
      <c r="A968" s="60" t="s">
        <v>20</v>
      </c>
      <c r="B968" s="59">
        <f>+'Achats 07 16'!C968</f>
        <v>0</v>
      </c>
      <c r="C968" s="62"/>
      <c r="E968" s="60" t="str">
        <f>CONCATENATE('Achats 07 16'!D968," ","FA", " ",'Achats 07 16'!B968)</f>
        <v xml:space="preserve"> FA </v>
      </c>
      <c r="F968" s="61">
        <f>+'Achats 07 16'!G968</f>
        <v>0</v>
      </c>
      <c r="G968" s="61">
        <v>0</v>
      </c>
      <c r="H968" s="63" t="str">
        <f t="shared" si="105"/>
        <v>ACH</v>
      </c>
      <c r="I968" s="64">
        <f t="shared" si="107"/>
        <v>0</v>
      </c>
      <c r="J968" s="62"/>
      <c r="L968" s="63" t="str">
        <f t="shared" si="108"/>
        <v xml:space="preserve"> FA </v>
      </c>
      <c r="M968" s="65">
        <f>+'Achats 07 16'!I968</f>
        <v>0</v>
      </c>
      <c r="N968" s="65">
        <v>0</v>
      </c>
      <c r="O968" s="66" t="str">
        <f t="shared" si="106"/>
        <v>ACH</v>
      </c>
      <c r="P968" s="68">
        <f t="shared" si="109"/>
        <v>0</v>
      </c>
      <c r="Q968" s="62"/>
      <c r="R968" s="62"/>
      <c r="S968" s="66" t="str">
        <f t="shared" si="110"/>
        <v xml:space="preserve"> FA </v>
      </c>
      <c r="T968" s="67">
        <v>0</v>
      </c>
      <c r="U968" s="67">
        <f t="shared" si="111"/>
        <v>0</v>
      </c>
      <c r="V968" s="45">
        <f>+'Achats 07 16'!A968</f>
        <v>966</v>
      </c>
    </row>
    <row r="969" spans="1:22" ht="16.5" customHeight="1">
      <c r="A969" s="60" t="s">
        <v>20</v>
      </c>
      <c r="B969" s="59">
        <f>+'Achats 07 16'!C969</f>
        <v>0</v>
      </c>
      <c r="C969" s="62"/>
      <c r="E969" s="60" t="str">
        <f>CONCATENATE('Achats 07 16'!D969," ","FA", " ",'Achats 07 16'!B969)</f>
        <v xml:space="preserve"> FA </v>
      </c>
      <c r="F969" s="61">
        <f>+'Achats 07 16'!G969</f>
        <v>0</v>
      </c>
      <c r="G969" s="61">
        <v>0</v>
      </c>
      <c r="H969" s="63" t="str">
        <f t="shared" si="105"/>
        <v>ACH</v>
      </c>
      <c r="I969" s="64">
        <f t="shared" si="107"/>
        <v>0</v>
      </c>
      <c r="J969" s="62"/>
      <c r="L969" s="63" t="str">
        <f t="shared" si="108"/>
        <v xml:space="preserve"> FA </v>
      </c>
      <c r="M969" s="65">
        <f>+'Achats 07 16'!I969</f>
        <v>0</v>
      </c>
      <c r="N969" s="65">
        <v>0</v>
      </c>
      <c r="O969" s="66" t="str">
        <f t="shared" si="106"/>
        <v>ACH</v>
      </c>
      <c r="P969" s="68">
        <f t="shared" si="109"/>
        <v>0</v>
      </c>
      <c r="Q969" s="62"/>
      <c r="R969" s="62"/>
      <c r="S969" s="66" t="str">
        <f t="shared" si="110"/>
        <v xml:space="preserve"> FA </v>
      </c>
      <c r="T969" s="67">
        <v>0</v>
      </c>
      <c r="U969" s="67">
        <f t="shared" si="111"/>
        <v>0</v>
      </c>
      <c r="V969" s="45">
        <f>+'Achats 07 16'!A969</f>
        <v>967</v>
      </c>
    </row>
    <row r="970" spans="1:22" ht="16.5" customHeight="1">
      <c r="A970" s="60" t="s">
        <v>20</v>
      </c>
      <c r="B970" s="59">
        <f>+'Achats 07 16'!C970</f>
        <v>0</v>
      </c>
      <c r="C970" s="62"/>
      <c r="E970" s="60" t="str">
        <f>CONCATENATE('Achats 07 16'!D970," ","FA", " ",'Achats 07 16'!B970)</f>
        <v xml:space="preserve"> FA </v>
      </c>
      <c r="F970" s="61">
        <f>+'Achats 07 16'!G970</f>
        <v>0</v>
      </c>
      <c r="G970" s="61">
        <v>0</v>
      </c>
      <c r="H970" s="63" t="str">
        <f t="shared" si="105"/>
        <v>ACH</v>
      </c>
      <c r="I970" s="64">
        <f t="shared" si="107"/>
        <v>0</v>
      </c>
      <c r="J970" s="62"/>
      <c r="L970" s="63" t="str">
        <f t="shared" si="108"/>
        <v xml:space="preserve"> FA </v>
      </c>
      <c r="M970" s="65">
        <f>+'Achats 07 16'!I970</f>
        <v>0</v>
      </c>
      <c r="N970" s="65">
        <v>0</v>
      </c>
      <c r="O970" s="66" t="str">
        <f t="shared" si="106"/>
        <v>ACH</v>
      </c>
      <c r="P970" s="68">
        <f t="shared" si="109"/>
        <v>0</v>
      </c>
      <c r="Q970" s="62"/>
      <c r="R970" s="62"/>
      <c r="S970" s="66" t="str">
        <f t="shared" si="110"/>
        <v xml:space="preserve"> FA </v>
      </c>
      <c r="T970" s="67">
        <v>0</v>
      </c>
      <c r="U970" s="67">
        <f t="shared" si="111"/>
        <v>0</v>
      </c>
      <c r="V970" s="45">
        <f>+'Achats 07 16'!A970</f>
        <v>968</v>
      </c>
    </row>
    <row r="971" spans="1:22" ht="16.5" customHeight="1">
      <c r="A971" s="60" t="s">
        <v>20</v>
      </c>
      <c r="B971" s="59">
        <f>+'Achats 07 16'!C971</f>
        <v>0</v>
      </c>
      <c r="C971" s="62"/>
      <c r="E971" s="60" t="str">
        <f>CONCATENATE('Achats 07 16'!D971," ","FA", " ",'Achats 07 16'!B971)</f>
        <v xml:space="preserve"> FA </v>
      </c>
      <c r="F971" s="61">
        <f>+'Achats 07 16'!G971</f>
        <v>0</v>
      </c>
      <c r="G971" s="61">
        <v>0</v>
      </c>
      <c r="H971" s="63" t="str">
        <f t="shared" si="105"/>
        <v>ACH</v>
      </c>
      <c r="I971" s="64">
        <f t="shared" si="107"/>
        <v>0</v>
      </c>
      <c r="J971" s="62"/>
      <c r="L971" s="63" t="str">
        <f t="shared" si="108"/>
        <v xml:space="preserve"> FA </v>
      </c>
      <c r="M971" s="65">
        <f>+'Achats 07 16'!I971</f>
        <v>0</v>
      </c>
      <c r="N971" s="65">
        <v>0</v>
      </c>
      <c r="O971" s="66" t="str">
        <f t="shared" si="106"/>
        <v>ACH</v>
      </c>
      <c r="P971" s="68">
        <f t="shared" si="109"/>
        <v>0</v>
      </c>
      <c r="Q971" s="62"/>
      <c r="R971" s="62"/>
      <c r="S971" s="66" t="str">
        <f t="shared" si="110"/>
        <v xml:space="preserve"> FA </v>
      </c>
      <c r="T971" s="67">
        <v>0</v>
      </c>
      <c r="U971" s="67">
        <f t="shared" si="111"/>
        <v>0</v>
      </c>
      <c r="V971" s="45">
        <f>+'Achats 07 16'!A971</f>
        <v>969</v>
      </c>
    </row>
    <row r="972" spans="1:22" ht="16.5" customHeight="1">
      <c r="A972" s="60" t="s">
        <v>20</v>
      </c>
      <c r="B972" s="59">
        <f>+'Achats 07 16'!C972</f>
        <v>0</v>
      </c>
      <c r="C972" s="62"/>
      <c r="E972" s="60" t="str">
        <f>CONCATENATE('Achats 07 16'!D972," ","FA", " ",'Achats 07 16'!B972)</f>
        <v xml:space="preserve"> FA </v>
      </c>
      <c r="F972" s="61">
        <f>+'Achats 07 16'!G972</f>
        <v>0</v>
      </c>
      <c r="G972" s="61">
        <v>0</v>
      </c>
      <c r="H972" s="63" t="str">
        <f t="shared" si="105"/>
        <v>ACH</v>
      </c>
      <c r="I972" s="64">
        <f t="shared" si="107"/>
        <v>0</v>
      </c>
      <c r="J972" s="62"/>
      <c r="L972" s="63" t="str">
        <f t="shared" si="108"/>
        <v xml:space="preserve"> FA </v>
      </c>
      <c r="M972" s="65">
        <f>+'Achats 07 16'!I972</f>
        <v>0</v>
      </c>
      <c r="N972" s="65">
        <v>0</v>
      </c>
      <c r="O972" s="66" t="str">
        <f t="shared" si="106"/>
        <v>ACH</v>
      </c>
      <c r="P972" s="68">
        <f t="shared" si="109"/>
        <v>0</v>
      </c>
      <c r="Q972" s="62"/>
      <c r="R972" s="62"/>
      <c r="S972" s="66" t="str">
        <f t="shared" si="110"/>
        <v xml:space="preserve"> FA </v>
      </c>
      <c r="T972" s="67">
        <v>0</v>
      </c>
      <c r="U972" s="67">
        <f t="shared" si="111"/>
        <v>0</v>
      </c>
      <c r="V972" s="45">
        <f>+'Achats 07 16'!A972</f>
        <v>970</v>
      </c>
    </row>
    <row r="973" spans="1:22" ht="16.5" customHeight="1">
      <c r="A973" s="60" t="s">
        <v>20</v>
      </c>
      <c r="B973" s="59">
        <f>+'Achats 07 16'!C973</f>
        <v>0</v>
      </c>
      <c r="C973" s="62"/>
      <c r="E973" s="60" t="str">
        <f>CONCATENATE('Achats 07 16'!D973," ","FA", " ",'Achats 07 16'!B973)</f>
        <v xml:space="preserve"> FA </v>
      </c>
      <c r="F973" s="61">
        <f>+'Achats 07 16'!G973</f>
        <v>0</v>
      </c>
      <c r="G973" s="61">
        <v>0</v>
      </c>
      <c r="H973" s="63" t="str">
        <f t="shared" si="105"/>
        <v>ACH</v>
      </c>
      <c r="I973" s="64">
        <f t="shared" si="107"/>
        <v>0</v>
      </c>
      <c r="J973" s="62"/>
      <c r="L973" s="63" t="str">
        <f t="shared" si="108"/>
        <v xml:space="preserve"> FA </v>
      </c>
      <c r="M973" s="65">
        <f>+'Achats 07 16'!I973</f>
        <v>0</v>
      </c>
      <c r="N973" s="65">
        <v>0</v>
      </c>
      <c r="O973" s="66" t="str">
        <f t="shared" si="106"/>
        <v>ACH</v>
      </c>
      <c r="P973" s="68">
        <f t="shared" si="109"/>
        <v>0</v>
      </c>
      <c r="Q973" s="62"/>
      <c r="R973" s="62"/>
      <c r="S973" s="66" t="str">
        <f t="shared" si="110"/>
        <v xml:space="preserve"> FA </v>
      </c>
      <c r="T973" s="67">
        <v>0</v>
      </c>
      <c r="U973" s="67">
        <f t="shared" si="111"/>
        <v>0</v>
      </c>
      <c r="V973" s="45">
        <f>+'Achats 07 16'!A973</f>
        <v>971</v>
      </c>
    </row>
    <row r="974" spans="1:22" ht="16.5" customHeight="1">
      <c r="A974" s="60" t="s">
        <v>20</v>
      </c>
      <c r="B974" s="59">
        <f>+'Achats 07 16'!C974</f>
        <v>0</v>
      </c>
      <c r="C974" s="62"/>
      <c r="E974" s="60" t="str">
        <f>CONCATENATE('Achats 07 16'!D974," ","FA", " ",'Achats 07 16'!B974)</f>
        <v xml:space="preserve"> FA </v>
      </c>
      <c r="F974" s="61">
        <f>+'Achats 07 16'!G974</f>
        <v>0</v>
      </c>
      <c r="G974" s="61">
        <v>0</v>
      </c>
      <c r="H974" s="63" t="str">
        <f t="shared" si="105"/>
        <v>ACH</v>
      </c>
      <c r="I974" s="64">
        <f t="shared" si="107"/>
        <v>0</v>
      </c>
      <c r="J974" s="62"/>
      <c r="L974" s="63" t="str">
        <f t="shared" si="108"/>
        <v xml:space="preserve"> FA </v>
      </c>
      <c r="M974" s="65">
        <f>+'Achats 07 16'!I974</f>
        <v>0</v>
      </c>
      <c r="N974" s="65">
        <v>0</v>
      </c>
      <c r="O974" s="66" t="str">
        <f t="shared" si="106"/>
        <v>ACH</v>
      </c>
      <c r="P974" s="68">
        <f t="shared" si="109"/>
        <v>0</v>
      </c>
      <c r="Q974" s="62"/>
      <c r="R974" s="62"/>
      <c r="S974" s="66" t="str">
        <f t="shared" si="110"/>
        <v xml:space="preserve"> FA </v>
      </c>
      <c r="T974" s="67">
        <v>0</v>
      </c>
      <c r="U974" s="67">
        <f t="shared" si="111"/>
        <v>0</v>
      </c>
      <c r="V974" s="45">
        <f>+'Achats 07 16'!A974</f>
        <v>972</v>
      </c>
    </row>
    <row r="975" spans="1:22" ht="16.5" customHeight="1">
      <c r="A975" s="60" t="s">
        <v>20</v>
      </c>
      <c r="B975" s="59">
        <f>+'Achats 07 16'!C975</f>
        <v>0</v>
      </c>
      <c r="C975" s="62"/>
      <c r="E975" s="60" t="str">
        <f>CONCATENATE('Achats 07 16'!D975," ","FA", " ",'Achats 07 16'!B975)</f>
        <v xml:space="preserve"> FA </v>
      </c>
      <c r="F975" s="61">
        <f>+'Achats 07 16'!G975</f>
        <v>0</v>
      </c>
      <c r="G975" s="61">
        <v>0</v>
      </c>
      <c r="H975" s="63" t="str">
        <f t="shared" si="105"/>
        <v>ACH</v>
      </c>
      <c r="I975" s="64">
        <f t="shared" si="107"/>
        <v>0</v>
      </c>
      <c r="J975" s="62"/>
      <c r="L975" s="63" t="str">
        <f t="shared" si="108"/>
        <v xml:space="preserve"> FA </v>
      </c>
      <c r="M975" s="65">
        <f>+'Achats 07 16'!I975</f>
        <v>0</v>
      </c>
      <c r="N975" s="65">
        <v>0</v>
      </c>
      <c r="O975" s="66" t="str">
        <f t="shared" si="106"/>
        <v>ACH</v>
      </c>
      <c r="P975" s="68">
        <f t="shared" si="109"/>
        <v>0</v>
      </c>
      <c r="Q975" s="62"/>
      <c r="R975" s="62"/>
      <c r="S975" s="66" t="str">
        <f t="shared" si="110"/>
        <v xml:space="preserve"> FA </v>
      </c>
      <c r="T975" s="67">
        <v>0</v>
      </c>
      <c r="U975" s="67">
        <f t="shared" si="111"/>
        <v>0</v>
      </c>
      <c r="V975" s="45">
        <f>+'Achats 07 16'!A975</f>
        <v>973</v>
      </c>
    </row>
    <row r="976" spans="1:22" ht="16.5" customHeight="1">
      <c r="A976" s="60" t="s">
        <v>20</v>
      </c>
      <c r="B976" s="59">
        <f>+'Achats 07 16'!C976</f>
        <v>0</v>
      </c>
      <c r="C976" s="62"/>
      <c r="E976" s="60" t="str">
        <f>CONCATENATE('Achats 07 16'!D976," ","FA", " ",'Achats 07 16'!B976)</f>
        <v xml:space="preserve"> FA </v>
      </c>
      <c r="F976" s="61">
        <f>+'Achats 07 16'!G976</f>
        <v>0</v>
      </c>
      <c r="G976" s="61">
        <v>0</v>
      </c>
      <c r="H976" s="63" t="str">
        <f t="shared" si="105"/>
        <v>ACH</v>
      </c>
      <c r="I976" s="64">
        <f t="shared" si="107"/>
        <v>0</v>
      </c>
      <c r="J976" s="62"/>
      <c r="L976" s="63" t="str">
        <f t="shared" si="108"/>
        <v xml:space="preserve"> FA </v>
      </c>
      <c r="M976" s="65">
        <f>+'Achats 07 16'!I976</f>
        <v>0</v>
      </c>
      <c r="N976" s="65">
        <v>0</v>
      </c>
      <c r="O976" s="66" t="str">
        <f t="shared" si="106"/>
        <v>ACH</v>
      </c>
      <c r="P976" s="68">
        <f t="shared" si="109"/>
        <v>0</v>
      </c>
      <c r="Q976" s="62"/>
      <c r="R976" s="62"/>
      <c r="S976" s="66" t="str">
        <f t="shared" si="110"/>
        <v xml:space="preserve"> FA </v>
      </c>
      <c r="T976" s="67">
        <v>0</v>
      </c>
      <c r="U976" s="67">
        <f t="shared" si="111"/>
        <v>0</v>
      </c>
      <c r="V976" s="45">
        <f>+'Achats 07 16'!A976</f>
        <v>974</v>
      </c>
    </row>
    <row r="977" spans="1:22" ht="16.5" customHeight="1">
      <c r="A977" s="60" t="s">
        <v>20</v>
      </c>
      <c r="B977" s="59">
        <f>+'Achats 07 16'!C977</f>
        <v>0</v>
      </c>
      <c r="C977" s="62"/>
      <c r="E977" s="60" t="str">
        <f>CONCATENATE('Achats 07 16'!D977," ","FA", " ",'Achats 07 16'!B977)</f>
        <v xml:space="preserve"> FA </v>
      </c>
      <c r="F977" s="61">
        <f>+'Achats 07 16'!G977</f>
        <v>0</v>
      </c>
      <c r="G977" s="61">
        <v>0</v>
      </c>
      <c r="H977" s="63" t="str">
        <f t="shared" si="105"/>
        <v>ACH</v>
      </c>
      <c r="I977" s="64">
        <f t="shared" si="107"/>
        <v>0</v>
      </c>
      <c r="J977" s="62"/>
      <c r="L977" s="63" t="str">
        <f t="shared" si="108"/>
        <v xml:space="preserve"> FA </v>
      </c>
      <c r="M977" s="65">
        <f>+'Achats 07 16'!I977</f>
        <v>0</v>
      </c>
      <c r="N977" s="65">
        <v>0</v>
      </c>
      <c r="O977" s="66" t="str">
        <f t="shared" si="106"/>
        <v>ACH</v>
      </c>
      <c r="P977" s="68">
        <f t="shared" si="109"/>
        <v>0</v>
      </c>
      <c r="Q977" s="62"/>
      <c r="R977" s="62"/>
      <c r="S977" s="66" t="str">
        <f t="shared" si="110"/>
        <v xml:space="preserve"> FA </v>
      </c>
      <c r="T977" s="67">
        <v>0</v>
      </c>
      <c r="U977" s="67">
        <f t="shared" si="111"/>
        <v>0</v>
      </c>
      <c r="V977" s="45">
        <f>+'Achats 07 16'!A977</f>
        <v>975</v>
      </c>
    </row>
    <row r="978" spans="1:22" ht="16.5" customHeight="1">
      <c r="A978" s="60" t="s">
        <v>20</v>
      </c>
      <c r="B978" s="59">
        <f>+'Achats 07 16'!C978</f>
        <v>0</v>
      </c>
      <c r="C978" s="62"/>
      <c r="E978" s="60" t="str">
        <f>CONCATENATE('Achats 07 16'!D978," ","FA", " ",'Achats 07 16'!B978)</f>
        <v xml:space="preserve"> FA </v>
      </c>
      <c r="F978" s="61">
        <f>+'Achats 07 16'!G978</f>
        <v>0</v>
      </c>
      <c r="G978" s="61">
        <v>0</v>
      </c>
      <c r="H978" s="63" t="str">
        <f t="shared" si="105"/>
        <v>ACH</v>
      </c>
      <c r="I978" s="64">
        <f t="shared" si="107"/>
        <v>0</v>
      </c>
      <c r="J978" s="62"/>
      <c r="L978" s="63" t="str">
        <f t="shared" si="108"/>
        <v xml:space="preserve"> FA </v>
      </c>
      <c r="M978" s="65">
        <f>+'Achats 07 16'!I978</f>
        <v>0</v>
      </c>
      <c r="N978" s="65">
        <v>0</v>
      </c>
      <c r="O978" s="66" t="str">
        <f t="shared" si="106"/>
        <v>ACH</v>
      </c>
      <c r="P978" s="68">
        <f t="shared" si="109"/>
        <v>0</v>
      </c>
      <c r="Q978" s="62"/>
      <c r="R978" s="62"/>
      <c r="S978" s="66" t="str">
        <f t="shared" si="110"/>
        <v xml:space="preserve"> FA </v>
      </c>
      <c r="T978" s="67">
        <v>0</v>
      </c>
      <c r="U978" s="67">
        <f t="shared" si="111"/>
        <v>0</v>
      </c>
      <c r="V978" s="45">
        <f>+'Achats 07 16'!A978</f>
        <v>976</v>
      </c>
    </row>
    <row r="979" spans="1:22" ht="16.5" customHeight="1">
      <c r="A979" s="60" t="s">
        <v>20</v>
      </c>
      <c r="B979" s="59">
        <f>+'Achats 07 16'!C979</f>
        <v>0</v>
      </c>
      <c r="C979" s="62"/>
      <c r="E979" s="60" t="str">
        <f>CONCATENATE('Achats 07 16'!D979," ","FA", " ",'Achats 07 16'!B979)</f>
        <v xml:space="preserve"> FA </v>
      </c>
      <c r="F979" s="61">
        <f>+'Achats 07 16'!G979</f>
        <v>0</v>
      </c>
      <c r="G979" s="61">
        <v>0</v>
      </c>
      <c r="H979" s="63" t="str">
        <f t="shared" si="105"/>
        <v>ACH</v>
      </c>
      <c r="I979" s="64">
        <f t="shared" si="107"/>
        <v>0</v>
      </c>
      <c r="J979" s="62"/>
      <c r="L979" s="63" t="str">
        <f t="shared" si="108"/>
        <v xml:space="preserve"> FA </v>
      </c>
      <c r="M979" s="65">
        <f>+'Achats 07 16'!I979</f>
        <v>0</v>
      </c>
      <c r="N979" s="65">
        <v>0</v>
      </c>
      <c r="O979" s="66" t="str">
        <f t="shared" si="106"/>
        <v>ACH</v>
      </c>
      <c r="P979" s="68">
        <f t="shared" si="109"/>
        <v>0</v>
      </c>
      <c r="Q979" s="62"/>
      <c r="R979" s="62"/>
      <c r="S979" s="66" t="str">
        <f t="shared" si="110"/>
        <v xml:space="preserve"> FA </v>
      </c>
      <c r="T979" s="67">
        <v>0</v>
      </c>
      <c r="U979" s="67">
        <f t="shared" si="111"/>
        <v>0</v>
      </c>
      <c r="V979" s="45">
        <f>+'Achats 07 16'!A979</f>
        <v>977</v>
      </c>
    </row>
    <row r="980" spans="1:22" ht="16.5" customHeight="1">
      <c r="A980" s="60" t="s">
        <v>20</v>
      </c>
      <c r="B980" s="59">
        <f>+'Achats 07 16'!C980</f>
        <v>0</v>
      </c>
      <c r="C980" s="62"/>
      <c r="E980" s="60" t="str">
        <f>CONCATENATE('Achats 07 16'!D980," ","FA", " ",'Achats 07 16'!B980)</f>
        <v xml:space="preserve"> FA </v>
      </c>
      <c r="F980" s="61">
        <f>+'Achats 07 16'!G980</f>
        <v>0</v>
      </c>
      <c r="G980" s="61">
        <v>0</v>
      </c>
      <c r="H980" s="63" t="str">
        <f t="shared" si="105"/>
        <v>ACH</v>
      </c>
      <c r="I980" s="64">
        <f t="shared" si="107"/>
        <v>0</v>
      </c>
      <c r="J980" s="62"/>
      <c r="L980" s="63" t="str">
        <f t="shared" si="108"/>
        <v xml:space="preserve"> FA </v>
      </c>
      <c r="M980" s="65">
        <f>+'Achats 07 16'!I980</f>
        <v>0</v>
      </c>
      <c r="N980" s="65">
        <v>0</v>
      </c>
      <c r="O980" s="66" t="str">
        <f t="shared" si="106"/>
        <v>ACH</v>
      </c>
      <c r="P980" s="68">
        <f t="shared" si="109"/>
        <v>0</v>
      </c>
      <c r="Q980" s="62"/>
      <c r="R980" s="62"/>
      <c r="S980" s="66" t="str">
        <f t="shared" si="110"/>
        <v xml:space="preserve"> FA </v>
      </c>
      <c r="T980" s="67">
        <v>0</v>
      </c>
      <c r="U980" s="67">
        <f t="shared" si="111"/>
        <v>0</v>
      </c>
      <c r="V980" s="45">
        <f>+'Achats 07 16'!A980</f>
        <v>978</v>
      </c>
    </row>
    <row r="981" spans="1:22" ht="16.5" customHeight="1">
      <c r="A981" s="60" t="s">
        <v>20</v>
      </c>
      <c r="B981" s="59">
        <f>+'Achats 07 16'!C981</f>
        <v>0</v>
      </c>
      <c r="C981" s="62"/>
      <c r="E981" s="60" t="str">
        <f>CONCATENATE('Achats 07 16'!D981," ","FA", " ",'Achats 07 16'!B981)</f>
        <v xml:space="preserve"> FA </v>
      </c>
      <c r="F981" s="61">
        <f>+'Achats 07 16'!G981</f>
        <v>0</v>
      </c>
      <c r="G981" s="61">
        <v>0</v>
      </c>
      <c r="H981" s="63" t="str">
        <f t="shared" si="105"/>
        <v>ACH</v>
      </c>
      <c r="I981" s="64">
        <f t="shared" si="107"/>
        <v>0</v>
      </c>
      <c r="J981" s="62"/>
      <c r="L981" s="63" t="str">
        <f t="shared" si="108"/>
        <v xml:space="preserve"> FA </v>
      </c>
      <c r="M981" s="65">
        <f>+'Achats 07 16'!I981</f>
        <v>0</v>
      </c>
      <c r="N981" s="65">
        <v>0</v>
      </c>
      <c r="O981" s="66" t="str">
        <f t="shared" si="106"/>
        <v>ACH</v>
      </c>
      <c r="P981" s="68">
        <f t="shared" si="109"/>
        <v>0</v>
      </c>
      <c r="Q981" s="62"/>
      <c r="R981" s="62"/>
      <c r="S981" s="66" t="str">
        <f t="shared" si="110"/>
        <v xml:space="preserve"> FA </v>
      </c>
      <c r="T981" s="67">
        <v>0</v>
      </c>
      <c r="U981" s="67">
        <f t="shared" si="111"/>
        <v>0</v>
      </c>
      <c r="V981" s="45">
        <f>+'Achats 07 16'!A981</f>
        <v>979</v>
      </c>
    </row>
    <row r="982" spans="1:22" ht="16.5" customHeight="1">
      <c r="A982" s="60" t="s">
        <v>20</v>
      </c>
      <c r="B982" s="59">
        <f>+'Achats 07 16'!C982</f>
        <v>0</v>
      </c>
      <c r="C982" s="62"/>
      <c r="E982" s="60" t="str">
        <f>CONCATENATE('Achats 07 16'!D982," ","FA", " ",'Achats 07 16'!B982)</f>
        <v xml:space="preserve"> FA </v>
      </c>
      <c r="F982" s="61">
        <f>+'Achats 07 16'!G982</f>
        <v>0</v>
      </c>
      <c r="G982" s="61">
        <v>0</v>
      </c>
      <c r="H982" s="63" t="str">
        <f t="shared" si="105"/>
        <v>ACH</v>
      </c>
      <c r="I982" s="64">
        <f t="shared" si="107"/>
        <v>0</v>
      </c>
      <c r="J982" s="62"/>
      <c r="L982" s="63" t="str">
        <f t="shared" si="108"/>
        <v xml:space="preserve"> FA </v>
      </c>
      <c r="M982" s="65">
        <f>+'Achats 07 16'!I982</f>
        <v>0</v>
      </c>
      <c r="N982" s="65">
        <v>0</v>
      </c>
      <c r="O982" s="66" t="str">
        <f t="shared" si="106"/>
        <v>ACH</v>
      </c>
      <c r="P982" s="68">
        <f t="shared" si="109"/>
        <v>0</v>
      </c>
      <c r="Q982" s="62"/>
      <c r="R982" s="62"/>
      <c r="S982" s="66" t="str">
        <f t="shared" si="110"/>
        <v xml:space="preserve"> FA </v>
      </c>
      <c r="T982" s="67">
        <v>0</v>
      </c>
      <c r="U982" s="67">
        <f t="shared" si="111"/>
        <v>0</v>
      </c>
      <c r="V982" s="45">
        <f>+'Achats 07 16'!A982</f>
        <v>980</v>
      </c>
    </row>
    <row r="983" spans="1:22" ht="16.5" customHeight="1">
      <c r="A983" s="60" t="s">
        <v>20</v>
      </c>
      <c r="B983" s="59">
        <f>+'Achats 07 16'!C983</f>
        <v>0</v>
      </c>
      <c r="C983" s="62"/>
      <c r="E983" s="60" t="str">
        <f>CONCATENATE('Achats 07 16'!D983," ","FA", " ",'Achats 07 16'!B983)</f>
        <v xml:space="preserve"> FA </v>
      </c>
      <c r="F983" s="61">
        <f>+'Achats 07 16'!G983</f>
        <v>0</v>
      </c>
      <c r="G983" s="61">
        <v>0</v>
      </c>
      <c r="H983" s="63" t="str">
        <f t="shared" si="105"/>
        <v>ACH</v>
      </c>
      <c r="I983" s="64">
        <f t="shared" si="107"/>
        <v>0</v>
      </c>
      <c r="J983" s="62"/>
      <c r="L983" s="63" t="str">
        <f t="shared" si="108"/>
        <v xml:space="preserve"> FA </v>
      </c>
      <c r="M983" s="65">
        <f>+'Achats 07 16'!I983</f>
        <v>0</v>
      </c>
      <c r="N983" s="65">
        <v>0</v>
      </c>
      <c r="O983" s="66" t="str">
        <f t="shared" si="106"/>
        <v>ACH</v>
      </c>
      <c r="P983" s="68">
        <f t="shared" si="109"/>
        <v>0</v>
      </c>
      <c r="Q983" s="62"/>
      <c r="R983" s="62"/>
      <c r="S983" s="66" t="str">
        <f t="shared" si="110"/>
        <v xml:space="preserve"> FA </v>
      </c>
      <c r="T983" s="67">
        <v>0</v>
      </c>
      <c r="U983" s="67">
        <f t="shared" si="111"/>
        <v>0</v>
      </c>
      <c r="V983" s="45">
        <f>+'Achats 07 16'!A983</f>
        <v>981</v>
      </c>
    </row>
    <row r="984" spans="1:22" ht="16.5" customHeight="1">
      <c r="A984" s="60" t="s">
        <v>20</v>
      </c>
      <c r="B984" s="59">
        <f>+'Achats 07 16'!C984</f>
        <v>0</v>
      </c>
      <c r="C984" s="62"/>
      <c r="E984" s="60" t="str">
        <f>CONCATENATE('Achats 07 16'!D984," ","FA", " ",'Achats 07 16'!B984)</f>
        <v xml:space="preserve"> FA </v>
      </c>
      <c r="F984" s="61">
        <f>+'Achats 07 16'!G984</f>
        <v>0</v>
      </c>
      <c r="G984" s="61">
        <v>0</v>
      </c>
      <c r="H984" s="63" t="str">
        <f t="shared" si="105"/>
        <v>ACH</v>
      </c>
      <c r="I984" s="64">
        <f t="shared" si="107"/>
        <v>0</v>
      </c>
      <c r="J984" s="62"/>
      <c r="L984" s="63" t="str">
        <f t="shared" si="108"/>
        <v xml:space="preserve"> FA </v>
      </c>
      <c r="M984" s="65">
        <f>+'Achats 07 16'!I984</f>
        <v>0</v>
      </c>
      <c r="N984" s="65">
        <v>0</v>
      </c>
      <c r="O984" s="66" t="str">
        <f t="shared" si="106"/>
        <v>ACH</v>
      </c>
      <c r="P984" s="68">
        <f t="shared" si="109"/>
        <v>0</v>
      </c>
      <c r="Q984" s="62"/>
      <c r="R984" s="62"/>
      <c r="S984" s="66" t="str">
        <f t="shared" si="110"/>
        <v xml:space="preserve"> FA </v>
      </c>
      <c r="T984" s="67">
        <v>0</v>
      </c>
      <c r="U984" s="67">
        <f t="shared" si="111"/>
        <v>0</v>
      </c>
      <c r="V984" s="45">
        <f>+'Achats 07 16'!A984</f>
        <v>982</v>
      </c>
    </row>
    <row r="985" spans="1:22" ht="16.5" customHeight="1">
      <c r="A985" s="60" t="s">
        <v>20</v>
      </c>
      <c r="B985" s="59">
        <f>+'Achats 07 16'!C985</f>
        <v>0</v>
      </c>
      <c r="C985" s="62"/>
      <c r="E985" s="60" t="str">
        <f>CONCATENATE('Achats 07 16'!D985," ","FA", " ",'Achats 07 16'!B985)</f>
        <v xml:space="preserve"> FA </v>
      </c>
      <c r="F985" s="61">
        <f>+'Achats 07 16'!G985</f>
        <v>0</v>
      </c>
      <c r="G985" s="61">
        <v>0</v>
      </c>
      <c r="H985" s="63" t="str">
        <f t="shared" si="105"/>
        <v>ACH</v>
      </c>
      <c r="I985" s="64">
        <f t="shared" si="107"/>
        <v>0</v>
      </c>
      <c r="J985" s="62"/>
      <c r="L985" s="63" t="str">
        <f t="shared" si="108"/>
        <v xml:space="preserve"> FA </v>
      </c>
      <c r="M985" s="65">
        <f>+'Achats 07 16'!I985</f>
        <v>0</v>
      </c>
      <c r="N985" s="65">
        <v>0</v>
      </c>
      <c r="O985" s="66" t="str">
        <f t="shared" si="106"/>
        <v>ACH</v>
      </c>
      <c r="P985" s="68">
        <f t="shared" si="109"/>
        <v>0</v>
      </c>
      <c r="Q985" s="62"/>
      <c r="R985" s="62"/>
      <c r="S985" s="66" t="str">
        <f t="shared" si="110"/>
        <v xml:space="preserve"> FA </v>
      </c>
      <c r="T985" s="67">
        <v>0</v>
      </c>
      <c r="U985" s="67">
        <f t="shared" si="111"/>
        <v>0</v>
      </c>
      <c r="V985" s="45">
        <f>+'Achats 07 16'!A985</f>
        <v>983</v>
      </c>
    </row>
    <row r="986" spans="1:22" ht="16.5" customHeight="1">
      <c r="A986" s="60" t="s">
        <v>20</v>
      </c>
      <c r="B986" s="59">
        <f>+'Achats 07 16'!C986</f>
        <v>0</v>
      </c>
      <c r="C986" s="62"/>
      <c r="E986" s="60" t="str">
        <f>CONCATENATE('Achats 07 16'!D986," ","FA", " ",'Achats 07 16'!B986)</f>
        <v xml:space="preserve"> FA </v>
      </c>
      <c r="F986" s="61">
        <f>+'Achats 07 16'!G986</f>
        <v>0</v>
      </c>
      <c r="G986" s="61">
        <v>0</v>
      </c>
      <c r="H986" s="63" t="str">
        <f t="shared" si="105"/>
        <v>ACH</v>
      </c>
      <c r="I986" s="64">
        <f t="shared" si="107"/>
        <v>0</v>
      </c>
      <c r="J986" s="62"/>
      <c r="L986" s="63" t="str">
        <f t="shared" si="108"/>
        <v xml:space="preserve"> FA </v>
      </c>
      <c r="M986" s="65">
        <f>+'Achats 07 16'!I986</f>
        <v>0</v>
      </c>
      <c r="N986" s="65">
        <v>0</v>
      </c>
      <c r="O986" s="66" t="str">
        <f t="shared" si="106"/>
        <v>ACH</v>
      </c>
      <c r="P986" s="68">
        <f t="shared" si="109"/>
        <v>0</v>
      </c>
      <c r="Q986" s="62"/>
      <c r="R986" s="62"/>
      <c r="S986" s="66" t="str">
        <f t="shared" si="110"/>
        <v xml:space="preserve"> FA </v>
      </c>
      <c r="T986" s="67">
        <v>0</v>
      </c>
      <c r="U986" s="67">
        <f t="shared" si="111"/>
        <v>0</v>
      </c>
      <c r="V986" s="45">
        <f>+'Achats 07 16'!A986</f>
        <v>984</v>
      </c>
    </row>
    <row r="987" spans="1:22" ht="16.5" customHeight="1">
      <c r="A987" s="60" t="s">
        <v>20</v>
      </c>
      <c r="B987" s="59">
        <f>+'Achats 07 16'!C987</f>
        <v>0</v>
      </c>
      <c r="C987" s="62"/>
      <c r="E987" s="60" t="str">
        <f>CONCATENATE('Achats 07 16'!D987," ","FA", " ",'Achats 07 16'!B987)</f>
        <v xml:space="preserve"> FA </v>
      </c>
      <c r="F987" s="61">
        <f>+'Achats 07 16'!G987</f>
        <v>0</v>
      </c>
      <c r="G987" s="61">
        <v>0</v>
      </c>
      <c r="H987" s="63" t="str">
        <f t="shared" si="105"/>
        <v>ACH</v>
      </c>
      <c r="I987" s="64">
        <f t="shared" si="107"/>
        <v>0</v>
      </c>
      <c r="J987" s="62"/>
      <c r="L987" s="63" t="str">
        <f t="shared" si="108"/>
        <v xml:space="preserve"> FA </v>
      </c>
      <c r="M987" s="65">
        <f>+'Achats 07 16'!I987</f>
        <v>0</v>
      </c>
      <c r="N987" s="65">
        <v>0</v>
      </c>
      <c r="O987" s="66" t="str">
        <f t="shared" si="106"/>
        <v>ACH</v>
      </c>
      <c r="P987" s="68">
        <f t="shared" si="109"/>
        <v>0</v>
      </c>
      <c r="Q987" s="62"/>
      <c r="R987" s="62"/>
      <c r="S987" s="66" t="str">
        <f t="shared" si="110"/>
        <v xml:space="preserve"> FA </v>
      </c>
      <c r="T987" s="67">
        <v>0</v>
      </c>
      <c r="U987" s="67">
        <f t="shared" si="111"/>
        <v>0</v>
      </c>
      <c r="V987" s="45">
        <f>+'Achats 07 16'!A987</f>
        <v>985</v>
      </c>
    </row>
    <row r="988" spans="1:22" ht="16.5" customHeight="1">
      <c r="A988" s="60" t="s">
        <v>20</v>
      </c>
      <c r="B988" s="59">
        <f>+'Achats 07 16'!C988</f>
        <v>0</v>
      </c>
      <c r="C988" s="62"/>
      <c r="E988" s="60" t="str">
        <f>CONCATENATE('Achats 07 16'!D988," ","FA", " ",'Achats 07 16'!B988)</f>
        <v xml:space="preserve"> FA </v>
      </c>
      <c r="F988" s="61">
        <f>+'Achats 07 16'!G988</f>
        <v>0</v>
      </c>
      <c r="G988" s="61">
        <v>0</v>
      </c>
      <c r="H988" s="63" t="str">
        <f t="shared" si="105"/>
        <v>ACH</v>
      </c>
      <c r="I988" s="64">
        <f t="shared" si="107"/>
        <v>0</v>
      </c>
      <c r="J988" s="62"/>
      <c r="L988" s="63" t="str">
        <f t="shared" si="108"/>
        <v xml:space="preserve"> FA </v>
      </c>
      <c r="M988" s="65">
        <f>+'Achats 07 16'!I988</f>
        <v>0</v>
      </c>
      <c r="N988" s="65">
        <v>0</v>
      </c>
      <c r="O988" s="66" t="str">
        <f t="shared" si="106"/>
        <v>ACH</v>
      </c>
      <c r="P988" s="68">
        <f t="shared" si="109"/>
        <v>0</v>
      </c>
      <c r="Q988" s="62"/>
      <c r="R988" s="62"/>
      <c r="S988" s="66" t="str">
        <f t="shared" si="110"/>
        <v xml:space="preserve"> FA </v>
      </c>
      <c r="T988" s="67">
        <v>0</v>
      </c>
      <c r="U988" s="67">
        <f t="shared" si="111"/>
        <v>0</v>
      </c>
      <c r="V988" s="45">
        <f>+'Achats 07 16'!A988</f>
        <v>986</v>
      </c>
    </row>
    <row r="989" spans="1:22" ht="16.5" customHeight="1">
      <c r="A989" s="60" t="s">
        <v>20</v>
      </c>
      <c r="B989" s="59">
        <f>+'Achats 07 16'!C989</f>
        <v>0</v>
      </c>
      <c r="C989" s="62"/>
      <c r="E989" s="60" t="str">
        <f>CONCATENATE('Achats 07 16'!D989," ","FA", " ",'Achats 07 16'!B989)</f>
        <v xml:space="preserve"> FA </v>
      </c>
      <c r="F989" s="61">
        <f>+'Achats 07 16'!G989</f>
        <v>0</v>
      </c>
      <c r="G989" s="61">
        <v>0</v>
      </c>
      <c r="H989" s="63" t="str">
        <f t="shared" si="105"/>
        <v>ACH</v>
      </c>
      <c r="I989" s="64">
        <f t="shared" si="107"/>
        <v>0</v>
      </c>
      <c r="J989" s="62"/>
      <c r="L989" s="63" t="str">
        <f t="shared" si="108"/>
        <v xml:space="preserve"> FA </v>
      </c>
      <c r="M989" s="65">
        <f>+'Achats 07 16'!I989</f>
        <v>0</v>
      </c>
      <c r="N989" s="65">
        <v>0</v>
      </c>
      <c r="O989" s="66" t="str">
        <f t="shared" si="106"/>
        <v>ACH</v>
      </c>
      <c r="P989" s="68">
        <f t="shared" si="109"/>
        <v>0</v>
      </c>
      <c r="Q989" s="62"/>
      <c r="R989" s="62"/>
      <c r="S989" s="66" t="str">
        <f t="shared" si="110"/>
        <v xml:space="preserve"> FA </v>
      </c>
      <c r="T989" s="67">
        <v>0</v>
      </c>
      <c r="U989" s="67">
        <f t="shared" si="111"/>
        <v>0</v>
      </c>
      <c r="V989" s="45">
        <f>+'Achats 07 16'!A989</f>
        <v>987</v>
      </c>
    </row>
    <row r="990" spans="1:22" ht="16.5" customHeight="1">
      <c r="A990" s="60" t="s">
        <v>20</v>
      </c>
      <c r="B990" s="59">
        <f>+'Achats 07 16'!C990</f>
        <v>0</v>
      </c>
      <c r="C990" s="62"/>
      <c r="E990" s="60" t="str">
        <f>CONCATENATE('Achats 07 16'!D990," ","FA", " ",'Achats 07 16'!B990)</f>
        <v xml:space="preserve"> FA </v>
      </c>
      <c r="F990" s="61">
        <f>+'Achats 07 16'!G990</f>
        <v>0</v>
      </c>
      <c r="G990" s="61">
        <v>0</v>
      </c>
      <c r="H990" s="63" t="str">
        <f t="shared" si="105"/>
        <v>ACH</v>
      </c>
      <c r="I990" s="64">
        <f t="shared" si="107"/>
        <v>0</v>
      </c>
      <c r="J990" s="62"/>
      <c r="L990" s="63" t="str">
        <f t="shared" si="108"/>
        <v xml:space="preserve"> FA </v>
      </c>
      <c r="M990" s="65">
        <f>+'Achats 07 16'!I990</f>
        <v>0</v>
      </c>
      <c r="N990" s="65">
        <v>0</v>
      </c>
      <c r="O990" s="66" t="str">
        <f t="shared" si="106"/>
        <v>ACH</v>
      </c>
      <c r="P990" s="68">
        <f t="shared" si="109"/>
        <v>0</v>
      </c>
      <c r="Q990" s="62"/>
      <c r="R990" s="62"/>
      <c r="S990" s="66" t="str">
        <f t="shared" si="110"/>
        <v xml:space="preserve"> FA </v>
      </c>
      <c r="T990" s="67">
        <v>0</v>
      </c>
      <c r="U990" s="67">
        <f t="shared" si="111"/>
        <v>0</v>
      </c>
      <c r="V990" s="45">
        <f>+'Achats 07 16'!A990</f>
        <v>988</v>
      </c>
    </row>
    <row r="991" spans="1:22" ht="16.5" customHeight="1">
      <c r="A991" s="60" t="s">
        <v>20</v>
      </c>
      <c r="B991" s="59">
        <f>+'Achats 07 16'!C991</f>
        <v>0</v>
      </c>
      <c r="C991" s="62"/>
      <c r="E991" s="60" t="str">
        <f>CONCATENATE('Achats 07 16'!D991," ","FA", " ",'Achats 07 16'!B991)</f>
        <v xml:space="preserve"> FA </v>
      </c>
      <c r="F991" s="61">
        <f>+'Achats 07 16'!G991</f>
        <v>0</v>
      </c>
      <c r="G991" s="61">
        <v>0</v>
      </c>
      <c r="H991" s="63" t="str">
        <f t="shared" si="105"/>
        <v>ACH</v>
      </c>
      <c r="I991" s="64">
        <f t="shared" si="107"/>
        <v>0</v>
      </c>
      <c r="J991" s="62"/>
      <c r="L991" s="63" t="str">
        <f t="shared" si="108"/>
        <v xml:space="preserve"> FA </v>
      </c>
      <c r="M991" s="65">
        <f>+'Achats 07 16'!I991</f>
        <v>0</v>
      </c>
      <c r="N991" s="65">
        <v>0</v>
      </c>
      <c r="O991" s="66" t="str">
        <f t="shared" si="106"/>
        <v>ACH</v>
      </c>
      <c r="P991" s="68">
        <f t="shared" si="109"/>
        <v>0</v>
      </c>
      <c r="Q991" s="62"/>
      <c r="R991" s="62"/>
      <c r="S991" s="66" t="str">
        <f t="shared" si="110"/>
        <v xml:space="preserve"> FA </v>
      </c>
      <c r="T991" s="67">
        <v>0</v>
      </c>
      <c r="U991" s="67">
        <f t="shared" si="111"/>
        <v>0</v>
      </c>
      <c r="V991" s="45">
        <f>+'Achats 07 16'!A991</f>
        <v>989</v>
      </c>
    </row>
    <row r="992" spans="1:22" ht="16.5" customHeight="1">
      <c r="A992" s="60" t="s">
        <v>20</v>
      </c>
      <c r="B992" s="59">
        <f>+'Achats 07 16'!C992</f>
        <v>0</v>
      </c>
      <c r="C992" s="62"/>
      <c r="E992" s="60" t="str">
        <f>CONCATENATE('Achats 07 16'!D992," ","FA", " ",'Achats 07 16'!B992)</f>
        <v xml:space="preserve"> FA </v>
      </c>
      <c r="F992" s="61">
        <f>+'Achats 07 16'!G992</f>
        <v>0</v>
      </c>
      <c r="G992" s="61">
        <v>0</v>
      </c>
      <c r="H992" s="63" t="str">
        <f t="shared" si="105"/>
        <v>ACH</v>
      </c>
      <c r="I992" s="64">
        <f t="shared" si="107"/>
        <v>0</v>
      </c>
      <c r="J992" s="62"/>
      <c r="L992" s="63" t="str">
        <f t="shared" si="108"/>
        <v xml:space="preserve"> FA </v>
      </c>
      <c r="M992" s="65">
        <f>+'Achats 07 16'!I992</f>
        <v>0</v>
      </c>
      <c r="N992" s="65">
        <v>0</v>
      </c>
      <c r="O992" s="66" t="str">
        <f t="shared" si="106"/>
        <v>ACH</v>
      </c>
      <c r="P992" s="68">
        <f t="shared" si="109"/>
        <v>0</v>
      </c>
      <c r="Q992" s="62"/>
      <c r="R992" s="62"/>
      <c r="S992" s="66" t="str">
        <f t="shared" si="110"/>
        <v xml:space="preserve"> FA </v>
      </c>
      <c r="T992" s="67">
        <v>0</v>
      </c>
      <c r="U992" s="67">
        <f t="shared" si="111"/>
        <v>0</v>
      </c>
      <c r="V992" s="45">
        <f>+'Achats 07 16'!A992</f>
        <v>990</v>
      </c>
    </row>
    <row r="993" spans="1:22" ht="16.5" customHeight="1">
      <c r="A993" s="60" t="s">
        <v>20</v>
      </c>
      <c r="B993" s="59">
        <f>+'Achats 07 16'!C993</f>
        <v>0</v>
      </c>
      <c r="C993" s="62"/>
      <c r="E993" s="60" t="str">
        <f>CONCATENATE('Achats 07 16'!D993," ","FA", " ",'Achats 07 16'!B993)</f>
        <v xml:space="preserve"> FA </v>
      </c>
      <c r="F993" s="61">
        <f>+'Achats 07 16'!G993</f>
        <v>0</v>
      </c>
      <c r="G993" s="61">
        <v>0</v>
      </c>
      <c r="H993" s="63" t="str">
        <f t="shared" si="105"/>
        <v>ACH</v>
      </c>
      <c r="I993" s="64">
        <f t="shared" si="107"/>
        <v>0</v>
      </c>
      <c r="J993" s="62"/>
      <c r="L993" s="63" t="str">
        <f t="shared" si="108"/>
        <v xml:space="preserve"> FA </v>
      </c>
      <c r="M993" s="65">
        <f>+'Achats 07 16'!I993</f>
        <v>0</v>
      </c>
      <c r="N993" s="65">
        <v>0</v>
      </c>
      <c r="O993" s="66" t="str">
        <f t="shared" si="106"/>
        <v>ACH</v>
      </c>
      <c r="P993" s="68">
        <f t="shared" si="109"/>
        <v>0</v>
      </c>
      <c r="Q993" s="62"/>
      <c r="R993" s="62"/>
      <c r="S993" s="66" t="str">
        <f t="shared" si="110"/>
        <v xml:space="preserve"> FA </v>
      </c>
      <c r="T993" s="67">
        <v>0</v>
      </c>
      <c r="U993" s="67">
        <f t="shared" si="111"/>
        <v>0</v>
      </c>
      <c r="V993" s="45">
        <f>+'Achats 07 16'!A993</f>
        <v>991</v>
      </c>
    </row>
    <row r="994" spans="1:22" ht="16.5" customHeight="1">
      <c r="A994" s="60" t="s">
        <v>20</v>
      </c>
      <c r="B994" s="59">
        <f>+'Achats 07 16'!C994</f>
        <v>0</v>
      </c>
      <c r="C994" s="62"/>
      <c r="E994" s="60" t="str">
        <f>CONCATENATE('Achats 07 16'!D994," ","FA", " ",'Achats 07 16'!B994)</f>
        <v xml:space="preserve"> FA </v>
      </c>
      <c r="F994" s="61">
        <f>+'Achats 07 16'!G994</f>
        <v>0</v>
      </c>
      <c r="G994" s="61">
        <v>0</v>
      </c>
      <c r="H994" s="63" t="str">
        <f t="shared" si="105"/>
        <v>ACH</v>
      </c>
      <c r="I994" s="64">
        <f t="shared" si="107"/>
        <v>0</v>
      </c>
      <c r="J994" s="62"/>
      <c r="L994" s="63" t="str">
        <f t="shared" si="108"/>
        <v xml:space="preserve"> FA </v>
      </c>
      <c r="M994" s="65">
        <f>+'Achats 07 16'!I994</f>
        <v>0</v>
      </c>
      <c r="N994" s="65">
        <v>0</v>
      </c>
      <c r="O994" s="66" t="str">
        <f t="shared" si="106"/>
        <v>ACH</v>
      </c>
      <c r="P994" s="68">
        <f t="shared" si="109"/>
        <v>0</v>
      </c>
      <c r="Q994" s="62"/>
      <c r="R994" s="62"/>
      <c r="S994" s="66" t="str">
        <f t="shared" si="110"/>
        <v xml:space="preserve"> FA </v>
      </c>
      <c r="T994" s="67">
        <v>0</v>
      </c>
      <c r="U994" s="67">
        <f t="shared" si="111"/>
        <v>0</v>
      </c>
      <c r="V994" s="45">
        <f>+'Achats 07 16'!A994</f>
        <v>992</v>
      </c>
    </row>
    <row r="995" spans="1:22" ht="16.5" customHeight="1">
      <c r="A995" s="60" t="s">
        <v>20</v>
      </c>
      <c r="B995" s="59">
        <f>+'Achats 07 16'!C995</f>
        <v>0</v>
      </c>
      <c r="C995" s="62"/>
      <c r="E995" s="60" t="str">
        <f>CONCATENATE('Achats 07 16'!D995," ","FA", " ",'Achats 07 16'!B995)</f>
        <v xml:space="preserve"> FA </v>
      </c>
      <c r="F995" s="61">
        <f>+'Achats 07 16'!G995</f>
        <v>0</v>
      </c>
      <c r="G995" s="61">
        <v>0</v>
      </c>
      <c r="H995" s="63" t="str">
        <f t="shared" si="105"/>
        <v>ACH</v>
      </c>
      <c r="I995" s="64">
        <f t="shared" si="107"/>
        <v>0</v>
      </c>
      <c r="J995" s="62"/>
      <c r="L995" s="63" t="str">
        <f t="shared" si="108"/>
        <v xml:space="preserve"> FA </v>
      </c>
      <c r="M995" s="65">
        <f>+'Achats 07 16'!I995</f>
        <v>0</v>
      </c>
      <c r="N995" s="65">
        <v>0</v>
      </c>
      <c r="O995" s="66" t="str">
        <f t="shared" si="106"/>
        <v>ACH</v>
      </c>
      <c r="P995" s="68">
        <f t="shared" si="109"/>
        <v>0</v>
      </c>
      <c r="Q995" s="62"/>
      <c r="R995" s="62"/>
      <c r="S995" s="66" t="str">
        <f t="shared" si="110"/>
        <v xml:space="preserve"> FA </v>
      </c>
      <c r="T995" s="67">
        <v>0</v>
      </c>
      <c r="U995" s="67">
        <f t="shared" si="111"/>
        <v>0</v>
      </c>
      <c r="V995" s="45">
        <f>+'Achats 07 16'!A995</f>
        <v>993</v>
      </c>
    </row>
    <row r="996" spans="1:22" ht="16.5" customHeight="1">
      <c r="A996" s="60" t="s">
        <v>20</v>
      </c>
      <c r="B996" s="59">
        <f>+'Achats 07 16'!C996</f>
        <v>0</v>
      </c>
      <c r="C996" s="62"/>
      <c r="E996" s="60" t="str">
        <f>CONCATENATE('Achats 07 16'!D996," ","FA", " ",'Achats 07 16'!B996)</f>
        <v xml:space="preserve"> FA </v>
      </c>
      <c r="F996" s="61">
        <f>+'Achats 07 16'!G996</f>
        <v>0</v>
      </c>
      <c r="G996" s="61">
        <v>0</v>
      </c>
      <c r="H996" s="63" t="str">
        <f t="shared" si="105"/>
        <v>ACH</v>
      </c>
      <c r="I996" s="64">
        <f t="shared" si="107"/>
        <v>0</v>
      </c>
      <c r="J996" s="62"/>
      <c r="L996" s="63" t="str">
        <f t="shared" si="108"/>
        <v xml:space="preserve"> FA </v>
      </c>
      <c r="M996" s="65">
        <f>+'Achats 07 16'!I996</f>
        <v>0</v>
      </c>
      <c r="N996" s="65">
        <v>0</v>
      </c>
      <c r="O996" s="66" t="str">
        <f t="shared" si="106"/>
        <v>ACH</v>
      </c>
      <c r="P996" s="68">
        <f t="shared" si="109"/>
        <v>0</v>
      </c>
      <c r="Q996" s="62"/>
      <c r="R996" s="62"/>
      <c r="S996" s="66" t="str">
        <f t="shared" si="110"/>
        <v xml:space="preserve"> FA </v>
      </c>
      <c r="T996" s="67">
        <v>0</v>
      </c>
      <c r="U996" s="67">
        <f t="shared" si="111"/>
        <v>0</v>
      </c>
      <c r="V996" s="45">
        <f>+'Achats 07 16'!A996</f>
        <v>994</v>
      </c>
    </row>
    <row r="997" spans="1:22" ht="16.5" customHeight="1">
      <c r="A997" s="60" t="s">
        <v>20</v>
      </c>
      <c r="B997" s="59">
        <f>+'Achats 07 16'!C997</f>
        <v>0</v>
      </c>
      <c r="C997" s="62"/>
      <c r="E997" s="60" t="str">
        <f>CONCATENATE('Achats 07 16'!D997," ","FA", " ",'Achats 07 16'!B997)</f>
        <v xml:space="preserve"> FA </v>
      </c>
      <c r="F997" s="61">
        <f>+'Achats 07 16'!G997</f>
        <v>0</v>
      </c>
      <c r="G997" s="61">
        <v>0</v>
      </c>
      <c r="H997" s="63" t="str">
        <f t="shared" si="105"/>
        <v>ACH</v>
      </c>
      <c r="I997" s="64">
        <f t="shared" si="107"/>
        <v>0</v>
      </c>
      <c r="J997" s="62"/>
      <c r="L997" s="63" t="str">
        <f t="shared" si="108"/>
        <v xml:space="preserve"> FA </v>
      </c>
      <c r="M997" s="65">
        <f>+'Achats 07 16'!I997</f>
        <v>0</v>
      </c>
      <c r="N997" s="65">
        <v>0</v>
      </c>
      <c r="O997" s="66" t="str">
        <f t="shared" si="106"/>
        <v>ACH</v>
      </c>
      <c r="P997" s="68">
        <f t="shared" si="109"/>
        <v>0</v>
      </c>
      <c r="Q997" s="62"/>
      <c r="R997" s="62"/>
      <c r="S997" s="66" t="str">
        <f t="shared" si="110"/>
        <v xml:space="preserve"> FA </v>
      </c>
      <c r="T997" s="67">
        <v>0</v>
      </c>
      <c r="U997" s="67">
        <f t="shared" si="111"/>
        <v>0</v>
      </c>
      <c r="V997" s="45">
        <f>+'Achats 07 16'!A997</f>
        <v>995</v>
      </c>
    </row>
    <row r="998" spans="1:22" ht="16.5" customHeight="1">
      <c r="A998" s="60" t="s">
        <v>20</v>
      </c>
      <c r="B998" s="59">
        <f>+'Achats 07 16'!C998</f>
        <v>0</v>
      </c>
      <c r="C998" s="62"/>
      <c r="E998" s="60" t="str">
        <f>CONCATENATE('Achats 07 16'!D998," ","FA", " ",'Achats 07 16'!B998)</f>
        <v xml:space="preserve"> FA </v>
      </c>
      <c r="F998" s="61">
        <f>+'Achats 07 16'!G998</f>
        <v>0</v>
      </c>
      <c r="G998" s="61">
        <v>0</v>
      </c>
      <c r="H998" s="63" t="str">
        <f t="shared" si="105"/>
        <v>ACH</v>
      </c>
      <c r="I998" s="64">
        <f t="shared" si="107"/>
        <v>0</v>
      </c>
      <c r="J998" s="62"/>
      <c r="L998" s="63" t="str">
        <f t="shared" si="108"/>
        <v xml:space="preserve"> FA </v>
      </c>
      <c r="M998" s="65">
        <f>+'Achats 07 16'!I998</f>
        <v>0</v>
      </c>
      <c r="N998" s="65">
        <v>0</v>
      </c>
      <c r="O998" s="66" t="str">
        <f t="shared" si="106"/>
        <v>ACH</v>
      </c>
      <c r="P998" s="68">
        <f t="shared" si="109"/>
        <v>0</v>
      </c>
      <c r="Q998" s="62"/>
      <c r="R998" s="62"/>
      <c r="S998" s="66" t="str">
        <f t="shared" si="110"/>
        <v xml:space="preserve"> FA </v>
      </c>
      <c r="T998" s="67">
        <v>0</v>
      </c>
      <c r="U998" s="67">
        <f t="shared" si="111"/>
        <v>0</v>
      </c>
      <c r="V998" s="45">
        <f>+'Achats 07 16'!A998</f>
        <v>996</v>
      </c>
    </row>
    <row r="999" spans="1:22" ht="16.5" customHeight="1">
      <c r="A999" s="60" t="s">
        <v>20</v>
      </c>
      <c r="B999" s="59">
        <f>+'Achats 07 16'!C999</f>
        <v>0</v>
      </c>
      <c r="C999" s="62"/>
      <c r="E999" s="60" t="str">
        <f>CONCATENATE('Achats 07 16'!D999," ","FA", " ",'Achats 07 16'!B999)</f>
        <v xml:space="preserve"> FA </v>
      </c>
      <c r="F999" s="61">
        <f>+'Achats 07 16'!G999</f>
        <v>0</v>
      </c>
      <c r="G999" s="61">
        <v>0</v>
      </c>
      <c r="H999" s="63" t="str">
        <f t="shared" si="105"/>
        <v>ACH</v>
      </c>
      <c r="I999" s="64">
        <f t="shared" si="107"/>
        <v>0</v>
      </c>
      <c r="J999" s="62"/>
      <c r="L999" s="63" t="str">
        <f t="shared" si="108"/>
        <v xml:space="preserve"> FA </v>
      </c>
      <c r="M999" s="65">
        <f>+'Achats 07 16'!I999</f>
        <v>0</v>
      </c>
      <c r="N999" s="65">
        <v>0</v>
      </c>
      <c r="O999" s="66" t="str">
        <f t="shared" si="106"/>
        <v>ACH</v>
      </c>
      <c r="P999" s="68">
        <f t="shared" si="109"/>
        <v>0</v>
      </c>
      <c r="Q999" s="62"/>
      <c r="R999" s="62"/>
      <c r="S999" s="66" t="str">
        <f t="shared" si="110"/>
        <v xml:space="preserve"> FA </v>
      </c>
      <c r="T999" s="67">
        <v>0</v>
      </c>
      <c r="U999" s="67">
        <f t="shared" si="111"/>
        <v>0</v>
      </c>
      <c r="V999" s="45">
        <f>+'Achats 07 16'!A999</f>
        <v>997</v>
      </c>
    </row>
    <row r="1000" spans="1:22" ht="16.5" customHeight="1">
      <c r="A1000" s="60" t="s">
        <v>20</v>
      </c>
      <c r="B1000" s="59">
        <f>+'Achats 07 16'!C1000</f>
        <v>0</v>
      </c>
      <c r="C1000" s="62"/>
      <c r="E1000" s="60" t="str">
        <f>CONCATENATE('Achats 07 16'!D1000," ","FA", " ",'Achats 07 16'!B1000)</f>
        <v xml:space="preserve"> FA </v>
      </c>
      <c r="F1000" s="61">
        <f>+'Achats 07 16'!G1000</f>
        <v>0</v>
      </c>
      <c r="G1000" s="61">
        <v>0</v>
      </c>
      <c r="H1000" s="63" t="str">
        <f t="shared" si="105"/>
        <v>ACH</v>
      </c>
      <c r="I1000" s="64">
        <f t="shared" si="107"/>
        <v>0</v>
      </c>
      <c r="J1000" s="62"/>
      <c r="L1000" s="63" t="str">
        <f t="shared" si="108"/>
        <v xml:space="preserve"> FA </v>
      </c>
      <c r="M1000" s="65">
        <f>+'Achats 07 16'!I1000</f>
        <v>0</v>
      </c>
      <c r="N1000" s="65">
        <v>0</v>
      </c>
      <c r="O1000" s="66" t="str">
        <f t="shared" si="106"/>
        <v>ACH</v>
      </c>
      <c r="P1000" s="68">
        <f t="shared" si="109"/>
        <v>0</v>
      </c>
      <c r="Q1000" s="62"/>
      <c r="R1000" s="62"/>
      <c r="S1000" s="66" t="str">
        <f t="shared" si="110"/>
        <v xml:space="preserve"> FA </v>
      </c>
      <c r="T1000" s="67">
        <v>0</v>
      </c>
      <c r="U1000" s="67">
        <f t="shared" si="111"/>
        <v>0</v>
      </c>
      <c r="V1000" s="45">
        <f>+'Achats 07 16'!A1000</f>
        <v>998</v>
      </c>
    </row>
    <row r="1001" spans="1:22" ht="16.5" customHeight="1">
      <c r="A1001" s="60" t="s">
        <v>20</v>
      </c>
      <c r="B1001" s="59">
        <f>+'Achats 07 16'!C1001</f>
        <v>0</v>
      </c>
      <c r="C1001" s="62"/>
      <c r="E1001" s="60" t="str">
        <f>CONCATENATE('Achats 07 16'!D1001," ","FA", " ",'Achats 07 16'!B1001)</f>
        <v xml:space="preserve"> FA </v>
      </c>
      <c r="F1001" s="61">
        <f>+'Achats 07 16'!G1001</f>
        <v>0</v>
      </c>
      <c r="G1001" s="61">
        <v>0</v>
      </c>
      <c r="H1001" s="63" t="str">
        <f t="shared" si="105"/>
        <v>ACH</v>
      </c>
      <c r="I1001" s="64">
        <f t="shared" si="107"/>
        <v>0</v>
      </c>
      <c r="J1001" s="62"/>
      <c r="L1001" s="63" t="str">
        <f t="shared" si="108"/>
        <v xml:space="preserve"> FA </v>
      </c>
      <c r="M1001" s="65">
        <f>+'Achats 07 16'!I1001</f>
        <v>0</v>
      </c>
      <c r="N1001" s="65">
        <v>0</v>
      </c>
      <c r="O1001" s="66" t="str">
        <f t="shared" si="106"/>
        <v>ACH</v>
      </c>
      <c r="P1001" s="68">
        <f t="shared" si="109"/>
        <v>0</v>
      </c>
      <c r="Q1001" s="62"/>
      <c r="R1001" s="62"/>
      <c r="S1001" s="66" t="str">
        <f t="shared" si="110"/>
        <v xml:space="preserve"> FA </v>
      </c>
      <c r="T1001" s="67">
        <v>0</v>
      </c>
      <c r="U1001" s="67">
        <f t="shared" si="111"/>
        <v>0</v>
      </c>
      <c r="V1001" s="45">
        <f>+'Achats 07 16'!A1001</f>
        <v>999</v>
      </c>
    </row>
    <row r="1002" spans="1:22" ht="16.5" customHeight="1">
      <c r="A1002" s="60" t="s">
        <v>20</v>
      </c>
      <c r="B1002" s="59">
        <f>+'Achats 07 16'!C1002</f>
        <v>0</v>
      </c>
      <c r="C1002" s="62"/>
      <c r="E1002" s="60" t="str">
        <f>CONCATENATE('Achats 07 16'!D1002," ","FA", " ",'Achats 07 16'!B1002)</f>
        <v xml:space="preserve"> FA </v>
      </c>
      <c r="F1002" s="61">
        <f>+'Achats 07 16'!G1002</f>
        <v>0</v>
      </c>
      <c r="G1002" s="61">
        <v>0</v>
      </c>
      <c r="H1002" s="63" t="str">
        <f t="shared" si="105"/>
        <v>ACH</v>
      </c>
      <c r="I1002" s="64">
        <f t="shared" si="107"/>
        <v>0</v>
      </c>
      <c r="J1002" s="62"/>
      <c r="L1002" s="63" t="str">
        <f t="shared" si="108"/>
        <v xml:space="preserve"> FA </v>
      </c>
      <c r="M1002" s="65">
        <f>+'Achats 07 16'!I1002</f>
        <v>0</v>
      </c>
      <c r="N1002" s="65">
        <v>0</v>
      </c>
      <c r="O1002" s="66" t="str">
        <f t="shared" si="106"/>
        <v>ACH</v>
      </c>
      <c r="P1002" s="68">
        <f t="shared" si="109"/>
        <v>0</v>
      </c>
      <c r="Q1002" s="62"/>
      <c r="R1002" s="62"/>
      <c r="S1002" s="66" t="str">
        <f t="shared" si="110"/>
        <v xml:space="preserve"> FA </v>
      </c>
      <c r="T1002" s="67">
        <v>0</v>
      </c>
      <c r="U1002" s="67">
        <f t="shared" si="111"/>
        <v>0</v>
      </c>
      <c r="V1002" s="45">
        <f>+'Achats 07 16'!A1002</f>
        <v>1000</v>
      </c>
    </row>
    <row r="1003" spans="1:22" ht="16.5" customHeight="1">
      <c r="A1003" s="60" t="s">
        <v>20</v>
      </c>
      <c r="B1003" s="59">
        <f>+'Achats 07 16'!C1003</f>
        <v>0</v>
      </c>
      <c r="C1003" s="62"/>
      <c r="E1003" s="60" t="str">
        <f>CONCATENATE('Achats 07 16'!D1003," ","FA", " ",'Achats 07 16'!B1003)</f>
        <v xml:space="preserve"> FA </v>
      </c>
      <c r="F1003" s="61">
        <f>+'Achats 07 16'!G1003</f>
        <v>0</v>
      </c>
      <c r="G1003" s="61">
        <v>0</v>
      </c>
      <c r="H1003" s="63" t="str">
        <f t="shared" si="105"/>
        <v>ACH</v>
      </c>
      <c r="I1003" s="64">
        <f t="shared" si="107"/>
        <v>0</v>
      </c>
      <c r="J1003" s="62"/>
      <c r="L1003" s="63" t="str">
        <f t="shared" si="108"/>
        <v xml:space="preserve"> FA </v>
      </c>
      <c r="M1003" s="65">
        <f>+'Achats 07 16'!I1003</f>
        <v>0</v>
      </c>
      <c r="N1003" s="65">
        <v>0</v>
      </c>
      <c r="O1003" s="66" t="str">
        <f t="shared" si="106"/>
        <v>ACH</v>
      </c>
      <c r="P1003" s="68">
        <f t="shared" si="109"/>
        <v>0</v>
      </c>
      <c r="Q1003" s="62"/>
      <c r="R1003" s="62"/>
      <c r="S1003" s="66" t="str">
        <f t="shared" si="110"/>
        <v xml:space="preserve"> FA </v>
      </c>
      <c r="T1003" s="67">
        <v>0</v>
      </c>
      <c r="U1003" s="67">
        <f t="shared" si="111"/>
        <v>0</v>
      </c>
      <c r="V1003" s="45">
        <f>+'Achats 07 16'!A1003</f>
        <v>1001</v>
      </c>
    </row>
    <row r="1004" spans="1:22" ht="16.5" customHeight="1">
      <c r="A1004" s="60" t="s">
        <v>20</v>
      </c>
      <c r="B1004" s="59">
        <f>+'Achats 07 16'!C1004</f>
        <v>0</v>
      </c>
      <c r="C1004" s="62"/>
      <c r="E1004" s="60" t="str">
        <f>CONCATENATE('Achats 07 16'!D1004," ","FA", " ",'Achats 07 16'!B1004)</f>
        <v xml:space="preserve"> FA </v>
      </c>
      <c r="F1004" s="61">
        <f>+'Achats 07 16'!G1004</f>
        <v>0</v>
      </c>
      <c r="G1004" s="61">
        <v>0</v>
      </c>
      <c r="H1004" s="63" t="str">
        <f t="shared" si="105"/>
        <v>ACH</v>
      </c>
      <c r="I1004" s="64">
        <f t="shared" si="107"/>
        <v>0</v>
      </c>
      <c r="J1004" s="62"/>
      <c r="L1004" s="63" t="str">
        <f t="shared" si="108"/>
        <v xml:space="preserve"> FA </v>
      </c>
      <c r="M1004" s="65">
        <f>+'Achats 07 16'!I1004</f>
        <v>0</v>
      </c>
      <c r="N1004" s="65">
        <v>0</v>
      </c>
      <c r="O1004" s="66" t="str">
        <f t="shared" si="106"/>
        <v>ACH</v>
      </c>
      <c r="P1004" s="68">
        <f t="shared" si="109"/>
        <v>0</v>
      </c>
      <c r="Q1004" s="62"/>
      <c r="R1004" s="62"/>
      <c r="S1004" s="66" t="str">
        <f t="shared" si="110"/>
        <v xml:space="preserve"> FA </v>
      </c>
      <c r="T1004" s="67">
        <v>0</v>
      </c>
      <c r="U1004" s="67">
        <f t="shared" si="111"/>
        <v>0</v>
      </c>
      <c r="V1004" s="45">
        <f>+'Achats 07 16'!A1004</f>
        <v>1002</v>
      </c>
    </row>
    <row r="1005" spans="1:22" ht="16.5" customHeight="1">
      <c r="A1005" s="60" t="s">
        <v>20</v>
      </c>
      <c r="B1005" s="59">
        <f>+'Achats 07 16'!C1005</f>
        <v>0</v>
      </c>
      <c r="C1005" s="62"/>
      <c r="E1005" s="60" t="str">
        <f>CONCATENATE('Achats 07 16'!D1005," ","FA", " ",'Achats 07 16'!B1005)</f>
        <v xml:space="preserve"> FA </v>
      </c>
      <c r="F1005" s="61">
        <f>+'Achats 07 16'!G1005</f>
        <v>0</v>
      </c>
      <c r="G1005" s="61">
        <v>0</v>
      </c>
      <c r="H1005" s="63" t="str">
        <f t="shared" si="105"/>
        <v>ACH</v>
      </c>
      <c r="I1005" s="64">
        <f t="shared" si="107"/>
        <v>0</v>
      </c>
      <c r="J1005" s="62"/>
      <c r="L1005" s="63" t="str">
        <f t="shared" si="108"/>
        <v xml:space="preserve"> FA </v>
      </c>
      <c r="M1005" s="65">
        <f>+'Achats 07 16'!I1005</f>
        <v>0</v>
      </c>
      <c r="N1005" s="65">
        <v>0</v>
      </c>
      <c r="O1005" s="66" t="str">
        <f t="shared" si="106"/>
        <v>ACH</v>
      </c>
      <c r="P1005" s="68">
        <f t="shared" si="109"/>
        <v>0</v>
      </c>
      <c r="Q1005" s="62"/>
      <c r="R1005" s="62"/>
      <c r="S1005" s="66" t="str">
        <f t="shared" si="110"/>
        <v xml:space="preserve"> FA </v>
      </c>
      <c r="T1005" s="67">
        <v>0</v>
      </c>
      <c r="U1005" s="67">
        <f t="shared" si="111"/>
        <v>0</v>
      </c>
      <c r="V1005" s="45">
        <f>+'Achats 07 16'!A1005</f>
        <v>1003</v>
      </c>
    </row>
    <row r="1006" spans="1:22" ht="16.5" customHeight="1">
      <c r="A1006" s="60" t="s">
        <v>20</v>
      </c>
      <c r="B1006" s="59">
        <f>+'Achats 07 16'!C1006</f>
        <v>0</v>
      </c>
      <c r="C1006" s="62"/>
      <c r="E1006" s="60" t="str">
        <f>CONCATENATE('Achats 07 16'!D1006," ","FA", " ",'Achats 07 16'!B1006)</f>
        <v xml:space="preserve"> FA </v>
      </c>
      <c r="F1006" s="61">
        <f>+'Achats 07 16'!G1006</f>
        <v>0</v>
      </c>
      <c r="G1006" s="61">
        <v>0</v>
      </c>
      <c r="H1006" s="63" t="str">
        <f t="shared" si="105"/>
        <v>ACH</v>
      </c>
      <c r="I1006" s="64">
        <f t="shared" si="107"/>
        <v>0</v>
      </c>
      <c r="J1006" s="62"/>
      <c r="L1006" s="63" t="str">
        <f t="shared" si="108"/>
        <v xml:space="preserve"> FA </v>
      </c>
      <c r="M1006" s="65">
        <f>+'Achats 07 16'!I1006</f>
        <v>0</v>
      </c>
      <c r="N1006" s="65">
        <v>0</v>
      </c>
      <c r="O1006" s="66" t="str">
        <f t="shared" si="106"/>
        <v>ACH</v>
      </c>
      <c r="P1006" s="68">
        <f t="shared" si="109"/>
        <v>0</v>
      </c>
      <c r="Q1006" s="62"/>
      <c r="R1006" s="62"/>
      <c r="S1006" s="66" t="str">
        <f t="shared" si="110"/>
        <v xml:space="preserve"> FA </v>
      </c>
      <c r="T1006" s="67">
        <v>0</v>
      </c>
      <c r="U1006" s="67">
        <f t="shared" si="111"/>
        <v>0</v>
      </c>
      <c r="V1006" s="45">
        <f>+'Achats 07 16'!A1006</f>
        <v>1004</v>
      </c>
    </row>
    <row r="1007" spans="1:22" ht="16.5" customHeight="1">
      <c r="A1007" s="60" t="s">
        <v>20</v>
      </c>
      <c r="B1007" s="59">
        <f>+'Achats 07 16'!C1007</f>
        <v>0</v>
      </c>
      <c r="C1007" s="62"/>
      <c r="E1007" s="60" t="str">
        <f>CONCATENATE('Achats 07 16'!D1007," ","FA", " ",'Achats 07 16'!B1007)</f>
        <v xml:space="preserve"> FA </v>
      </c>
      <c r="F1007" s="61">
        <f>+'Achats 07 16'!G1007</f>
        <v>0</v>
      </c>
      <c r="G1007" s="61">
        <v>0</v>
      </c>
      <c r="H1007" s="63" t="str">
        <f t="shared" si="105"/>
        <v>ACH</v>
      </c>
      <c r="I1007" s="64">
        <f t="shared" si="107"/>
        <v>0</v>
      </c>
      <c r="J1007" s="62"/>
      <c r="L1007" s="63" t="str">
        <f t="shared" si="108"/>
        <v xml:space="preserve"> FA </v>
      </c>
      <c r="M1007" s="65">
        <f>+'Achats 07 16'!I1007</f>
        <v>0</v>
      </c>
      <c r="N1007" s="65">
        <v>0</v>
      </c>
      <c r="O1007" s="66" t="str">
        <f t="shared" si="106"/>
        <v>ACH</v>
      </c>
      <c r="P1007" s="68">
        <f t="shared" si="109"/>
        <v>0</v>
      </c>
      <c r="Q1007" s="62"/>
      <c r="R1007" s="62"/>
      <c r="S1007" s="66" t="str">
        <f t="shared" si="110"/>
        <v xml:space="preserve"> FA </v>
      </c>
      <c r="T1007" s="67">
        <v>0</v>
      </c>
      <c r="U1007" s="67">
        <f t="shared" si="111"/>
        <v>0</v>
      </c>
      <c r="V1007" s="45">
        <f>+'Achats 07 16'!A1007</f>
        <v>1005</v>
      </c>
    </row>
    <row r="1008" spans="1:22" ht="16.5" customHeight="1">
      <c r="A1008" s="60" t="s">
        <v>20</v>
      </c>
      <c r="B1008" s="59">
        <f>+'Achats 07 16'!C1008</f>
        <v>0</v>
      </c>
      <c r="C1008" s="62"/>
      <c r="E1008" s="60" t="str">
        <f>CONCATENATE('Achats 07 16'!D1008," ","FA", " ",'Achats 07 16'!B1008)</f>
        <v xml:space="preserve"> FA </v>
      </c>
      <c r="F1008" s="61">
        <f>+'Achats 07 16'!G1008</f>
        <v>0</v>
      </c>
      <c r="G1008" s="61">
        <v>0</v>
      </c>
      <c r="H1008" s="63" t="str">
        <f t="shared" si="105"/>
        <v>ACH</v>
      </c>
      <c r="I1008" s="64">
        <f t="shared" si="107"/>
        <v>0</v>
      </c>
      <c r="J1008" s="62"/>
      <c r="L1008" s="63" t="str">
        <f t="shared" si="108"/>
        <v xml:space="preserve"> FA </v>
      </c>
      <c r="M1008" s="65">
        <f>+'Achats 07 16'!I1008</f>
        <v>0</v>
      </c>
      <c r="N1008" s="65">
        <v>0</v>
      </c>
      <c r="O1008" s="66" t="str">
        <f t="shared" si="106"/>
        <v>ACH</v>
      </c>
      <c r="P1008" s="68">
        <f t="shared" si="109"/>
        <v>0</v>
      </c>
      <c r="Q1008" s="62"/>
      <c r="R1008" s="62"/>
      <c r="S1008" s="66" t="str">
        <f t="shared" si="110"/>
        <v xml:space="preserve"> FA </v>
      </c>
      <c r="T1008" s="67">
        <v>0</v>
      </c>
      <c r="U1008" s="67">
        <f t="shared" si="111"/>
        <v>0</v>
      </c>
      <c r="V1008" s="45">
        <f>+'Achats 07 16'!A1008</f>
        <v>1006</v>
      </c>
    </row>
    <row r="1009" spans="1:22" ht="16.5" customHeight="1">
      <c r="A1009" s="60" t="s">
        <v>20</v>
      </c>
      <c r="B1009" s="59">
        <f>+'Achats 07 16'!C1009</f>
        <v>0</v>
      </c>
      <c r="C1009" s="62"/>
      <c r="E1009" s="60" t="str">
        <f>CONCATENATE('Achats 07 16'!D1009," ","FA", " ",'Achats 07 16'!B1009)</f>
        <v xml:space="preserve"> FA </v>
      </c>
      <c r="F1009" s="61">
        <f>+'Achats 07 16'!G1009</f>
        <v>0</v>
      </c>
      <c r="G1009" s="61">
        <v>0</v>
      </c>
      <c r="H1009" s="63" t="str">
        <f t="shared" si="105"/>
        <v>ACH</v>
      </c>
      <c r="I1009" s="64">
        <f t="shared" si="107"/>
        <v>0</v>
      </c>
      <c r="J1009" s="62"/>
      <c r="L1009" s="63" t="str">
        <f t="shared" si="108"/>
        <v xml:space="preserve"> FA </v>
      </c>
      <c r="M1009" s="65">
        <f>+'Achats 07 16'!I1009</f>
        <v>0</v>
      </c>
      <c r="N1009" s="65">
        <v>0</v>
      </c>
      <c r="O1009" s="66" t="str">
        <f t="shared" si="106"/>
        <v>ACH</v>
      </c>
      <c r="P1009" s="68">
        <f t="shared" si="109"/>
        <v>0</v>
      </c>
      <c r="Q1009" s="62"/>
      <c r="R1009" s="62"/>
      <c r="S1009" s="66" t="str">
        <f t="shared" si="110"/>
        <v xml:space="preserve"> FA </v>
      </c>
      <c r="T1009" s="67">
        <v>0</v>
      </c>
      <c r="U1009" s="67">
        <f t="shared" si="111"/>
        <v>0</v>
      </c>
      <c r="V1009" s="45">
        <f>+'Achats 07 16'!A1009</f>
        <v>1007</v>
      </c>
    </row>
    <row r="1010" spans="1:22" ht="16.5" customHeight="1">
      <c r="A1010" s="60" t="s">
        <v>20</v>
      </c>
      <c r="B1010" s="59">
        <f>+'Achats 07 16'!C1010</f>
        <v>0</v>
      </c>
      <c r="C1010" s="62"/>
      <c r="E1010" s="60" t="str">
        <f>CONCATENATE('Achats 07 16'!D1010," ","FA", " ",'Achats 07 16'!B1010)</f>
        <v xml:space="preserve"> FA </v>
      </c>
      <c r="F1010" s="61">
        <f>+'Achats 07 16'!G1010</f>
        <v>0</v>
      </c>
      <c r="G1010" s="61">
        <v>0</v>
      </c>
      <c r="H1010" s="63" t="str">
        <f t="shared" si="105"/>
        <v>ACH</v>
      </c>
      <c r="I1010" s="64">
        <f t="shared" si="107"/>
        <v>0</v>
      </c>
      <c r="J1010" s="62"/>
      <c r="L1010" s="63" t="str">
        <f t="shared" si="108"/>
        <v xml:space="preserve"> FA </v>
      </c>
      <c r="M1010" s="65">
        <f>+'Achats 07 16'!I1010</f>
        <v>0</v>
      </c>
      <c r="N1010" s="65">
        <v>0</v>
      </c>
      <c r="O1010" s="66" t="str">
        <f t="shared" si="106"/>
        <v>ACH</v>
      </c>
      <c r="P1010" s="68">
        <f t="shared" si="109"/>
        <v>0</v>
      </c>
      <c r="Q1010" s="62"/>
      <c r="R1010" s="62"/>
      <c r="S1010" s="66" t="str">
        <f t="shared" si="110"/>
        <v xml:space="preserve"> FA </v>
      </c>
      <c r="T1010" s="67">
        <v>0</v>
      </c>
      <c r="U1010" s="67">
        <f t="shared" si="111"/>
        <v>0</v>
      </c>
      <c r="V1010" s="45">
        <f>+'Achats 07 16'!A1010</f>
        <v>1008</v>
      </c>
    </row>
    <row r="1011" spans="1:22" ht="16.5" customHeight="1">
      <c r="A1011" s="60" t="s">
        <v>20</v>
      </c>
      <c r="B1011" s="59">
        <f>+'Achats 07 16'!C1011</f>
        <v>0</v>
      </c>
      <c r="C1011" s="62"/>
      <c r="E1011" s="60" t="str">
        <f>CONCATENATE('Achats 07 16'!D1011," ","FA", " ",'Achats 07 16'!B1011)</f>
        <v xml:space="preserve"> FA </v>
      </c>
      <c r="F1011" s="61">
        <f>+'Achats 07 16'!G1011</f>
        <v>0</v>
      </c>
      <c r="G1011" s="61">
        <v>0</v>
      </c>
      <c r="H1011" s="63" t="str">
        <f t="shared" si="105"/>
        <v>ACH</v>
      </c>
      <c r="I1011" s="64">
        <f t="shared" si="107"/>
        <v>0</v>
      </c>
      <c r="J1011" s="62"/>
      <c r="L1011" s="63" t="str">
        <f t="shared" si="108"/>
        <v xml:space="preserve"> FA </v>
      </c>
      <c r="M1011" s="65">
        <f>+'Achats 07 16'!I1011</f>
        <v>0</v>
      </c>
      <c r="N1011" s="65">
        <v>0</v>
      </c>
      <c r="O1011" s="66" t="str">
        <f t="shared" si="106"/>
        <v>ACH</v>
      </c>
      <c r="P1011" s="68">
        <f t="shared" si="109"/>
        <v>0</v>
      </c>
      <c r="Q1011" s="62"/>
      <c r="R1011" s="62"/>
      <c r="S1011" s="66" t="str">
        <f t="shared" si="110"/>
        <v xml:space="preserve"> FA </v>
      </c>
      <c r="T1011" s="67">
        <v>0</v>
      </c>
      <c r="U1011" s="67">
        <f t="shared" si="111"/>
        <v>0</v>
      </c>
      <c r="V1011" s="45">
        <f>+'Achats 07 16'!A1011</f>
        <v>1009</v>
      </c>
    </row>
    <row r="1012" spans="1:22" ht="16.5" customHeight="1">
      <c r="A1012" s="60" t="s">
        <v>20</v>
      </c>
      <c r="B1012" s="59">
        <f>+'Achats 07 16'!C1012</f>
        <v>0</v>
      </c>
      <c r="C1012" s="62"/>
      <c r="E1012" s="60" t="str">
        <f>CONCATENATE('Achats 07 16'!D1012," ","FA", " ",'Achats 07 16'!B1012)</f>
        <v xml:space="preserve"> FA </v>
      </c>
      <c r="F1012" s="61">
        <f>+'Achats 07 16'!G1012</f>
        <v>0</v>
      </c>
      <c r="G1012" s="61">
        <v>0</v>
      </c>
      <c r="H1012" s="63" t="str">
        <f t="shared" si="105"/>
        <v>ACH</v>
      </c>
      <c r="I1012" s="64">
        <f t="shared" si="107"/>
        <v>0</v>
      </c>
      <c r="J1012" s="62"/>
      <c r="L1012" s="63" t="str">
        <f t="shared" si="108"/>
        <v xml:space="preserve"> FA </v>
      </c>
      <c r="M1012" s="65">
        <f>+'Achats 07 16'!I1012</f>
        <v>0</v>
      </c>
      <c r="N1012" s="65">
        <v>0</v>
      </c>
      <c r="O1012" s="66" t="str">
        <f t="shared" si="106"/>
        <v>ACH</v>
      </c>
      <c r="P1012" s="68">
        <f t="shared" si="109"/>
        <v>0</v>
      </c>
      <c r="Q1012" s="62"/>
      <c r="R1012" s="62"/>
      <c r="S1012" s="66" t="str">
        <f t="shared" si="110"/>
        <v xml:space="preserve"> FA </v>
      </c>
      <c r="T1012" s="67">
        <v>0</v>
      </c>
      <c r="U1012" s="67">
        <f t="shared" si="111"/>
        <v>0</v>
      </c>
      <c r="V1012" s="45">
        <f>+'Achats 07 16'!A1012</f>
        <v>1010</v>
      </c>
    </row>
    <row r="1013" spans="1:22" ht="16.5" customHeight="1">
      <c r="A1013" s="60" t="s">
        <v>20</v>
      </c>
      <c r="B1013" s="59">
        <f>+'Achats 07 16'!C1013</f>
        <v>0</v>
      </c>
      <c r="C1013" s="62"/>
      <c r="E1013" s="60" t="str">
        <f>CONCATENATE('Achats 07 16'!D1013," ","FA", " ",'Achats 07 16'!B1013)</f>
        <v xml:space="preserve"> FA </v>
      </c>
      <c r="F1013" s="61">
        <f>+'Achats 07 16'!G1013</f>
        <v>0</v>
      </c>
      <c r="G1013" s="61">
        <v>0</v>
      </c>
      <c r="H1013" s="63" t="str">
        <f t="shared" si="105"/>
        <v>ACH</v>
      </c>
      <c r="I1013" s="64">
        <f t="shared" si="107"/>
        <v>0</v>
      </c>
      <c r="J1013" s="62"/>
      <c r="L1013" s="63" t="str">
        <f t="shared" si="108"/>
        <v xml:space="preserve"> FA </v>
      </c>
      <c r="M1013" s="65">
        <f>+'Achats 07 16'!I1013</f>
        <v>0</v>
      </c>
      <c r="N1013" s="65">
        <v>0</v>
      </c>
      <c r="O1013" s="66" t="str">
        <f t="shared" si="106"/>
        <v>ACH</v>
      </c>
      <c r="P1013" s="68">
        <f t="shared" si="109"/>
        <v>0</v>
      </c>
      <c r="Q1013" s="62"/>
      <c r="R1013" s="62"/>
      <c r="S1013" s="66" t="str">
        <f t="shared" si="110"/>
        <v xml:space="preserve"> FA </v>
      </c>
      <c r="T1013" s="67">
        <v>0</v>
      </c>
      <c r="U1013" s="67">
        <f t="shared" si="111"/>
        <v>0</v>
      </c>
      <c r="V1013" s="45">
        <f>+'Achats 07 16'!A1013</f>
        <v>1011</v>
      </c>
    </row>
    <row r="1014" spans="1:22" ht="16.5" customHeight="1">
      <c r="A1014" s="60" t="s">
        <v>20</v>
      </c>
      <c r="B1014" s="59">
        <f>+'Achats 07 16'!C1014</f>
        <v>0</v>
      </c>
      <c r="C1014" s="62"/>
      <c r="E1014" s="60" t="str">
        <f>CONCATENATE('Achats 07 16'!D1014," ","FA", " ",'Achats 07 16'!B1014)</f>
        <v xml:space="preserve"> FA </v>
      </c>
      <c r="F1014" s="61">
        <f>+'Achats 07 16'!G1014</f>
        <v>0</v>
      </c>
      <c r="G1014" s="61">
        <v>0</v>
      </c>
      <c r="H1014" s="63" t="str">
        <f t="shared" si="105"/>
        <v>ACH</v>
      </c>
      <c r="I1014" s="64">
        <f t="shared" si="107"/>
        <v>0</v>
      </c>
      <c r="J1014" s="62"/>
      <c r="L1014" s="63" t="str">
        <f t="shared" si="108"/>
        <v xml:space="preserve"> FA </v>
      </c>
      <c r="M1014" s="65">
        <f>+'Achats 07 16'!I1014</f>
        <v>0</v>
      </c>
      <c r="N1014" s="65">
        <v>0</v>
      </c>
      <c r="O1014" s="66" t="str">
        <f t="shared" si="106"/>
        <v>ACH</v>
      </c>
      <c r="P1014" s="68">
        <f t="shared" si="109"/>
        <v>0</v>
      </c>
      <c r="Q1014" s="62"/>
      <c r="R1014" s="62"/>
      <c r="S1014" s="66" t="str">
        <f t="shared" si="110"/>
        <v xml:space="preserve"> FA </v>
      </c>
      <c r="T1014" s="67">
        <v>0</v>
      </c>
      <c r="U1014" s="67">
        <f t="shared" si="111"/>
        <v>0</v>
      </c>
      <c r="V1014" s="45">
        <f>+'Achats 07 16'!A1014</f>
        <v>1012</v>
      </c>
    </row>
    <row r="1015" spans="1:22" ht="16.5" customHeight="1">
      <c r="A1015" s="60" t="s">
        <v>20</v>
      </c>
      <c r="B1015" s="59">
        <f>+'Achats 07 16'!C1015</f>
        <v>0</v>
      </c>
      <c r="C1015" s="62"/>
      <c r="E1015" s="60" t="str">
        <f>CONCATENATE('Achats 07 16'!D1015," ","FA", " ",'Achats 07 16'!B1015)</f>
        <v xml:space="preserve"> FA </v>
      </c>
      <c r="F1015" s="61">
        <f>+'Achats 07 16'!G1015</f>
        <v>0</v>
      </c>
      <c r="G1015" s="61">
        <v>0</v>
      </c>
      <c r="H1015" s="63" t="str">
        <f t="shared" si="105"/>
        <v>ACH</v>
      </c>
      <c r="I1015" s="64">
        <f t="shared" si="107"/>
        <v>0</v>
      </c>
      <c r="J1015" s="62"/>
      <c r="L1015" s="63" t="str">
        <f t="shared" si="108"/>
        <v xml:space="preserve"> FA </v>
      </c>
      <c r="M1015" s="65">
        <f>+'Achats 07 16'!I1015</f>
        <v>0</v>
      </c>
      <c r="N1015" s="65">
        <v>0</v>
      </c>
      <c r="O1015" s="66" t="str">
        <f t="shared" si="106"/>
        <v>ACH</v>
      </c>
      <c r="P1015" s="68">
        <f t="shared" si="109"/>
        <v>0</v>
      </c>
      <c r="Q1015" s="62"/>
      <c r="R1015" s="62"/>
      <c r="S1015" s="66" t="str">
        <f t="shared" si="110"/>
        <v xml:space="preserve"> FA </v>
      </c>
      <c r="T1015" s="67">
        <v>0</v>
      </c>
      <c r="U1015" s="67">
        <f t="shared" si="111"/>
        <v>0</v>
      </c>
      <c r="V1015" s="45">
        <f>+'Achats 07 16'!A1015</f>
        <v>1013</v>
      </c>
    </row>
    <row r="1016" spans="1:22" ht="16.5" customHeight="1">
      <c r="A1016" s="60" t="s">
        <v>20</v>
      </c>
      <c r="B1016" s="59">
        <f>+'Achats 07 16'!C1016</f>
        <v>0</v>
      </c>
      <c r="C1016" s="62"/>
      <c r="E1016" s="60" t="str">
        <f>CONCATENATE('Achats 07 16'!D1016," ","FA", " ",'Achats 07 16'!B1016)</f>
        <v xml:space="preserve"> FA </v>
      </c>
      <c r="F1016" s="61">
        <f>+'Achats 07 16'!G1016</f>
        <v>0</v>
      </c>
      <c r="G1016" s="61">
        <v>0</v>
      </c>
      <c r="H1016" s="63" t="str">
        <f t="shared" si="105"/>
        <v>ACH</v>
      </c>
      <c r="I1016" s="64">
        <f t="shared" si="107"/>
        <v>0</v>
      </c>
      <c r="J1016" s="62"/>
      <c r="L1016" s="63" t="str">
        <f t="shared" si="108"/>
        <v xml:space="preserve"> FA </v>
      </c>
      <c r="M1016" s="65">
        <f>+'Achats 07 16'!I1016</f>
        <v>0</v>
      </c>
      <c r="N1016" s="65">
        <v>0</v>
      </c>
      <c r="O1016" s="66" t="str">
        <f t="shared" si="106"/>
        <v>ACH</v>
      </c>
      <c r="P1016" s="68">
        <f t="shared" si="109"/>
        <v>0</v>
      </c>
      <c r="Q1016" s="62"/>
      <c r="R1016" s="62"/>
      <c r="S1016" s="66" t="str">
        <f t="shared" si="110"/>
        <v xml:space="preserve"> FA </v>
      </c>
      <c r="T1016" s="67">
        <v>0</v>
      </c>
      <c r="U1016" s="67">
        <f t="shared" si="111"/>
        <v>0</v>
      </c>
      <c r="V1016" s="45">
        <f>+'Achats 07 16'!A1016</f>
        <v>1014</v>
      </c>
    </row>
    <row r="1017" spans="1:22" ht="16.5" customHeight="1">
      <c r="A1017" s="60" t="s">
        <v>20</v>
      </c>
      <c r="B1017" s="59">
        <f>+'Achats 07 16'!C1017</f>
        <v>0</v>
      </c>
      <c r="C1017" s="62"/>
      <c r="E1017" s="60" t="str">
        <f>CONCATENATE('Achats 07 16'!D1017," ","FA", " ",'Achats 07 16'!B1017)</f>
        <v xml:space="preserve"> FA </v>
      </c>
      <c r="F1017" s="61">
        <f>+'Achats 07 16'!G1017</f>
        <v>0</v>
      </c>
      <c r="G1017" s="61">
        <v>0</v>
      </c>
      <c r="H1017" s="63" t="str">
        <f t="shared" si="105"/>
        <v>ACH</v>
      </c>
      <c r="I1017" s="64">
        <f t="shared" si="107"/>
        <v>0</v>
      </c>
      <c r="J1017" s="62"/>
      <c r="L1017" s="63" t="str">
        <f t="shared" si="108"/>
        <v xml:space="preserve"> FA </v>
      </c>
      <c r="M1017" s="65">
        <f>+'Achats 07 16'!I1017</f>
        <v>0</v>
      </c>
      <c r="N1017" s="65">
        <v>0</v>
      </c>
      <c r="O1017" s="66" t="str">
        <f t="shared" si="106"/>
        <v>ACH</v>
      </c>
      <c r="P1017" s="68">
        <f t="shared" si="109"/>
        <v>0</v>
      </c>
      <c r="Q1017" s="62"/>
      <c r="R1017" s="62"/>
      <c r="S1017" s="66" t="str">
        <f t="shared" si="110"/>
        <v xml:space="preserve"> FA </v>
      </c>
      <c r="T1017" s="67">
        <v>0</v>
      </c>
      <c r="U1017" s="67">
        <f t="shared" si="111"/>
        <v>0</v>
      </c>
      <c r="V1017" s="45">
        <f>+'Achats 07 16'!A1017</f>
        <v>1015</v>
      </c>
    </row>
    <row r="1018" spans="1:22" ht="16.5" customHeight="1">
      <c r="A1018" s="60" t="s">
        <v>20</v>
      </c>
      <c r="B1018" s="59">
        <f>+'Achats 07 16'!C1018</f>
        <v>0</v>
      </c>
      <c r="C1018" s="62"/>
      <c r="E1018" s="60" t="str">
        <f>CONCATENATE('Achats 07 16'!D1018," ","FA", " ",'Achats 07 16'!B1018)</f>
        <v xml:space="preserve"> FA </v>
      </c>
      <c r="F1018" s="61">
        <f>+'Achats 07 16'!G1018</f>
        <v>0</v>
      </c>
      <c r="G1018" s="61">
        <v>0</v>
      </c>
      <c r="H1018" s="63" t="str">
        <f t="shared" si="105"/>
        <v>ACH</v>
      </c>
      <c r="I1018" s="64">
        <f t="shared" si="107"/>
        <v>0</v>
      </c>
      <c r="J1018" s="62"/>
      <c r="L1018" s="63" t="str">
        <f t="shared" si="108"/>
        <v xml:space="preserve"> FA </v>
      </c>
      <c r="M1018" s="65">
        <f>+'Achats 07 16'!I1018</f>
        <v>0</v>
      </c>
      <c r="N1018" s="65">
        <v>0</v>
      </c>
      <c r="O1018" s="66" t="str">
        <f t="shared" si="106"/>
        <v>ACH</v>
      </c>
      <c r="P1018" s="68">
        <f t="shared" si="109"/>
        <v>0</v>
      </c>
      <c r="Q1018" s="62"/>
      <c r="R1018" s="62"/>
      <c r="S1018" s="66" t="str">
        <f t="shared" si="110"/>
        <v xml:space="preserve"> FA </v>
      </c>
      <c r="T1018" s="67">
        <v>0</v>
      </c>
      <c r="U1018" s="67">
        <f t="shared" si="111"/>
        <v>0</v>
      </c>
      <c r="V1018" s="45">
        <f>+'Achats 07 16'!A1018</f>
        <v>1016</v>
      </c>
    </row>
    <row r="1019" spans="1:22" ht="16.5" customHeight="1">
      <c r="A1019" s="60" t="s">
        <v>20</v>
      </c>
      <c r="B1019" s="59">
        <f>+'Achats 07 16'!C1019</f>
        <v>0</v>
      </c>
      <c r="C1019" s="62"/>
      <c r="E1019" s="60" t="str">
        <f>CONCATENATE('Achats 07 16'!D1019," ","FA", " ",'Achats 07 16'!B1019)</f>
        <v xml:space="preserve"> FA </v>
      </c>
      <c r="F1019" s="61">
        <f>+'Achats 07 16'!G1019</f>
        <v>0</v>
      </c>
      <c r="G1019" s="61">
        <v>0</v>
      </c>
      <c r="H1019" s="63" t="str">
        <f t="shared" si="105"/>
        <v>ACH</v>
      </c>
      <c r="I1019" s="64">
        <f t="shared" si="107"/>
        <v>0</v>
      </c>
      <c r="J1019" s="62"/>
      <c r="L1019" s="63" t="str">
        <f t="shared" si="108"/>
        <v xml:space="preserve"> FA </v>
      </c>
      <c r="M1019" s="65">
        <f>+'Achats 07 16'!I1019</f>
        <v>0</v>
      </c>
      <c r="N1019" s="65">
        <v>0</v>
      </c>
      <c r="O1019" s="66" t="str">
        <f t="shared" si="106"/>
        <v>ACH</v>
      </c>
      <c r="P1019" s="68">
        <f t="shared" si="109"/>
        <v>0</v>
      </c>
      <c r="Q1019" s="62"/>
      <c r="R1019" s="62"/>
      <c r="S1019" s="66" t="str">
        <f t="shared" si="110"/>
        <v xml:space="preserve"> FA </v>
      </c>
      <c r="T1019" s="67">
        <v>0</v>
      </c>
      <c r="U1019" s="67">
        <f t="shared" si="111"/>
        <v>0</v>
      </c>
      <c r="V1019" s="45">
        <f>+'Achats 07 16'!A1019</f>
        <v>1017</v>
      </c>
    </row>
    <row r="1020" spans="1:22" ht="16.5" customHeight="1">
      <c r="A1020" s="60" t="s">
        <v>20</v>
      </c>
      <c r="B1020" s="59">
        <f>+'Achats 07 16'!C1020</f>
        <v>0</v>
      </c>
      <c r="C1020" s="62"/>
      <c r="E1020" s="60" t="str">
        <f>CONCATENATE('Achats 07 16'!D1020," ","FA", " ",'Achats 07 16'!B1020)</f>
        <v xml:space="preserve"> FA </v>
      </c>
      <c r="F1020" s="61">
        <f>+'Achats 07 16'!G1020</f>
        <v>0</v>
      </c>
      <c r="G1020" s="61">
        <v>0</v>
      </c>
      <c r="H1020" s="63" t="str">
        <f t="shared" si="105"/>
        <v>ACH</v>
      </c>
      <c r="I1020" s="64">
        <f t="shared" si="107"/>
        <v>0</v>
      </c>
      <c r="J1020" s="62"/>
      <c r="L1020" s="63" t="str">
        <f t="shared" si="108"/>
        <v xml:space="preserve"> FA </v>
      </c>
      <c r="M1020" s="65">
        <f>+'Achats 07 16'!I1020</f>
        <v>0</v>
      </c>
      <c r="N1020" s="65">
        <v>0</v>
      </c>
      <c r="O1020" s="66" t="str">
        <f t="shared" si="106"/>
        <v>ACH</v>
      </c>
      <c r="P1020" s="68">
        <f t="shared" si="109"/>
        <v>0</v>
      </c>
      <c r="Q1020" s="62"/>
      <c r="R1020" s="62"/>
      <c r="S1020" s="66" t="str">
        <f t="shared" si="110"/>
        <v xml:space="preserve"> FA </v>
      </c>
      <c r="T1020" s="67">
        <v>0</v>
      </c>
      <c r="U1020" s="67">
        <f t="shared" si="111"/>
        <v>0</v>
      </c>
      <c r="V1020" s="45">
        <f>+'Achats 07 16'!A1020</f>
        <v>1018</v>
      </c>
    </row>
    <row r="1021" spans="1:22" ht="16.5" customHeight="1">
      <c r="A1021" s="60" t="s">
        <v>20</v>
      </c>
      <c r="B1021" s="59">
        <f>+'Achats 07 16'!C1021</f>
        <v>0</v>
      </c>
      <c r="C1021" s="62"/>
      <c r="E1021" s="60" t="str">
        <f>CONCATENATE('Achats 07 16'!D1021," ","FA", " ",'Achats 07 16'!B1021)</f>
        <v xml:space="preserve"> FA </v>
      </c>
      <c r="F1021" s="61">
        <f>+'Achats 07 16'!G1021</f>
        <v>0</v>
      </c>
      <c r="G1021" s="61">
        <v>0</v>
      </c>
      <c r="H1021" s="63" t="str">
        <f t="shared" si="105"/>
        <v>ACH</v>
      </c>
      <c r="I1021" s="64">
        <f t="shared" si="107"/>
        <v>0</v>
      </c>
      <c r="J1021" s="62"/>
      <c r="L1021" s="63" t="str">
        <f t="shared" si="108"/>
        <v xml:space="preserve"> FA </v>
      </c>
      <c r="M1021" s="65">
        <f>+'Achats 07 16'!I1021</f>
        <v>0</v>
      </c>
      <c r="N1021" s="65">
        <v>0</v>
      </c>
      <c r="O1021" s="66" t="str">
        <f t="shared" si="106"/>
        <v>ACH</v>
      </c>
      <c r="P1021" s="68">
        <f t="shared" si="109"/>
        <v>0</v>
      </c>
      <c r="Q1021" s="62"/>
      <c r="R1021" s="62"/>
      <c r="S1021" s="66" t="str">
        <f t="shared" si="110"/>
        <v xml:space="preserve"> FA </v>
      </c>
      <c r="T1021" s="67">
        <v>0</v>
      </c>
      <c r="U1021" s="67">
        <f t="shared" si="111"/>
        <v>0</v>
      </c>
      <c r="V1021" s="45">
        <f>+'Achats 07 16'!A1021</f>
        <v>1019</v>
      </c>
    </row>
    <row r="1022" spans="1:22" ht="16.5" customHeight="1">
      <c r="A1022" s="60" t="s">
        <v>20</v>
      </c>
      <c r="B1022" s="59">
        <f>+'Achats 07 16'!C1022</f>
        <v>0</v>
      </c>
      <c r="C1022" s="62"/>
      <c r="E1022" s="60" t="str">
        <f>CONCATENATE('Achats 07 16'!D1022," ","FA", " ",'Achats 07 16'!B1022)</f>
        <v xml:space="preserve"> FA </v>
      </c>
      <c r="F1022" s="61">
        <f>+'Achats 07 16'!G1022</f>
        <v>0</v>
      </c>
      <c r="G1022" s="61">
        <v>0</v>
      </c>
      <c r="H1022" s="63" t="str">
        <f t="shared" si="105"/>
        <v>ACH</v>
      </c>
      <c r="I1022" s="64">
        <f t="shared" si="107"/>
        <v>0</v>
      </c>
      <c r="J1022" s="62"/>
      <c r="L1022" s="63" t="str">
        <f t="shared" si="108"/>
        <v xml:space="preserve"> FA </v>
      </c>
      <c r="M1022" s="65">
        <f>+'Achats 07 16'!I1022</f>
        <v>0</v>
      </c>
      <c r="N1022" s="65">
        <v>0</v>
      </c>
      <c r="O1022" s="66" t="str">
        <f t="shared" si="106"/>
        <v>ACH</v>
      </c>
      <c r="P1022" s="68">
        <f t="shared" si="109"/>
        <v>0</v>
      </c>
      <c r="Q1022" s="62"/>
      <c r="R1022" s="62"/>
      <c r="S1022" s="66" t="str">
        <f t="shared" si="110"/>
        <v xml:space="preserve"> FA </v>
      </c>
      <c r="T1022" s="67">
        <v>0</v>
      </c>
      <c r="U1022" s="67">
        <f t="shared" si="111"/>
        <v>0</v>
      </c>
      <c r="V1022" s="45">
        <f>+'Achats 07 16'!A1022</f>
        <v>1020</v>
      </c>
    </row>
    <row r="1023" spans="1:22" ht="16.5" customHeight="1">
      <c r="A1023" s="60" t="s">
        <v>20</v>
      </c>
      <c r="B1023" s="59">
        <f>+'Achats 07 16'!C1023</f>
        <v>0</v>
      </c>
      <c r="C1023" s="62"/>
      <c r="E1023" s="60" t="str">
        <f>CONCATENATE('Achats 07 16'!D1023," ","FA", " ",'Achats 07 16'!B1023)</f>
        <v xml:space="preserve"> FA </v>
      </c>
      <c r="F1023" s="61">
        <f>+'Achats 07 16'!G1023</f>
        <v>0</v>
      </c>
      <c r="G1023" s="61">
        <v>0</v>
      </c>
      <c r="H1023" s="63" t="str">
        <f t="shared" si="105"/>
        <v>ACH</v>
      </c>
      <c r="I1023" s="64">
        <f t="shared" si="107"/>
        <v>0</v>
      </c>
      <c r="J1023" s="62"/>
      <c r="L1023" s="63" t="str">
        <f t="shared" si="108"/>
        <v xml:space="preserve"> FA </v>
      </c>
      <c r="M1023" s="65">
        <f>+'Achats 07 16'!I1023</f>
        <v>0</v>
      </c>
      <c r="N1023" s="65">
        <v>0</v>
      </c>
      <c r="O1023" s="66" t="str">
        <f t="shared" si="106"/>
        <v>ACH</v>
      </c>
      <c r="P1023" s="68">
        <f t="shared" si="109"/>
        <v>0</v>
      </c>
      <c r="Q1023" s="62"/>
      <c r="R1023" s="62"/>
      <c r="S1023" s="66" t="str">
        <f t="shared" si="110"/>
        <v xml:space="preserve"> FA </v>
      </c>
      <c r="T1023" s="67">
        <v>0</v>
      </c>
      <c r="U1023" s="67">
        <f t="shared" si="111"/>
        <v>0</v>
      </c>
      <c r="V1023" s="45">
        <f>+'Achats 07 16'!A1023</f>
        <v>1021</v>
      </c>
    </row>
    <row r="1024" spans="1:22" ht="16.5" customHeight="1">
      <c r="A1024" s="60" t="s">
        <v>20</v>
      </c>
      <c r="B1024" s="59">
        <f>+'Achats 07 16'!C1024</f>
        <v>0</v>
      </c>
      <c r="C1024" s="62"/>
      <c r="E1024" s="60" t="str">
        <f>CONCATENATE('Achats 07 16'!D1024," ","FA", " ",'Achats 07 16'!B1024)</f>
        <v xml:space="preserve"> FA </v>
      </c>
      <c r="F1024" s="61">
        <f>+'Achats 07 16'!G1024</f>
        <v>0</v>
      </c>
      <c r="G1024" s="61">
        <v>0</v>
      </c>
      <c r="H1024" s="63" t="str">
        <f t="shared" si="105"/>
        <v>ACH</v>
      </c>
      <c r="I1024" s="64">
        <f t="shared" si="107"/>
        <v>0</v>
      </c>
      <c r="J1024" s="62"/>
      <c r="L1024" s="63" t="str">
        <f t="shared" si="108"/>
        <v xml:space="preserve"> FA </v>
      </c>
      <c r="M1024" s="65">
        <f>+'Achats 07 16'!I1024</f>
        <v>0</v>
      </c>
      <c r="N1024" s="65">
        <v>0</v>
      </c>
      <c r="O1024" s="66" t="str">
        <f t="shared" si="106"/>
        <v>ACH</v>
      </c>
      <c r="P1024" s="68">
        <f t="shared" si="109"/>
        <v>0</v>
      </c>
      <c r="Q1024" s="62"/>
      <c r="R1024" s="62"/>
      <c r="S1024" s="66" t="str">
        <f t="shared" si="110"/>
        <v xml:space="preserve"> FA </v>
      </c>
      <c r="T1024" s="67">
        <v>0</v>
      </c>
      <c r="U1024" s="67">
        <f t="shared" si="111"/>
        <v>0</v>
      </c>
      <c r="V1024" s="45">
        <f>+'Achats 07 16'!A1024</f>
        <v>1022</v>
      </c>
    </row>
    <row r="1025" spans="1:22" ht="16.5" customHeight="1">
      <c r="A1025" s="60" t="s">
        <v>20</v>
      </c>
      <c r="B1025" s="59">
        <f>+'Achats 07 16'!C1025</f>
        <v>0</v>
      </c>
      <c r="C1025" s="62"/>
      <c r="E1025" s="60" t="str">
        <f>CONCATENATE('Achats 07 16'!D1025," ","FA", " ",'Achats 07 16'!B1025)</f>
        <v xml:space="preserve"> FA </v>
      </c>
      <c r="F1025" s="61">
        <f>+'Achats 07 16'!G1025</f>
        <v>0</v>
      </c>
      <c r="G1025" s="61">
        <v>0</v>
      </c>
      <c r="H1025" s="63" t="str">
        <f t="shared" si="105"/>
        <v>ACH</v>
      </c>
      <c r="I1025" s="64">
        <f t="shared" si="107"/>
        <v>0</v>
      </c>
      <c r="J1025" s="62"/>
      <c r="L1025" s="63" t="str">
        <f t="shared" si="108"/>
        <v xml:space="preserve"> FA </v>
      </c>
      <c r="M1025" s="65">
        <f>+'Achats 07 16'!I1025</f>
        <v>0</v>
      </c>
      <c r="N1025" s="65">
        <v>0</v>
      </c>
      <c r="O1025" s="66" t="str">
        <f t="shared" si="106"/>
        <v>ACH</v>
      </c>
      <c r="P1025" s="68">
        <f t="shared" si="109"/>
        <v>0</v>
      </c>
      <c r="Q1025" s="62"/>
      <c r="R1025" s="62"/>
      <c r="S1025" s="66" t="str">
        <f t="shared" si="110"/>
        <v xml:space="preserve"> FA </v>
      </c>
      <c r="T1025" s="67">
        <v>0</v>
      </c>
      <c r="U1025" s="67">
        <f t="shared" si="111"/>
        <v>0</v>
      </c>
      <c r="V1025" s="45">
        <f>+'Achats 07 16'!A1025</f>
        <v>1023</v>
      </c>
    </row>
    <row r="1026" spans="1:22" ht="16.5" customHeight="1">
      <c r="A1026" s="60" t="s">
        <v>20</v>
      </c>
      <c r="B1026" s="59">
        <f>+'Achats 07 16'!C1026</f>
        <v>0</v>
      </c>
      <c r="C1026" s="62"/>
      <c r="E1026" s="60" t="str">
        <f>CONCATENATE('Achats 07 16'!D1026," ","FA", " ",'Achats 07 16'!B1026)</f>
        <v xml:space="preserve"> FA </v>
      </c>
      <c r="F1026" s="61">
        <f>+'Achats 07 16'!G1026</f>
        <v>0</v>
      </c>
      <c r="G1026" s="61">
        <v>0</v>
      </c>
      <c r="H1026" s="63" t="str">
        <f t="shared" si="105"/>
        <v>ACH</v>
      </c>
      <c r="I1026" s="64">
        <f t="shared" si="107"/>
        <v>0</v>
      </c>
      <c r="J1026" s="62"/>
      <c r="L1026" s="63" t="str">
        <f t="shared" si="108"/>
        <v xml:space="preserve"> FA </v>
      </c>
      <c r="M1026" s="65">
        <f>+'Achats 07 16'!I1026</f>
        <v>0</v>
      </c>
      <c r="N1026" s="65">
        <v>0</v>
      </c>
      <c r="O1026" s="66" t="str">
        <f t="shared" si="106"/>
        <v>ACH</v>
      </c>
      <c r="P1026" s="68">
        <f t="shared" si="109"/>
        <v>0</v>
      </c>
      <c r="Q1026" s="62"/>
      <c r="R1026" s="62"/>
      <c r="S1026" s="66" t="str">
        <f t="shared" si="110"/>
        <v xml:space="preserve"> FA </v>
      </c>
      <c r="T1026" s="67">
        <v>0</v>
      </c>
      <c r="U1026" s="67">
        <f t="shared" si="111"/>
        <v>0</v>
      </c>
      <c r="V1026" s="45">
        <f>+'Achats 07 16'!A1026</f>
        <v>1024</v>
      </c>
    </row>
    <row r="1027" spans="1:22" ht="16.5" customHeight="1">
      <c r="A1027" s="60" t="s">
        <v>20</v>
      </c>
      <c r="B1027" s="59">
        <f>+'Achats 07 16'!C1027</f>
        <v>0</v>
      </c>
      <c r="C1027" s="62"/>
      <c r="E1027" s="60" t="str">
        <f>CONCATENATE('Achats 07 16'!D1027," ","FA", " ",'Achats 07 16'!B1027)</f>
        <v xml:space="preserve"> FA </v>
      </c>
      <c r="F1027" s="61">
        <f>+'Achats 07 16'!G1027</f>
        <v>0</v>
      </c>
      <c r="G1027" s="61">
        <v>0</v>
      </c>
      <c r="H1027" s="63" t="str">
        <f t="shared" si="105"/>
        <v>ACH</v>
      </c>
      <c r="I1027" s="64">
        <f t="shared" si="107"/>
        <v>0</v>
      </c>
      <c r="J1027" s="62"/>
      <c r="L1027" s="63" t="str">
        <f t="shared" si="108"/>
        <v xml:space="preserve"> FA </v>
      </c>
      <c r="M1027" s="65">
        <f>+'Achats 07 16'!I1027</f>
        <v>0</v>
      </c>
      <c r="N1027" s="65">
        <v>0</v>
      </c>
      <c r="O1027" s="66" t="str">
        <f t="shared" si="106"/>
        <v>ACH</v>
      </c>
      <c r="P1027" s="68">
        <f t="shared" si="109"/>
        <v>0</v>
      </c>
      <c r="Q1027" s="62"/>
      <c r="R1027" s="62"/>
      <c r="S1027" s="66" t="str">
        <f t="shared" si="110"/>
        <v xml:space="preserve"> FA </v>
      </c>
      <c r="T1027" s="67">
        <v>0</v>
      </c>
      <c r="U1027" s="67">
        <f t="shared" si="111"/>
        <v>0</v>
      </c>
      <c r="V1027" s="45">
        <f>+'Achats 07 16'!A1027</f>
        <v>1025</v>
      </c>
    </row>
    <row r="1028" spans="1:22" ht="16.5" customHeight="1">
      <c r="A1028" s="60" t="s">
        <v>20</v>
      </c>
      <c r="B1028" s="59">
        <f>+'Achats 07 16'!C1028</f>
        <v>0</v>
      </c>
      <c r="C1028" s="62"/>
      <c r="E1028" s="60" t="str">
        <f>CONCATENATE('Achats 07 16'!D1028," ","FA", " ",'Achats 07 16'!B1028)</f>
        <v xml:space="preserve"> FA </v>
      </c>
      <c r="F1028" s="61">
        <f>+'Achats 07 16'!G1028</f>
        <v>0</v>
      </c>
      <c r="G1028" s="61">
        <v>0</v>
      </c>
      <c r="H1028" s="63" t="str">
        <f t="shared" ref="H1028:H1091" si="112">+A1028</f>
        <v>ACH</v>
      </c>
      <c r="I1028" s="64">
        <f t="shared" si="107"/>
        <v>0</v>
      </c>
      <c r="J1028" s="62"/>
      <c r="L1028" s="63" t="str">
        <f t="shared" si="108"/>
        <v xml:space="preserve"> FA </v>
      </c>
      <c r="M1028" s="65">
        <f>+'Achats 07 16'!I1028</f>
        <v>0</v>
      </c>
      <c r="N1028" s="65">
        <v>0</v>
      </c>
      <c r="O1028" s="66" t="str">
        <f t="shared" ref="O1028:O1091" si="113">+H1028</f>
        <v>ACH</v>
      </c>
      <c r="P1028" s="68">
        <f t="shared" si="109"/>
        <v>0</v>
      </c>
      <c r="Q1028" s="62"/>
      <c r="R1028" s="62"/>
      <c r="S1028" s="66" t="str">
        <f t="shared" si="110"/>
        <v xml:space="preserve"> FA </v>
      </c>
      <c r="T1028" s="67">
        <v>0</v>
      </c>
      <c r="U1028" s="67">
        <f t="shared" si="111"/>
        <v>0</v>
      </c>
      <c r="V1028" s="45">
        <f>+'Achats 07 16'!A1028</f>
        <v>1026</v>
      </c>
    </row>
    <row r="1029" spans="1:22" ht="16.5" customHeight="1">
      <c r="A1029" s="60" t="s">
        <v>20</v>
      </c>
      <c r="B1029" s="59">
        <f>+'Achats 07 16'!C1029</f>
        <v>0</v>
      </c>
      <c r="C1029" s="62"/>
      <c r="E1029" s="60" t="str">
        <f>CONCATENATE('Achats 07 16'!D1029," ","FA", " ",'Achats 07 16'!B1029)</f>
        <v xml:space="preserve"> FA </v>
      </c>
      <c r="F1029" s="61">
        <f>+'Achats 07 16'!G1029</f>
        <v>0</v>
      </c>
      <c r="G1029" s="61">
        <v>0</v>
      </c>
      <c r="H1029" s="63" t="str">
        <f t="shared" si="112"/>
        <v>ACH</v>
      </c>
      <c r="I1029" s="64">
        <f t="shared" ref="I1029:I1092" si="114">+B1029</f>
        <v>0</v>
      </c>
      <c r="J1029" s="62"/>
      <c r="L1029" s="63" t="str">
        <f t="shared" ref="L1029:L1092" si="115">+E1029</f>
        <v xml:space="preserve"> FA </v>
      </c>
      <c r="M1029" s="65">
        <f>+'Achats 07 16'!I1029</f>
        <v>0</v>
      </c>
      <c r="N1029" s="65">
        <v>0</v>
      </c>
      <c r="O1029" s="66" t="str">
        <f t="shared" si="113"/>
        <v>ACH</v>
      </c>
      <c r="P1029" s="68">
        <f t="shared" ref="P1029:P1092" si="116">+I1029</f>
        <v>0</v>
      </c>
      <c r="Q1029" s="62"/>
      <c r="R1029" s="62"/>
      <c r="S1029" s="66" t="str">
        <f t="shared" ref="S1029:S1092" si="117">+L1029</f>
        <v xml:space="preserve"> FA </v>
      </c>
      <c r="T1029" s="67">
        <v>0</v>
      </c>
      <c r="U1029" s="67">
        <f t="shared" ref="U1029:U1092" si="118">+F1029+M1029</f>
        <v>0</v>
      </c>
      <c r="V1029" s="45">
        <f>+'Achats 07 16'!A1029</f>
        <v>1027</v>
      </c>
    </row>
    <row r="1030" spans="1:22" ht="16.5" customHeight="1">
      <c r="A1030" s="60" t="s">
        <v>20</v>
      </c>
      <c r="B1030" s="59">
        <f>+'Achats 07 16'!C1030</f>
        <v>0</v>
      </c>
      <c r="C1030" s="62"/>
      <c r="E1030" s="60" t="str">
        <f>CONCATENATE('Achats 07 16'!D1030," ","FA", " ",'Achats 07 16'!B1030)</f>
        <v xml:space="preserve"> FA </v>
      </c>
      <c r="F1030" s="61">
        <f>+'Achats 07 16'!G1030</f>
        <v>0</v>
      </c>
      <c r="G1030" s="61">
        <v>0</v>
      </c>
      <c r="H1030" s="63" t="str">
        <f t="shared" si="112"/>
        <v>ACH</v>
      </c>
      <c r="I1030" s="64">
        <f t="shared" si="114"/>
        <v>0</v>
      </c>
      <c r="J1030" s="62"/>
      <c r="L1030" s="63" t="str">
        <f t="shared" si="115"/>
        <v xml:space="preserve"> FA </v>
      </c>
      <c r="M1030" s="65">
        <f>+'Achats 07 16'!I1030</f>
        <v>0</v>
      </c>
      <c r="N1030" s="65">
        <v>0</v>
      </c>
      <c r="O1030" s="66" t="str">
        <f t="shared" si="113"/>
        <v>ACH</v>
      </c>
      <c r="P1030" s="68">
        <f t="shared" si="116"/>
        <v>0</v>
      </c>
      <c r="Q1030" s="62"/>
      <c r="R1030" s="62"/>
      <c r="S1030" s="66" t="str">
        <f t="shared" si="117"/>
        <v xml:space="preserve"> FA </v>
      </c>
      <c r="T1030" s="67">
        <v>0</v>
      </c>
      <c r="U1030" s="67">
        <f t="shared" si="118"/>
        <v>0</v>
      </c>
      <c r="V1030" s="45">
        <f>+'Achats 07 16'!A1030</f>
        <v>1028</v>
      </c>
    </row>
    <row r="1031" spans="1:22" ht="16.5" customHeight="1">
      <c r="A1031" s="60" t="s">
        <v>20</v>
      </c>
      <c r="B1031" s="59">
        <f>+'Achats 07 16'!C1031</f>
        <v>0</v>
      </c>
      <c r="C1031" s="62"/>
      <c r="E1031" s="60" t="str">
        <f>CONCATENATE('Achats 07 16'!D1031," ","FA", " ",'Achats 07 16'!B1031)</f>
        <v xml:space="preserve"> FA </v>
      </c>
      <c r="F1031" s="61">
        <f>+'Achats 07 16'!G1031</f>
        <v>0</v>
      </c>
      <c r="G1031" s="61">
        <v>0</v>
      </c>
      <c r="H1031" s="63" t="str">
        <f t="shared" si="112"/>
        <v>ACH</v>
      </c>
      <c r="I1031" s="64">
        <f t="shared" si="114"/>
        <v>0</v>
      </c>
      <c r="J1031" s="62"/>
      <c r="L1031" s="63" t="str">
        <f t="shared" si="115"/>
        <v xml:space="preserve"> FA </v>
      </c>
      <c r="M1031" s="65">
        <f>+'Achats 07 16'!I1031</f>
        <v>0</v>
      </c>
      <c r="N1031" s="65">
        <v>0</v>
      </c>
      <c r="O1031" s="66" t="str">
        <f t="shared" si="113"/>
        <v>ACH</v>
      </c>
      <c r="P1031" s="68">
        <f t="shared" si="116"/>
        <v>0</v>
      </c>
      <c r="Q1031" s="62"/>
      <c r="R1031" s="62"/>
      <c r="S1031" s="66" t="str">
        <f t="shared" si="117"/>
        <v xml:space="preserve"> FA </v>
      </c>
      <c r="T1031" s="67">
        <v>0</v>
      </c>
      <c r="U1031" s="67">
        <f t="shared" si="118"/>
        <v>0</v>
      </c>
      <c r="V1031" s="45">
        <f>+'Achats 07 16'!A1031</f>
        <v>1029</v>
      </c>
    </row>
    <row r="1032" spans="1:22" ht="16.5" customHeight="1">
      <c r="A1032" s="60" t="s">
        <v>20</v>
      </c>
      <c r="B1032" s="59">
        <f>+'Achats 07 16'!C1032</f>
        <v>0</v>
      </c>
      <c r="C1032" s="62"/>
      <c r="E1032" s="60" t="str">
        <f>CONCATENATE('Achats 07 16'!D1032," ","FA", " ",'Achats 07 16'!B1032)</f>
        <v xml:space="preserve"> FA </v>
      </c>
      <c r="F1032" s="61">
        <f>+'Achats 07 16'!G1032</f>
        <v>0</v>
      </c>
      <c r="G1032" s="61">
        <v>0</v>
      </c>
      <c r="H1032" s="63" t="str">
        <f t="shared" si="112"/>
        <v>ACH</v>
      </c>
      <c r="I1032" s="64">
        <f t="shared" si="114"/>
        <v>0</v>
      </c>
      <c r="J1032" s="62"/>
      <c r="L1032" s="63" t="str">
        <f t="shared" si="115"/>
        <v xml:space="preserve"> FA </v>
      </c>
      <c r="M1032" s="65">
        <f>+'Achats 07 16'!I1032</f>
        <v>0</v>
      </c>
      <c r="N1032" s="65">
        <v>0</v>
      </c>
      <c r="O1032" s="66" t="str">
        <f t="shared" si="113"/>
        <v>ACH</v>
      </c>
      <c r="P1032" s="68">
        <f t="shared" si="116"/>
        <v>0</v>
      </c>
      <c r="Q1032" s="62"/>
      <c r="R1032" s="62"/>
      <c r="S1032" s="66" t="str">
        <f t="shared" si="117"/>
        <v xml:space="preserve"> FA </v>
      </c>
      <c r="T1032" s="67">
        <v>0</v>
      </c>
      <c r="U1032" s="67">
        <f t="shared" si="118"/>
        <v>0</v>
      </c>
      <c r="V1032" s="45">
        <f>+'Achats 07 16'!A1032</f>
        <v>1030</v>
      </c>
    </row>
    <row r="1033" spans="1:22" ht="16.5" customHeight="1">
      <c r="A1033" s="60" t="s">
        <v>20</v>
      </c>
      <c r="B1033" s="59">
        <f>+'Achats 07 16'!C1033</f>
        <v>0</v>
      </c>
      <c r="C1033" s="62"/>
      <c r="E1033" s="60" t="str">
        <f>CONCATENATE('Achats 07 16'!D1033," ","FA", " ",'Achats 07 16'!B1033)</f>
        <v xml:space="preserve"> FA </v>
      </c>
      <c r="F1033" s="61">
        <f>+'Achats 07 16'!G1033</f>
        <v>0</v>
      </c>
      <c r="G1033" s="61">
        <v>0</v>
      </c>
      <c r="H1033" s="63" t="str">
        <f t="shared" si="112"/>
        <v>ACH</v>
      </c>
      <c r="I1033" s="64">
        <f t="shared" si="114"/>
        <v>0</v>
      </c>
      <c r="J1033" s="62"/>
      <c r="L1033" s="63" t="str">
        <f t="shared" si="115"/>
        <v xml:space="preserve"> FA </v>
      </c>
      <c r="M1033" s="65">
        <f>+'Achats 07 16'!I1033</f>
        <v>0</v>
      </c>
      <c r="N1033" s="65">
        <v>0</v>
      </c>
      <c r="O1033" s="66" t="str">
        <f t="shared" si="113"/>
        <v>ACH</v>
      </c>
      <c r="P1033" s="68">
        <f t="shared" si="116"/>
        <v>0</v>
      </c>
      <c r="Q1033" s="62"/>
      <c r="R1033" s="62"/>
      <c r="S1033" s="66" t="str">
        <f t="shared" si="117"/>
        <v xml:space="preserve"> FA </v>
      </c>
      <c r="T1033" s="67">
        <v>0</v>
      </c>
      <c r="U1033" s="67">
        <f t="shared" si="118"/>
        <v>0</v>
      </c>
      <c r="V1033" s="45">
        <f>+'Achats 07 16'!A1033</f>
        <v>1031</v>
      </c>
    </row>
    <row r="1034" spans="1:22" ht="16.5" customHeight="1">
      <c r="A1034" s="60" t="s">
        <v>20</v>
      </c>
      <c r="B1034" s="59">
        <f>+'Achats 07 16'!C1034</f>
        <v>0</v>
      </c>
      <c r="C1034" s="62"/>
      <c r="E1034" s="60" t="str">
        <f>CONCATENATE('Achats 07 16'!D1034," ","FA", " ",'Achats 07 16'!B1034)</f>
        <v xml:space="preserve"> FA </v>
      </c>
      <c r="F1034" s="61">
        <f>+'Achats 07 16'!G1034</f>
        <v>0</v>
      </c>
      <c r="G1034" s="61">
        <v>0</v>
      </c>
      <c r="H1034" s="63" t="str">
        <f t="shared" si="112"/>
        <v>ACH</v>
      </c>
      <c r="I1034" s="64">
        <f t="shared" si="114"/>
        <v>0</v>
      </c>
      <c r="J1034" s="62"/>
      <c r="L1034" s="63" t="str">
        <f t="shared" si="115"/>
        <v xml:space="preserve"> FA </v>
      </c>
      <c r="M1034" s="65">
        <f>+'Achats 07 16'!I1034</f>
        <v>0</v>
      </c>
      <c r="N1034" s="65">
        <v>0</v>
      </c>
      <c r="O1034" s="66" t="str">
        <f t="shared" si="113"/>
        <v>ACH</v>
      </c>
      <c r="P1034" s="68">
        <f t="shared" si="116"/>
        <v>0</v>
      </c>
      <c r="Q1034" s="62"/>
      <c r="R1034" s="62"/>
      <c r="S1034" s="66" t="str">
        <f t="shared" si="117"/>
        <v xml:space="preserve"> FA </v>
      </c>
      <c r="T1034" s="67">
        <v>0</v>
      </c>
      <c r="U1034" s="67">
        <f t="shared" si="118"/>
        <v>0</v>
      </c>
      <c r="V1034" s="45">
        <f>+'Achats 07 16'!A1034</f>
        <v>1032</v>
      </c>
    </row>
    <row r="1035" spans="1:22" ht="16.5" customHeight="1">
      <c r="A1035" s="60" t="s">
        <v>20</v>
      </c>
      <c r="B1035" s="59">
        <f>+'Achats 07 16'!C1035</f>
        <v>0</v>
      </c>
      <c r="C1035" s="62"/>
      <c r="E1035" s="60" t="str">
        <f>CONCATENATE('Achats 07 16'!D1035," ","FA", " ",'Achats 07 16'!B1035)</f>
        <v xml:space="preserve"> FA </v>
      </c>
      <c r="F1035" s="61">
        <f>+'Achats 07 16'!G1035</f>
        <v>0</v>
      </c>
      <c r="G1035" s="61">
        <v>0</v>
      </c>
      <c r="H1035" s="63" t="str">
        <f t="shared" si="112"/>
        <v>ACH</v>
      </c>
      <c r="I1035" s="64">
        <f t="shared" si="114"/>
        <v>0</v>
      </c>
      <c r="J1035" s="62"/>
      <c r="L1035" s="63" t="str">
        <f t="shared" si="115"/>
        <v xml:space="preserve"> FA </v>
      </c>
      <c r="M1035" s="65">
        <f>+'Achats 07 16'!I1035</f>
        <v>0</v>
      </c>
      <c r="N1035" s="65">
        <v>0</v>
      </c>
      <c r="O1035" s="66" t="str">
        <f t="shared" si="113"/>
        <v>ACH</v>
      </c>
      <c r="P1035" s="68">
        <f t="shared" si="116"/>
        <v>0</v>
      </c>
      <c r="Q1035" s="62"/>
      <c r="R1035" s="62"/>
      <c r="S1035" s="66" t="str">
        <f t="shared" si="117"/>
        <v xml:space="preserve"> FA </v>
      </c>
      <c r="T1035" s="67">
        <v>0</v>
      </c>
      <c r="U1035" s="67">
        <f t="shared" si="118"/>
        <v>0</v>
      </c>
      <c r="V1035" s="45">
        <f>+'Achats 07 16'!A1035</f>
        <v>1033</v>
      </c>
    </row>
    <row r="1036" spans="1:22" ht="16.5" customHeight="1">
      <c r="A1036" s="60" t="s">
        <v>20</v>
      </c>
      <c r="B1036" s="59">
        <f>+'Achats 07 16'!C1036</f>
        <v>0</v>
      </c>
      <c r="C1036" s="62"/>
      <c r="E1036" s="60" t="str">
        <f>CONCATENATE('Achats 07 16'!D1036," ","FA", " ",'Achats 07 16'!B1036)</f>
        <v xml:space="preserve"> FA </v>
      </c>
      <c r="F1036" s="61">
        <f>+'Achats 07 16'!G1036</f>
        <v>0</v>
      </c>
      <c r="G1036" s="61">
        <v>0</v>
      </c>
      <c r="H1036" s="63" t="str">
        <f t="shared" si="112"/>
        <v>ACH</v>
      </c>
      <c r="I1036" s="64">
        <f t="shared" si="114"/>
        <v>0</v>
      </c>
      <c r="J1036" s="62"/>
      <c r="L1036" s="63" t="str">
        <f t="shared" si="115"/>
        <v xml:space="preserve"> FA </v>
      </c>
      <c r="M1036" s="65">
        <f>+'Achats 07 16'!I1036</f>
        <v>0</v>
      </c>
      <c r="N1036" s="65">
        <v>0</v>
      </c>
      <c r="O1036" s="66" t="str">
        <f t="shared" si="113"/>
        <v>ACH</v>
      </c>
      <c r="P1036" s="68">
        <f t="shared" si="116"/>
        <v>0</v>
      </c>
      <c r="Q1036" s="62"/>
      <c r="R1036" s="62"/>
      <c r="S1036" s="66" t="str">
        <f t="shared" si="117"/>
        <v xml:space="preserve"> FA </v>
      </c>
      <c r="T1036" s="67">
        <v>0</v>
      </c>
      <c r="U1036" s="67">
        <f t="shared" si="118"/>
        <v>0</v>
      </c>
      <c r="V1036" s="45">
        <f>+'Achats 07 16'!A1036</f>
        <v>1034</v>
      </c>
    </row>
    <row r="1037" spans="1:22" ht="16.5" customHeight="1">
      <c r="A1037" s="60" t="s">
        <v>20</v>
      </c>
      <c r="B1037" s="59">
        <f>+'Achats 07 16'!C1037</f>
        <v>0</v>
      </c>
      <c r="C1037" s="62"/>
      <c r="E1037" s="60" t="str">
        <f>CONCATENATE('Achats 07 16'!D1037," ","FA", " ",'Achats 07 16'!B1037)</f>
        <v xml:space="preserve"> FA </v>
      </c>
      <c r="F1037" s="61">
        <f>+'Achats 07 16'!G1037</f>
        <v>0</v>
      </c>
      <c r="G1037" s="61">
        <v>0</v>
      </c>
      <c r="H1037" s="63" t="str">
        <f t="shared" si="112"/>
        <v>ACH</v>
      </c>
      <c r="I1037" s="64">
        <f t="shared" si="114"/>
        <v>0</v>
      </c>
      <c r="J1037" s="62"/>
      <c r="L1037" s="63" t="str">
        <f t="shared" si="115"/>
        <v xml:space="preserve"> FA </v>
      </c>
      <c r="M1037" s="65">
        <f>+'Achats 07 16'!I1037</f>
        <v>0</v>
      </c>
      <c r="N1037" s="65">
        <v>0</v>
      </c>
      <c r="O1037" s="66" t="str">
        <f t="shared" si="113"/>
        <v>ACH</v>
      </c>
      <c r="P1037" s="68">
        <f t="shared" si="116"/>
        <v>0</v>
      </c>
      <c r="Q1037" s="62"/>
      <c r="R1037" s="62"/>
      <c r="S1037" s="66" t="str">
        <f t="shared" si="117"/>
        <v xml:space="preserve"> FA </v>
      </c>
      <c r="T1037" s="67">
        <v>0</v>
      </c>
      <c r="U1037" s="67">
        <f t="shared" si="118"/>
        <v>0</v>
      </c>
      <c r="V1037" s="45">
        <f>+'Achats 07 16'!A1037</f>
        <v>1035</v>
      </c>
    </row>
    <row r="1038" spans="1:22" ht="16.5" customHeight="1">
      <c r="A1038" s="60" t="s">
        <v>20</v>
      </c>
      <c r="B1038" s="59">
        <f>+'Achats 07 16'!C1038</f>
        <v>0</v>
      </c>
      <c r="C1038" s="62"/>
      <c r="E1038" s="60" t="str">
        <f>CONCATENATE('Achats 07 16'!D1038," ","FA", " ",'Achats 07 16'!B1038)</f>
        <v xml:space="preserve"> FA </v>
      </c>
      <c r="F1038" s="61">
        <f>+'Achats 07 16'!G1038</f>
        <v>0</v>
      </c>
      <c r="G1038" s="61">
        <v>0</v>
      </c>
      <c r="H1038" s="63" t="str">
        <f t="shared" si="112"/>
        <v>ACH</v>
      </c>
      <c r="I1038" s="64">
        <f t="shared" si="114"/>
        <v>0</v>
      </c>
      <c r="J1038" s="62"/>
      <c r="L1038" s="63" t="str">
        <f t="shared" si="115"/>
        <v xml:space="preserve"> FA </v>
      </c>
      <c r="M1038" s="65">
        <f>+'Achats 07 16'!I1038</f>
        <v>0</v>
      </c>
      <c r="N1038" s="65">
        <v>0</v>
      </c>
      <c r="O1038" s="66" t="str">
        <f t="shared" si="113"/>
        <v>ACH</v>
      </c>
      <c r="P1038" s="68">
        <f t="shared" si="116"/>
        <v>0</v>
      </c>
      <c r="Q1038" s="62"/>
      <c r="R1038" s="62"/>
      <c r="S1038" s="66" t="str">
        <f t="shared" si="117"/>
        <v xml:space="preserve"> FA </v>
      </c>
      <c r="T1038" s="67">
        <v>0</v>
      </c>
      <c r="U1038" s="67">
        <f t="shared" si="118"/>
        <v>0</v>
      </c>
      <c r="V1038" s="45">
        <f>+'Achats 07 16'!A1038</f>
        <v>1036</v>
      </c>
    </row>
    <row r="1039" spans="1:22" ht="16.5" customHeight="1">
      <c r="A1039" s="60" t="s">
        <v>20</v>
      </c>
      <c r="B1039" s="59">
        <f>+'Achats 07 16'!C1039</f>
        <v>0</v>
      </c>
      <c r="C1039" s="62"/>
      <c r="E1039" s="60" t="str">
        <f>CONCATENATE('Achats 07 16'!D1039," ","FA", " ",'Achats 07 16'!B1039)</f>
        <v xml:space="preserve"> FA </v>
      </c>
      <c r="F1039" s="61">
        <f>+'Achats 07 16'!G1039</f>
        <v>0</v>
      </c>
      <c r="G1039" s="61">
        <v>0</v>
      </c>
      <c r="H1039" s="63" t="str">
        <f t="shared" si="112"/>
        <v>ACH</v>
      </c>
      <c r="I1039" s="64">
        <f t="shared" si="114"/>
        <v>0</v>
      </c>
      <c r="J1039" s="62"/>
      <c r="L1039" s="63" t="str">
        <f t="shared" si="115"/>
        <v xml:space="preserve"> FA </v>
      </c>
      <c r="M1039" s="65">
        <f>+'Achats 07 16'!I1039</f>
        <v>0</v>
      </c>
      <c r="N1039" s="65">
        <v>0</v>
      </c>
      <c r="O1039" s="66" t="str">
        <f t="shared" si="113"/>
        <v>ACH</v>
      </c>
      <c r="P1039" s="68">
        <f t="shared" si="116"/>
        <v>0</v>
      </c>
      <c r="Q1039" s="62"/>
      <c r="R1039" s="62"/>
      <c r="S1039" s="66" t="str">
        <f t="shared" si="117"/>
        <v xml:space="preserve"> FA </v>
      </c>
      <c r="T1039" s="67">
        <v>0</v>
      </c>
      <c r="U1039" s="67">
        <f t="shared" si="118"/>
        <v>0</v>
      </c>
      <c r="V1039" s="45">
        <f>+'Achats 07 16'!A1039</f>
        <v>1037</v>
      </c>
    </row>
    <row r="1040" spans="1:22" ht="16.5" customHeight="1">
      <c r="A1040" s="60" t="s">
        <v>20</v>
      </c>
      <c r="B1040" s="59">
        <f>+'Achats 07 16'!C1040</f>
        <v>0</v>
      </c>
      <c r="C1040" s="62"/>
      <c r="E1040" s="60" t="str">
        <f>CONCATENATE('Achats 07 16'!D1040," ","FA", " ",'Achats 07 16'!B1040)</f>
        <v xml:space="preserve"> FA </v>
      </c>
      <c r="F1040" s="61">
        <f>+'Achats 07 16'!G1040</f>
        <v>0</v>
      </c>
      <c r="G1040" s="61">
        <v>0</v>
      </c>
      <c r="H1040" s="63" t="str">
        <f t="shared" si="112"/>
        <v>ACH</v>
      </c>
      <c r="I1040" s="64">
        <f t="shared" si="114"/>
        <v>0</v>
      </c>
      <c r="J1040" s="62"/>
      <c r="L1040" s="63" t="str">
        <f t="shared" si="115"/>
        <v xml:space="preserve"> FA </v>
      </c>
      <c r="M1040" s="65">
        <f>+'Achats 07 16'!I1040</f>
        <v>0</v>
      </c>
      <c r="N1040" s="65">
        <v>0</v>
      </c>
      <c r="O1040" s="66" t="str">
        <f t="shared" si="113"/>
        <v>ACH</v>
      </c>
      <c r="P1040" s="68">
        <f t="shared" si="116"/>
        <v>0</v>
      </c>
      <c r="Q1040" s="62"/>
      <c r="R1040" s="62"/>
      <c r="S1040" s="66" t="str">
        <f t="shared" si="117"/>
        <v xml:space="preserve"> FA </v>
      </c>
      <c r="T1040" s="67">
        <v>0</v>
      </c>
      <c r="U1040" s="67">
        <f t="shared" si="118"/>
        <v>0</v>
      </c>
      <c r="V1040" s="45">
        <f>+'Achats 07 16'!A1040</f>
        <v>1038</v>
      </c>
    </row>
    <row r="1041" spans="1:22" ht="16.5" customHeight="1">
      <c r="A1041" s="60" t="s">
        <v>20</v>
      </c>
      <c r="B1041" s="59">
        <f>+'Achats 07 16'!C1041</f>
        <v>0</v>
      </c>
      <c r="C1041" s="62"/>
      <c r="E1041" s="60" t="str">
        <f>CONCATENATE('Achats 07 16'!D1041," ","FA", " ",'Achats 07 16'!B1041)</f>
        <v xml:space="preserve"> FA </v>
      </c>
      <c r="F1041" s="61">
        <f>+'Achats 07 16'!G1041</f>
        <v>0</v>
      </c>
      <c r="G1041" s="61">
        <v>0</v>
      </c>
      <c r="H1041" s="63" t="str">
        <f t="shared" si="112"/>
        <v>ACH</v>
      </c>
      <c r="I1041" s="64">
        <f t="shared" si="114"/>
        <v>0</v>
      </c>
      <c r="J1041" s="62"/>
      <c r="L1041" s="63" t="str">
        <f t="shared" si="115"/>
        <v xml:space="preserve"> FA </v>
      </c>
      <c r="M1041" s="65">
        <f>+'Achats 07 16'!I1041</f>
        <v>0</v>
      </c>
      <c r="N1041" s="65">
        <v>0</v>
      </c>
      <c r="O1041" s="66" t="str">
        <f t="shared" si="113"/>
        <v>ACH</v>
      </c>
      <c r="P1041" s="68">
        <f t="shared" si="116"/>
        <v>0</v>
      </c>
      <c r="Q1041" s="62"/>
      <c r="R1041" s="62"/>
      <c r="S1041" s="66" t="str">
        <f t="shared" si="117"/>
        <v xml:space="preserve"> FA </v>
      </c>
      <c r="T1041" s="67">
        <v>0</v>
      </c>
      <c r="U1041" s="67">
        <f t="shared" si="118"/>
        <v>0</v>
      </c>
      <c r="V1041" s="45">
        <f>+'Achats 07 16'!A1041</f>
        <v>1039</v>
      </c>
    </row>
    <row r="1042" spans="1:22" ht="16.5" customHeight="1">
      <c r="A1042" s="60" t="s">
        <v>20</v>
      </c>
      <c r="B1042" s="59">
        <f>+'Achats 07 16'!C1042</f>
        <v>0</v>
      </c>
      <c r="C1042" s="62"/>
      <c r="E1042" s="60" t="str">
        <f>CONCATENATE('Achats 07 16'!D1042," ","FA", " ",'Achats 07 16'!B1042)</f>
        <v xml:space="preserve"> FA </v>
      </c>
      <c r="F1042" s="61">
        <f>+'Achats 07 16'!G1042</f>
        <v>0</v>
      </c>
      <c r="G1042" s="61">
        <v>0</v>
      </c>
      <c r="H1042" s="63" t="str">
        <f t="shared" si="112"/>
        <v>ACH</v>
      </c>
      <c r="I1042" s="64">
        <f t="shared" si="114"/>
        <v>0</v>
      </c>
      <c r="J1042" s="62"/>
      <c r="L1042" s="63" t="str">
        <f t="shared" si="115"/>
        <v xml:space="preserve"> FA </v>
      </c>
      <c r="M1042" s="65">
        <f>+'Achats 07 16'!I1042</f>
        <v>0</v>
      </c>
      <c r="N1042" s="65">
        <v>0</v>
      </c>
      <c r="O1042" s="66" t="str">
        <f t="shared" si="113"/>
        <v>ACH</v>
      </c>
      <c r="P1042" s="68">
        <f t="shared" si="116"/>
        <v>0</v>
      </c>
      <c r="Q1042" s="62"/>
      <c r="R1042" s="62"/>
      <c r="S1042" s="66" t="str">
        <f t="shared" si="117"/>
        <v xml:space="preserve"> FA </v>
      </c>
      <c r="T1042" s="67">
        <v>0</v>
      </c>
      <c r="U1042" s="67">
        <f t="shared" si="118"/>
        <v>0</v>
      </c>
      <c r="V1042" s="45">
        <f>+'Achats 07 16'!A1042</f>
        <v>1040</v>
      </c>
    </row>
    <row r="1043" spans="1:22" ht="16.5" customHeight="1">
      <c r="A1043" s="60" t="s">
        <v>20</v>
      </c>
      <c r="B1043" s="59">
        <f>+'Achats 07 16'!C1043</f>
        <v>0</v>
      </c>
      <c r="C1043" s="62"/>
      <c r="E1043" s="60" t="str">
        <f>CONCATENATE('Achats 07 16'!D1043," ","FA", " ",'Achats 07 16'!B1043)</f>
        <v xml:space="preserve"> FA </v>
      </c>
      <c r="F1043" s="61">
        <f>+'Achats 07 16'!G1043</f>
        <v>0</v>
      </c>
      <c r="G1043" s="61">
        <v>0</v>
      </c>
      <c r="H1043" s="63" t="str">
        <f t="shared" si="112"/>
        <v>ACH</v>
      </c>
      <c r="I1043" s="64">
        <f t="shared" si="114"/>
        <v>0</v>
      </c>
      <c r="J1043" s="62"/>
      <c r="L1043" s="63" t="str">
        <f t="shared" si="115"/>
        <v xml:space="preserve"> FA </v>
      </c>
      <c r="M1043" s="65">
        <f>+'Achats 07 16'!I1043</f>
        <v>0</v>
      </c>
      <c r="N1043" s="65">
        <v>0</v>
      </c>
      <c r="O1043" s="66" t="str">
        <f t="shared" si="113"/>
        <v>ACH</v>
      </c>
      <c r="P1043" s="68">
        <f t="shared" si="116"/>
        <v>0</v>
      </c>
      <c r="Q1043" s="62"/>
      <c r="R1043" s="62"/>
      <c r="S1043" s="66" t="str">
        <f t="shared" si="117"/>
        <v xml:space="preserve"> FA </v>
      </c>
      <c r="T1043" s="67">
        <v>0</v>
      </c>
      <c r="U1043" s="67">
        <f t="shared" si="118"/>
        <v>0</v>
      </c>
      <c r="V1043" s="45">
        <f>+'Achats 07 16'!A1043</f>
        <v>1041</v>
      </c>
    </row>
    <row r="1044" spans="1:22" ht="16.5" customHeight="1">
      <c r="A1044" s="60" t="s">
        <v>20</v>
      </c>
      <c r="B1044" s="59">
        <f>+'Achats 07 16'!C1044</f>
        <v>0</v>
      </c>
      <c r="C1044" s="62"/>
      <c r="E1044" s="60" t="str">
        <f>CONCATENATE('Achats 07 16'!D1044," ","FA", " ",'Achats 07 16'!B1044)</f>
        <v xml:space="preserve"> FA </v>
      </c>
      <c r="F1044" s="61">
        <f>+'Achats 07 16'!G1044</f>
        <v>0</v>
      </c>
      <c r="G1044" s="61">
        <v>0</v>
      </c>
      <c r="H1044" s="63" t="str">
        <f t="shared" si="112"/>
        <v>ACH</v>
      </c>
      <c r="I1044" s="64">
        <f t="shared" si="114"/>
        <v>0</v>
      </c>
      <c r="J1044" s="62"/>
      <c r="L1044" s="63" t="str">
        <f t="shared" si="115"/>
        <v xml:space="preserve"> FA </v>
      </c>
      <c r="M1044" s="65">
        <f>+'Achats 07 16'!I1044</f>
        <v>0</v>
      </c>
      <c r="N1044" s="65">
        <v>0</v>
      </c>
      <c r="O1044" s="66" t="str">
        <f t="shared" si="113"/>
        <v>ACH</v>
      </c>
      <c r="P1044" s="68">
        <f t="shared" si="116"/>
        <v>0</v>
      </c>
      <c r="Q1044" s="62"/>
      <c r="R1044" s="62"/>
      <c r="S1044" s="66" t="str">
        <f t="shared" si="117"/>
        <v xml:space="preserve"> FA </v>
      </c>
      <c r="T1044" s="67">
        <v>0</v>
      </c>
      <c r="U1044" s="67">
        <f t="shared" si="118"/>
        <v>0</v>
      </c>
      <c r="V1044" s="45">
        <f>+'Achats 07 16'!A1044</f>
        <v>1042</v>
      </c>
    </row>
    <row r="1045" spans="1:22" ht="16.5" customHeight="1">
      <c r="A1045" s="60" t="s">
        <v>20</v>
      </c>
      <c r="B1045" s="59">
        <f>+'Achats 07 16'!C1045</f>
        <v>0</v>
      </c>
      <c r="C1045" s="62"/>
      <c r="E1045" s="60" t="str">
        <f>CONCATENATE('Achats 07 16'!D1045," ","FA", " ",'Achats 07 16'!B1045)</f>
        <v xml:space="preserve"> FA </v>
      </c>
      <c r="F1045" s="61">
        <f>+'Achats 07 16'!G1045</f>
        <v>0</v>
      </c>
      <c r="G1045" s="61">
        <v>0</v>
      </c>
      <c r="H1045" s="63" t="str">
        <f t="shared" si="112"/>
        <v>ACH</v>
      </c>
      <c r="I1045" s="64">
        <f t="shared" si="114"/>
        <v>0</v>
      </c>
      <c r="J1045" s="62"/>
      <c r="L1045" s="63" t="str">
        <f t="shared" si="115"/>
        <v xml:space="preserve"> FA </v>
      </c>
      <c r="M1045" s="65">
        <f>+'Achats 07 16'!I1045</f>
        <v>0</v>
      </c>
      <c r="N1045" s="65">
        <v>0</v>
      </c>
      <c r="O1045" s="66" t="str">
        <f t="shared" si="113"/>
        <v>ACH</v>
      </c>
      <c r="P1045" s="68">
        <f t="shared" si="116"/>
        <v>0</v>
      </c>
      <c r="Q1045" s="62"/>
      <c r="R1045" s="62"/>
      <c r="S1045" s="66" t="str">
        <f t="shared" si="117"/>
        <v xml:space="preserve"> FA </v>
      </c>
      <c r="T1045" s="67">
        <v>0</v>
      </c>
      <c r="U1045" s="67">
        <f t="shared" si="118"/>
        <v>0</v>
      </c>
      <c r="V1045" s="45">
        <f>+'Achats 07 16'!A1045</f>
        <v>1043</v>
      </c>
    </row>
    <row r="1046" spans="1:22" ht="16.5" customHeight="1">
      <c r="A1046" s="60" t="s">
        <v>20</v>
      </c>
      <c r="B1046" s="59">
        <f>+'Achats 07 16'!C1046</f>
        <v>0</v>
      </c>
      <c r="C1046" s="62"/>
      <c r="E1046" s="60" t="str">
        <f>CONCATENATE('Achats 07 16'!D1046," ","FA", " ",'Achats 07 16'!B1046)</f>
        <v xml:space="preserve"> FA </v>
      </c>
      <c r="F1046" s="61">
        <f>+'Achats 07 16'!G1046</f>
        <v>0</v>
      </c>
      <c r="G1046" s="61">
        <v>0</v>
      </c>
      <c r="H1046" s="63" t="str">
        <f t="shared" si="112"/>
        <v>ACH</v>
      </c>
      <c r="I1046" s="64">
        <f t="shared" si="114"/>
        <v>0</v>
      </c>
      <c r="J1046" s="62"/>
      <c r="L1046" s="63" t="str">
        <f t="shared" si="115"/>
        <v xml:space="preserve"> FA </v>
      </c>
      <c r="M1046" s="65">
        <f>+'Achats 07 16'!I1046</f>
        <v>0</v>
      </c>
      <c r="N1046" s="65">
        <v>0</v>
      </c>
      <c r="O1046" s="66" t="str">
        <f t="shared" si="113"/>
        <v>ACH</v>
      </c>
      <c r="P1046" s="68">
        <f t="shared" si="116"/>
        <v>0</v>
      </c>
      <c r="Q1046" s="62"/>
      <c r="R1046" s="62"/>
      <c r="S1046" s="66" t="str">
        <f t="shared" si="117"/>
        <v xml:space="preserve"> FA </v>
      </c>
      <c r="T1046" s="67">
        <v>0</v>
      </c>
      <c r="U1046" s="67">
        <f t="shared" si="118"/>
        <v>0</v>
      </c>
      <c r="V1046" s="45">
        <f>+'Achats 07 16'!A1046</f>
        <v>1044</v>
      </c>
    </row>
    <row r="1047" spans="1:22" ht="16.5" customHeight="1">
      <c r="A1047" s="60" t="s">
        <v>20</v>
      </c>
      <c r="B1047" s="59">
        <f>+'Achats 07 16'!C1047</f>
        <v>0</v>
      </c>
      <c r="C1047" s="62"/>
      <c r="E1047" s="60" t="str">
        <f>CONCATENATE('Achats 07 16'!D1047," ","FA", " ",'Achats 07 16'!B1047)</f>
        <v xml:space="preserve"> FA </v>
      </c>
      <c r="F1047" s="61">
        <f>+'Achats 07 16'!G1047</f>
        <v>0</v>
      </c>
      <c r="G1047" s="61">
        <v>0</v>
      </c>
      <c r="H1047" s="63" t="str">
        <f t="shared" si="112"/>
        <v>ACH</v>
      </c>
      <c r="I1047" s="64">
        <f t="shared" si="114"/>
        <v>0</v>
      </c>
      <c r="J1047" s="62"/>
      <c r="L1047" s="63" t="str">
        <f t="shared" si="115"/>
        <v xml:space="preserve"> FA </v>
      </c>
      <c r="M1047" s="65">
        <f>+'Achats 07 16'!I1047</f>
        <v>0</v>
      </c>
      <c r="N1047" s="65">
        <v>0</v>
      </c>
      <c r="O1047" s="66" t="str">
        <f t="shared" si="113"/>
        <v>ACH</v>
      </c>
      <c r="P1047" s="68">
        <f t="shared" si="116"/>
        <v>0</v>
      </c>
      <c r="Q1047" s="62"/>
      <c r="R1047" s="62"/>
      <c r="S1047" s="66" t="str">
        <f t="shared" si="117"/>
        <v xml:space="preserve"> FA </v>
      </c>
      <c r="T1047" s="67">
        <v>0</v>
      </c>
      <c r="U1047" s="67">
        <f t="shared" si="118"/>
        <v>0</v>
      </c>
      <c r="V1047" s="45">
        <f>+'Achats 07 16'!A1047</f>
        <v>1045</v>
      </c>
    </row>
    <row r="1048" spans="1:22" ht="16.5" customHeight="1">
      <c r="A1048" s="60" t="s">
        <v>20</v>
      </c>
      <c r="B1048" s="59">
        <f>+'Achats 07 16'!C1048</f>
        <v>0</v>
      </c>
      <c r="C1048" s="62"/>
      <c r="E1048" s="60" t="str">
        <f>CONCATENATE('Achats 07 16'!D1048," ","FA", " ",'Achats 07 16'!B1048)</f>
        <v xml:space="preserve"> FA </v>
      </c>
      <c r="F1048" s="61">
        <f>+'Achats 07 16'!G1048</f>
        <v>0</v>
      </c>
      <c r="G1048" s="61">
        <v>0</v>
      </c>
      <c r="H1048" s="63" t="str">
        <f t="shared" si="112"/>
        <v>ACH</v>
      </c>
      <c r="I1048" s="64">
        <f t="shared" si="114"/>
        <v>0</v>
      </c>
      <c r="J1048" s="62"/>
      <c r="L1048" s="63" t="str">
        <f t="shared" si="115"/>
        <v xml:space="preserve"> FA </v>
      </c>
      <c r="M1048" s="65">
        <f>+'Achats 07 16'!I1048</f>
        <v>0</v>
      </c>
      <c r="N1048" s="65">
        <v>0</v>
      </c>
      <c r="O1048" s="66" t="str">
        <f t="shared" si="113"/>
        <v>ACH</v>
      </c>
      <c r="P1048" s="68">
        <f t="shared" si="116"/>
        <v>0</v>
      </c>
      <c r="Q1048" s="62"/>
      <c r="R1048" s="62"/>
      <c r="S1048" s="66" t="str">
        <f t="shared" si="117"/>
        <v xml:space="preserve"> FA </v>
      </c>
      <c r="T1048" s="67">
        <v>0</v>
      </c>
      <c r="U1048" s="67">
        <f t="shared" si="118"/>
        <v>0</v>
      </c>
      <c r="V1048" s="45">
        <f>+'Achats 07 16'!A1048</f>
        <v>1046</v>
      </c>
    </row>
    <row r="1049" spans="1:22" ht="16.5" customHeight="1">
      <c r="A1049" s="60" t="s">
        <v>20</v>
      </c>
      <c r="B1049" s="59">
        <f>+'Achats 07 16'!C1049</f>
        <v>0</v>
      </c>
      <c r="C1049" s="62"/>
      <c r="E1049" s="60" t="str">
        <f>CONCATENATE('Achats 07 16'!D1049," ","FA", " ",'Achats 07 16'!B1049)</f>
        <v xml:space="preserve"> FA </v>
      </c>
      <c r="F1049" s="61">
        <f>+'Achats 07 16'!G1049</f>
        <v>0</v>
      </c>
      <c r="G1049" s="61">
        <v>0</v>
      </c>
      <c r="H1049" s="63" t="str">
        <f t="shared" si="112"/>
        <v>ACH</v>
      </c>
      <c r="I1049" s="64">
        <f t="shared" si="114"/>
        <v>0</v>
      </c>
      <c r="J1049" s="62"/>
      <c r="L1049" s="63" t="str">
        <f t="shared" si="115"/>
        <v xml:space="preserve"> FA </v>
      </c>
      <c r="M1049" s="65">
        <f>+'Achats 07 16'!I1049</f>
        <v>0</v>
      </c>
      <c r="N1049" s="65">
        <v>0</v>
      </c>
      <c r="O1049" s="66" t="str">
        <f t="shared" si="113"/>
        <v>ACH</v>
      </c>
      <c r="P1049" s="68">
        <f t="shared" si="116"/>
        <v>0</v>
      </c>
      <c r="Q1049" s="62"/>
      <c r="R1049" s="62"/>
      <c r="S1049" s="66" t="str">
        <f t="shared" si="117"/>
        <v xml:space="preserve"> FA </v>
      </c>
      <c r="T1049" s="67">
        <v>0</v>
      </c>
      <c r="U1049" s="67">
        <f t="shared" si="118"/>
        <v>0</v>
      </c>
      <c r="V1049" s="45">
        <f>+'Achats 07 16'!A1049</f>
        <v>1047</v>
      </c>
    </row>
    <row r="1050" spans="1:22" ht="16.5" customHeight="1">
      <c r="A1050" s="60" t="s">
        <v>20</v>
      </c>
      <c r="B1050" s="59">
        <f>+'Achats 07 16'!C1050</f>
        <v>0</v>
      </c>
      <c r="C1050" s="62"/>
      <c r="E1050" s="60" t="str">
        <f>CONCATENATE('Achats 07 16'!D1050," ","FA", " ",'Achats 07 16'!B1050)</f>
        <v xml:space="preserve"> FA </v>
      </c>
      <c r="F1050" s="61">
        <f>+'Achats 07 16'!G1050</f>
        <v>0</v>
      </c>
      <c r="G1050" s="61">
        <v>0</v>
      </c>
      <c r="H1050" s="63" t="str">
        <f t="shared" si="112"/>
        <v>ACH</v>
      </c>
      <c r="I1050" s="64">
        <f t="shared" si="114"/>
        <v>0</v>
      </c>
      <c r="J1050" s="62"/>
      <c r="L1050" s="63" t="str">
        <f t="shared" si="115"/>
        <v xml:space="preserve"> FA </v>
      </c>
      <c r="M1050" s="65">
        <f>+'Achats 07 16'!I1050</f>
        <v>0</v>
      </c>
      <c r="N1050" s="65">
        <v>0</v>
      </c>
      <c r="O1050" s="66" t="str">
        <f t="shared" si="113"/>
        <v>ACH</v>
      </c>
      <c r="P1050" s="68">
        <f t="shared" si="116"/>
        <v>0</v>
      </c>
      <c r="Q1050" s="62"/>
      <c r="R1050" s="62"/>
      <c r="S1050" s="66" t="str">
        <f t="shared" si="117"/>
        <v xml:space="preserve"> FA </v>
      </c>
      <c r="T1050" s="67">
        <v>0</v>
      </c>
      <c r="U1050" s="67">
        <f t="shared" si="118"/>
        <v>0</v>
      </c>
      <c r="V1050" s="45">
        <f>+'Achats 07 16'!A1050</f>
        <v>1048</v>
      </c>
    </row>
    <row r="1051" spans="1:22" ht="16.5" customHeight="1">
      <c r="A1051" s="60" t="s">
        <v>20</v>
      </c>
      <c r="B1051" s="59">
        <f>+'Achats 07 16'!C1051</f>
        <v>0</v>
      </c>
      <c r="C1051" s="62"/>
      <c r="E1051" s="60" t="str">
        <f>CONCATENATE('Achats 07 16'!D1051," ","FA", " ",'Achats 07 16'!B1051)</f>
        <v xml:space="preserve"> FA </v>
      </c>
      <c r="F1051" s="61">
        <f>+'Achats 07 16'!G1051</f>
        <v>0</v>
      </c>
      <c r="G1051" s="61">
        <v>0</v>
      </c>
      <c r="H1051" s="63" t="str">
        <f t="shared" si="112"/>
        <v>ACH</v>
      </c>
      <c r="I1051" s="64">
        <f t="shared" si="114"/>
        <v>0</v>
      </c>
      <c r="J1051" s="62"/>
      <c r="L1051" s="63" t="str">
        <f t="shared" si="115"/>
        <v xml:space="preserve"> FA </v>
      </c>
      <c r="M1051" s="65">
        <f>+'Achats 07 16'!I1051</f>
        <v>0</v>
      </c>
      <c r="N1051" s="65">
        <v>0</v>
      </c>
      <c r="O1051" s="66" t="str">
        <f t="shared" si="113"/>
        <v>ACH</v>
      </c>
      <c r="P1051" s="68">
        <f t="shared" si="116"/>
        <v>0</v>
      </c>
      <c r="Q1051" s="62"/>
      <c r="R1051" s="62"/>
      <c r="S1051" s="66" t="str">
        <f t="shared" si="117"/>
        <v xml:space="preserve"> FA </v>
      </c>
      <c r="T1051" s="67">
        <v>0</v>
      </c>
      <c r="U1051" s="67">
        <f t="shared" si="118"/>
        <v>0</v>
      </c>
      <c r="V1051" s="45">
        <f>+'Achats 07 16'!A1051</f>
        <v>1049</v>
      </c>
    </row>
    <row r="1052" spans="1:22" ht="16.5" customHeight="1">
      <c r="A1052" s="60" t="s">
        <v>20</v>
      </c>
      <c r="B1052" s="59">
        <f>+'Achats 07 16'!C1052</f>
        <v>0</v>
      </c>
      <c r="C1052" s="62"/>
      <c r="E1052" s="60" t="str">
        <f>CONCATENATE('Achats 07 16'!D1052," ","FA", " ",'Achats 07 16'!B1052)</f>
        <v xml:space="preserve"> FA </v>
      </c>
      <c r="F1052" s="61">
        <f>+'Achats 07 16'!G1052</f>
        <v>0</v>
      </c>
      <c r="G1052" s="61">
        <v>0</v>
      </c>
      <c r="H1052" s="63" t="str">
        <f t="shared" si="112"/>
        <v>ACH</v>
      </c>
      <c r="I1052" s="64">
        <f t="shared" si="114"/>
        <v>0</v>
      </c>
      <c r="J1052" s="62"/>
      <c r="L1052" s="63" t="str">
        <f t="shared" si="115"/>
        <v xml:space="preserve"> FA </v>
      </c>
      <c r="M1052" s="65">
        <f>+'Achats 07 16'!I1052</f>
        <v>0</v>
      </c>
      <c r="N1052" s="65">
        <v>0</v>
      </c>
      <c r="O1052" s="66" t="str">
        <f t="shared" si="113"/>
        <v>ACH</v>
      </c>
      <c r="P1052" s="68">
        <f t="shared" si="116"/>
        <v>0</v>
      </c>
      <c r="Q1052" s="62"/>
      <c r="R1052" s="62"/>
      <c r="S1052" s="66" t="str">
        <f t="shared" si="117"/>
        <v xml:space="preserve"> FA </v>
      </c>
      <c r="T1052" s="67">
        <v>0</v>
      </c>
      <c r="U1052" s="67">
        <f t="shared" si="118"/>
        <v>0</v>
      </c>
      <c r="V1052" s="45">
        <f>+'Achats 07 16'!A1052</f>
        <v>1050</v>
      </c>
    </row>
    <row r="1053" spans="1:22" ht="16.5" customHeight="1">
      <c r="A1053" s="60" t="s">
        <v>20</v>
      </c>
      <c r="B1053" s="59">
        <f>+'Achats 07 16'!C1053</f>
        <v>0</v>
      </c>
      <c r="C1053" s="62"/>
      <c r="E1053" s="60" t="str">
        <f>CONCATENATE('Achats 07 16'!D1053," ","FA", " ",'Achats 07 16'!B1053)</f>
        <v xml:space="preserve"> FA </v>
      </c>
      <c r="F1053" s="61">
        <f>+'Achats 07 16'!G1053</f>
        <v>0</v>
      </c>
      <c r="G1053" s="61">
        <v>0</v>
      </c>
      <c r="H1053" s="63" t="str">
        <f t="shared" si="112"/>
        <v>ACH</v>
      </c>
      <c r="I1053" s="64">
        <f t="shared" si="114"/>
        <v>0</v>
      </c>
      <c r="J1053" s="62"/>
      <c r="L1053" s="63" t="str">
        <f t="shared" si="115"/>
        <v xml:space="preserve"> FA </v>
      </c>
      <c r="M1053" s="65">
        <f>+'Achats 07 16'!I1053</f>
        <v>0</v>
      </c>
      <c r="N1053" s="65">
        <v>0</v>
      </c>
      <c r="O1053" s="66" t="str">
        <f t="shared" si="113"/>
        <v>ACH</v>
      </c>
      <c r="P1053" s="68">
        <f t="shared" si="116"/>
        <v>0</v>
      </c>
      <c r="Q1053" s="62"/>
      <c r="R1053" s="62"/>
      <c r="S1053" s="66" t="str">
        <f t="shared" si="117"/>
        <v xml:space="preserve"> FA </v>
      </c>
      <c r="T1053" s="67">
        <v>0</v>
      </c>
      <c r="U1053" s="67">
        <f t="shared" si="118"/>
        <v>0</v>
      </c>
      <c r="V1053" s="45">
        <f>+'Achats 07 16'!A1053</f>
        <v>1051</v>
      </c>
    </row>
    <row r="1054" spans="1:22" ht="16.5" customHeight="1">
      <c r="A1054" s="60" t="s">
        <v>20</v>
      </c>
      <c r="B1054" s="59">
        <f>+'Achats 07 16'!C1054</f>
        <v>0</v>
      </c>
      <c r="C1054" s="62"/>
      <c r="E1054" s="60" t="str">
        <f>CONCATENATE('Achats 07 16'!D1054," ","FA", " ",'Achats 07 16'!B1054)</f>
        <v xml:space="preserve"> FA </v>
      </c>
      <c r="F1054" s="61">
        <f>+'Achats 07 16'!G1054</f>
        <v>0</v>
      </c>
      <c r="G1054" s="61">
        <v>0</v>
      </c>
      <c r="H1054" s="63" t="str">
        <f t="shared" si="112"/>
        <v>ACH</v>
      </c>
      <c r="I1054" s="64">
        <f t="shared" si="114"/>
        <v>0</v>
      </c>
      <c r="J1054" s="62"/>
      <c r="L1054" s="63" t="str">
        <f t="shared" si="115"/>
        <v xml:space="preserve"> FA </v>
      </c>
      <c r="M1054" s="65">
        <f>+'Achats 07 16'!I1054</f>
        <v>0</v>
      </c>
      <c r="N1054" s="65">
        <v>0</v>
      </c>
      <c r="O1054" s="66" t="str">
        <f t="shared" si="113"/>
        <v>ACH</v>
      </c>
      <c r="P1054" s="68">
        <f t="shared" si="116"/>
        <v>0</v>
      </c>
      <c r="Q1054" s="62"/>
      <c r="R1054" s="62"/>
      <c r="S1054" s="66" t="str">
        <f t="shared" si="117"/>
        <v xml:space="preserve"> FA </v>
      </c>
      <c r="T1054" s="67">
        <v>0</v>
      </c>
      <c r="U1054" s="67">
        <f t="shared" si="118"/>
        <v>0</v>
      </c>
      <c r="V1054" s="45">
        <f>+'Achats 07 16'!A1054</f>
        <v>1052</v>
      </c>
    </row>
    <row r="1055" spans="1:22" ht="16.5" customHeight="1">
      <c r="A1055" s="60" t="s">
        <v>20</v>
      </c>
      <c r="B1055" s="59">
        <f>+'Achats 07 16'!C1055</f>
        <v>0</v>
      </c>
      <c r="C1055" s="62"/>
      <c r="E1055" s="60" t="str">
        <f>CONCATENATE('Achats 07 16'!D1055," ","FA", " ",'Achats 07 16'!B1055)</f>
        <v xml:space="preserve"> FA </v>
      </c>
      <c r="F1055" s="61">
        <f>+'Achats 07 16'!G1055</f>
        <v>0</v>
      </c>
      <c r="G1055" s="61">
        <v>0</v>
      </c>
      <c r="H1055" s="63" t="str">
        <f t="shared" si="112"/>
        <v>ACH</v>
      </c>
      <c r="I1055" s="64">
        <f t="shared" si="114"/>
        <v>0</v>
      </c>
      <c r="J1055" s="62"/>
      <c r="L1055" s="63" t="str">
        <f t="shared" si="115"/>
        <v xml:space="preserve"> FA </v>
      </c>
      <c r="M1055" s="65">
        <f>+'Achats 07 16'!I1055</f>
        <v>0</v>
      </c>
      <c r="N1055" s="65">
        <v>0</v>
      </c>
      <c r="O1055" s="66" t="str">
        <f t="shared" si="113"/>
        <v>ACH</v>
      </c>
      <c r="P1055" s="68">
        <f t="shared" si="116"/>
        <v>0</v>
      </c>
      <c r="Q1055" s="62"/>
      <c r="R1055" s="62"/>
      <c r="S1055" s="66" t="str">
        <f t="shared" si="117"/>
        <v xml:space="preserve"> FA </v>
      </c>
      <c r="T1055" s="67">
        <v>0</v>
      </c>
      <c r="U1055" s="67">
        <f t="shared" si="118"/>
        <v>0</v>
      </c>
      <c r="V1055" s="45">
        <f>+'Achats 07 16'!A1055</f>
        <v>1053</v>
      </c>
    </row>
    <row r="1056" spans="1:22" ht="16.5" customHeight="1">
      <c r="A1056" s="60" t="s">
        <v>20</v>
      </c>
      <c r="B1056" s="59">
        <f>+'Achats 07 16'!C1056</f>
        <v>0</v>
      </c>
      <c r="C1056" s="62"/>
      <c r="E1056" s="60" t="str">
        <f>CONCATENATE('Achats 07 16'!D1056," ","FA", " ",'Achats 07 16'!B1056)</f>
        <v xml:space="preserve"> FA </v>
      </c>
      <c r="F1056" s="61">
        <f>+'Achats 07 16'!G1056</f>
        <v>0</v>
      </c>
      <c r="G1056" s="61">
        <v>0</v>
      </c>
      <c r="H1056" s="63" t="str">
        <f t="shared" si="112"/>
        <v>ACH</v>
      </c>
      <c r="I1056" s="64">
        <f t="shared" si="114"/>
        <v>0</v>
      </c>
      <c r="J1056" s="62"/>
      <c r="L1056" s="63" t="str">
        <f t="shared" si="115"/>
        <v xml:space="preserve"> FA </v>
      </c>
      <c r="M1056" s="65">
        <f>+'Achats 07 16'!I1056</f>
        <v>0</v>
      </c>
      <c r="N1056" s="65">
        <v>0</v>
      </c>
      <c r="O1056" s="66" t="str">
        <f t="shared" si="113"/>
        <v>ACH</v>
      </c>
      <c r="P1056" s="68">
        <f t="shared" si="116"/>
        <v>0</v>
      </c>
      <c r="Q1056" s="62"/>
      <c r="R1056" s="62"/>
      <c r="S1056" s="66" t="str">
        <f t="shared" si="117"/>
        <v xml:space="preserve"> FA </v>
      </c>
      <c r="T1056" s="67">
        <v>0</v>
      </c>
      <c r="U1056" s="67">
        <f t="shared" si="118"/>
        <v>0</v>
      </c>
      <c r="V1056" s="45">
        <f>+'Achats 07 16'!A1056</f>
        <v>1054</v>
      </c>
    </row>
    <row r="1057" spans="1:22" ht="16.5" customHeight="1">
      <c r="A1057" s="60" t="s">
        <v>20</v>
      </c>
      <c r="B1057" s="59">
        <f>+'Achats 07 16'!C1057</f>
        <v>0</v>
      </c>
      <c r="C1057" s="62"/>
      <c r="E1057" s="60" t="str">
        <f>CONCATENATE('Achats 07 16'!D1057," ","FA", " ",'Achats 07 16'!B1057)</f>
        <v xml:space="preserve"> FA </v>
      </c>
      <c r="F1057" s="61">
        <f>+'Achats 07 16'!G1057</f>
        <v>0</v>
      </c>
      <c r="G1057" s="61">
        <v>0</v>
      </c>
      <c r="H1057" s="63" t="str">
        <f t="shared" si="112"/>
        <v>ACH</v>
      </c>
      <c r="I1057" s="64">
        <f t="shared" si="114"/>
        <v>0</v>
      </c>
      <c r="J1057" s="62"/>
      <c r="L1057" s="63" t="str">
        <f t="shared" si="115"/>
        <v xml:space="preserve"> FA </v>
      </c>
      <c r="M1057" s="65">
        <f>+'Achats 07 16'!I1057</f>
        <v>0</v>
      </c>
      <c r="N1057" s="65">
        <v>0</v>
      </c>
      <c r="O1057" s="66" t="str">
        <f t="shared" si="113"/>
        <v>ACH</v>
      </c>
      <c r="P1057" s="68">
        <f t="shared" si="116"/>
        <v>0</v>
      </c>
      <c r="Q1057" s="62"/>
      <c r="R1057" s="62"/>
      <c r="S1057" s="66" t="str">
        <f t="shared" si="117"/>
        <v xml:space="preserve"> FA </v>
      </c>
      <c r="T1057" s="67">
        <v>0</v>
      </c>
      <c r="U1057" s="67">
        <f t="shared" si="118"/>
        <v>0</v>
      </c>
      <c r="V1057" s="45">
        <f>+'Achats 07 16'!A1057</f>
        <v>1055</v>
      </c>
    </row>
    <row r="1058" spans="1:22" ht="16.5" customHeight="1">
      <c r="A1058" s="60" t="s">
        <v>20</v>
      </c>
      <c r="B1058" s="59">
        <f>+'Achats 07 16'!C1058</f>
        <v>0</v>
      </c>
      <c r="C1058" s="62"/>
      <c r="E1058" s="60" t="str">
        <f>CONCATENATE('Achats 07 16'!D1058," ","FA", " ",'Achats 07 16'!B1058)</f>
        <v xml:space="preserve"> FA </v>
      </c>
      <c r="F1058" s="61">
        <f>+'Achats 07 16'!G1058</f>
        <v>0</v>
      </c>
      <c r="G1058" s="61">
        <v>0</v>
      </c>
      <c r="H1058" s="63" t="str">
        <f t="shared" si="112"/>
        <v>ACH</v>
      </c>
      <c r="I1058" s="64">
        <f t="shared" si="114"/>
        <v>0</v>
      </c>
      <c r="J1058" s="62"/>
      <c r="L1058" s="63" t="str">
        <f t="shared" si="115"/>
        <v xml:space="preserve"> FA </v>
      </c>
      <c r="M1058" s="65">
        <f>+'Achats 07 16'!I1058</f>
        <v>0</v>
      </c>
      <c r="N1058" s="65">
        <v>0</v>
      </c>
      <c r="O1058" s="66" t="str">
        <f t="shared" si="113"/>
        <v>ACH</v>
      </c>
      <c r="P1058" s="68">
        <f t="shared" si="116"/>
        <v>0</v>
      </c>
      <c r="Q1058" s="62"/>
      <c r="R1058" s="62"/>
      <c r="S1058" s="66" t="str">
        <f t="shared" si="117"/>
        <v xml:space="preserve"> FA </v>
      </c>
      <c r="T1058" s="67">
        <v>0</v>
      </c>
      <c r="U1058" s="67">
        <f t="shared" si="118"/>
        <v>0</v>
      </c>
      <c r="V1058" s="45">
        <f>+'Achats 07 16'!A1058</f>
        <v>1056</v>
      </c>
    </row>
    <row r="1059" spans="1:22" ht="16.5" customHeight="1">
      <c r="A1059" s="60" t="s">
        <v>20</v>
      </c>
      <c r="B1059" s="59">
        <f>+'Achats 07 16'!C1059</f>
        <v>0</v>
      </c>
      <c r="C1059" s="62"/>
      <c r="E1059" s="60" t="str">
        <f>CONCATENATE('Achats 07 16'!D1059," ","FA", " ",'Achats 07 16'!B1059)</f>
        <v xml:space="preserve"> FA </v>
      </c>
      <c r="F1059" s="61">
        <f>+'Achats 07 16'!G1059</f>
        <v>0</v>
      </c>
      <c r="G1059" s="61">
        <v>0</v>
      </c>
      <c r="H1059" s="63" t="str">
        <f t="shared" si="112"/>
        <v>ACH</v>
      </c>
      <c r="I1059" s="64">
        <f t="shared" si="114"/>
        <v>0</v>
      </c>
      <c r="J1059" s="62"/>
      <c r="L1059" s="63" t="str">
        <f t="shared" si="115"/>
        <v xml:space="preserve"> FA </v>
      </c>
      <c r="M1059" s="65">
        <f>+'Achats 07 16'!I1059</f>
        <v>0</v>
      </c>
      <c r="N1059" s="65">
        <v>0</v>
      </c>
      <c r="O1059" s="66" t="str">
        <f t="shared" si="113"/>
        <v>ACH</v>
      </c>
      <c r="P1059" s="68">
        <f t="shared" si="116"/>
        <v>0</v>
      </c>
      <c r="Q1059" s="62"/>
      <c r="R1059" s="62"/>
      <c r="S1059" s="66" t="str">
        <f t="shared" si="117"/>
        <v xml:space="preserve"> FA </v>
      </c>
      <c r="T1059" s="67">
        <v>0</v>
      </c>
      <c r="U1059" s="67">
        <f t="shared" si="118"/>
        <v>0</v>
      </c>
      <c r="V1059" s="45">
        <f>+'Achats 07 16'!A1059</f>
        <v>1057</v>
      </c>
    </row>
    <row r="1060" spans="1:22" ht="16.5" customHeight="1">
      <c r="A1060" s="60" t="s">
        <v>20</v>
      </c>
      <c r="B1060" s="59">
        <f>+'Achats 07 16'!C1060</f>
        <v>0</v>
      </c>
      <c r="C1060" s="62"/>
      <c r="E1060" s="60" t="str">
        <f>CONCATENATE('Achats 07 16'!D1060," ","FA", " ",'Achats 07 16'!B1060)</f>
        <v xml:space="preserve"> FA </v>
      </c>
      <c r="F1060" s="61">
        <f>+'Achats 07 16'!G1060</f>
        <v>0</v>
      </c>
      <c r="G1060" s="61">
        <v>0</v>
      </c>
      <c r="H1060" s="63" t="str">
        <f t="shared" si="112"/>
        <v>ACH</v>
      </c>
      <c r="I1060" s="64">
        <f t="shared" si="114"/>
        <v>0</v>
      </c>
      <c r="J1060" s="62"/>
      <c r="L1060" s="63" t="str">
        <f t="shared" si="115"/>
        <v xml:space="preserve"> FA </v>
      </c>
      <c r="M1060" s="65">
        <f>+'Achats 07 16'!I1060</f>
        <v>0</v>
      </c>
      <c r="N1060" s="65">
        <v>0</v>
      </c>
      <c r="O1060" s="66" t="str">
        <f t="shared" si="113"/>
        <v>ACH</v>
      </c>
      <c r="P1060" s="68">
        <f t="shared" si="116"/>
        <v>0</v>
      </c>
      <c r="Q1060" s="62"/>
      <c r="R1060" s="62"/>
      <c r="S1060" s="66" t="str">
        <f t="shared" si="117"/>
        <v xml:space="preserve"> FA </v>
      </c>
      <c r="T1060" s="67">
        <v>0</v>
      </c>
      <c r="U1060" s="67">
        <f t="shared" si="118"/>
        <v>0</v>
      </c>
      <c r="V1060" s="45">
        <f>+'Achats 07 16'!A1060</f>
        <v>1058</v>
      </c>
    </row>
    <row r="1061" spans="1:22" ht="16.5" customHeight="1">
      <c r="A1061" s="60" t="s">
        <v>20</v>
      </c>
      <c r="B1061" s="59">
        <f>+'Achats 07 16'!C1061</f>
        <v>0</v>
      </c>
      <c r="C1061" s="62"/>
      <c r="E1061" s="60" t="str">
        <f>CONCATENATE('Achats 07 16'!D1061," ","FA", " ",'Achats 07 16'!B1061)</f>
        <v xml:space="preserve"> FA </v>
      </c>
      <c r="F1061" s="61">
        <f>+'Achats 07 16'!G1061</f>
        <v>0</v>
      </c>
      <c r="G1061" s="61">
        <v>0</v>
      </c>
      <c r="H1061" s="63" t="str">
        <f t="shared" si="112"/>
        <v>ACH</v>
      </c>
      <c r="I1061" s="64">
        <f t="shared" si="114"/>
        <v>0</v>
      </c>
      <c r="J1061" s="62"/>
      <c r="L1061" s="63" t="str">
        <f t="shared" si="115"/>
        <v xml:space="preserve"> FA </v>
      </c>
      <c r="M1061" s="65">
        <f>+'Achats 07 16'!I1061</f>
        <v>0</v>
      </c>
      <c r="N1061" s="65">
        <v>0</v>
      </c>
      <c r="O1061" s="66" t="str">
        <f t="shared" si="113"/>
        <v>ACH</v>
      </c>
      <c r="P1061" s="68">
        <f t="shared" si="116"/>
        <v>0</v>
      </c>
      <c r="Q1061" s="62"/>
      <c r="R1061" s="62"/>
      <c r="S1061" s="66" t="str">
        <f t="shared" si="117"/>
        <v xml:space="preserve"> FA </v>
      </c>
      <c r="T1061" s="67">
        <v>0</v>
      </c>
      <c r="U1061" s="67">
        <f t="shared" si="118"/>
        <v>0</v>
      </c>
      <c r="V1061" s="45">
        <f>+'Achats 07 16'!A1061</f>
        <v>1059</v>
      </c>
    </row>
    <row r="1062" spans="1:22" ht="16.5" customHeight="1">
      <c r="A1062" s="60" t="s">
        <v>20</v>
      </c>
      <c r="B1062" s="59">
        <f>+'Achats 07 16'!C1062</f>
        <v>0</v>
      </c>
      <c r="C1062" s="62"/>
      <c r="E1062" s="60" t="str">
        <f>CONCATENATE('Achats 07 16'!D1062," ","FA", " ",'Achats 07 16'!B1062)</f>
        <v xml:space="preserve"> FA </v>
      </c>
      <c r="F1062" s="61">
        <f>+'Achats 07 16'!G1062</f>
        <v>0</v>
      </c>
      <c r="G1062" s="61">
        <v>0</v>
      </c>
      <c r="H1062" s="63" t="str">
        <f t="shared" si="112"/>
        <v>ACH</v>
      </c>
      <c r="I1062" s="64">
        <f t="shared" si="114"/>
        <v>0</v>
      </c>
      <c r="J1062" s="62"/>
      <c r="L1062" s="63" t="str">
        <f t="shared" si="115"/>
        <v xml:space="preserve"> FA </v>
      </c>
      <c r="M1062" s="65">
        <f>+'Achats 07 16'!I1062</f>
        <v>0</v>
      </c>
      <c r="N1062" s="65">
        <v>0</v>
      </c>
      <c r="O1062" s="66" t="str">
        <f t="shared" si="113"/>
        <v>ACH</v>
      </c>
      <c r="P1062" s="68">
        <f t="shared" si="116"/>
        <v>0</v>
      </c>
      <c r="Q1062" s="62"/>
      <c r="R1062" s="62"/>
      <c r="S1062" s="66" t="str">
        <f t="shared" si="117"/>
        <v xml:space="preserve"> FA </v>
      </c>
      <c r="T1062" s="67">
        <v>0</v>
      </c>
      <c r="U1062" s="67">
        <f t="shared" si="118"/>
        <v>0</v>
      </c>
      <c r="V1062" s="45">
        <f>+'Achats 07 16'!A1062</f>
        <v>1060</v>
      </c>
    </row>
    <row r="1063" spans="1:22" ht="16.5" customHeight="1">
      <c r="A1063" s="60" t="s">
        <v>20</v>
      </c>
      <c r="B1063" s="59">
        <f>+'Achats 07 16'!C1063</f>
        <v>0</v>
      </c>
      <c r="C1063" s="62"/>
      <c r="E1063" s="60" t="str">
        <f>CONCATENATE('Achats 07 16'!D1063," ","FA", " ",'Achats 07 16'!B1063)</f>
        <v xml:space="preserve"> FA </v>
      </c>
      <c r="F1063" s="61">
        <f>+'Achats 07 16'!G1063</f>
        <v>0</v>
      </c>
      <c r="G1063" s="61">
        <v>0</v>
      </c>
      <c r="H1063" s="63" t="str">
        <f t="shared" si="112"/>
        <v>ACH</v>
      </c>
      <c r="I1063" s="64">
        <f t="shared" si="114"/>
        <v>0</v>
      </c>
      <c r="J1063" s="62"/>
      <c r="L1063" s="63" t="str">
        <f t="shared" si="115"/>
        <v xml:space="preserve"> FA </v>
      </c>
      <c r="M1063" s="65">
        <f>+'Achats 07 16'!I1063</f>
        <v>0</v>
      </c>
      <c r="N1063" s="65">
        <v>0</v>
      </c>
      <c r="O1063" s="66" t="str">
        <f t="shared" si="113"/>
        <v>ACH</v>
      </c>
      <c r="P1063" s="68">
        <f t="shared" si="116"/>
        <v>0</v>
      </c>
      <c r="Q1063" s="62"/>
      <c r="R1063" s="62"/>
      <c r="S1063" s="66" t="str">
        <f t="shared" si="117"/>
        <v xml:space="preserve"> FA </v>
      </c>
      <c r="T1063" s="67">
        <v>0</v>
      </c>
      <c r="U1063" s="67">
        <f t="shared" si="118"/>
        <v>0</v>
      </c>
      <c r="V1063" s="45">
        <f>+'Achats 07 16'!A1063</f>
        <v>1061</v>
      </c>
    </row>
    <row r="1064" spans="1:22" ht="16.5" customHeight="1">
      <c r="A1064" s="60" t="s">
        <v>20</v>
      </c>
      <c r="B1064" s="59">
        <f>+'Achats 07 16'!C1064</f>
        <v>0</v>
      </c>
      <c r="C1064" s="62"/>
      <c r="E1064" s="60" t="str">
        <f>CONCATENATE('Achats 07 16'!D1064," ","FA", " ",'Achats 07 16'!B1064)</f>
        <v xml:space="preserve"> FA </v>
      </c>
      <c r="F1064" s="61">
        <f>+'Achats 07 16'!G1064</f>
        <v>0</v>
      </c>
      <c r="G1064" s="61">
        <v>0</v>
      </c>
      <c r="H1064" s="63" t="str">
        <f t="shared" si="112"/>
        <v>ACH</v>
      </c>
      <c r="I1064" s="64">
        <f t="shared" si="114"/>
        <v>0</v>
      </c>
      <c r="J1064" s="62"/>
      <c r="L1064" s="63" t="str">
        <f t="shared" si="115"/>
        <v xml:space="preserve"> FA </v>
      </c>
      <c r="M1064" s="65">
        <f>+'Achats 07 16'!I1064</f>
        <v>0</v>
      </c>
      <c r="N1064" s="65">
        <v>0</v>
      </c>
      <c r="O1064" s="66" t="str">
        <f t="shared" si="113"/>
        <v>ACH</v>
      </c>
      <c r="P1064" s="68">
        <f t="shared" si="116"/>
        <v>0</v>
      </c>
      <c r="Q1064" s="62"/>
      <c r="R1064" s="62"/>
      <c r="S1064" s="66" t="str">
        <f t="shared" si="117"/>
        <v xml:space="preserve"> FA </v>
      </c>
      <c r="T1064" s="67">
        <v>0</v>
      </c>
      <c r="U1064" s="67">
        <f t="shared" si="118"/>
        <v>0</v>
      </c>
      <c r="V1064" s="45">
        <f>+'Achats 07 16'!A1064</f>
        <v>1062</v>
      </c>
    </row>
    <row r="1065" spans="1:22" ht="16.5" customHeight="1">
      <c r="A1065" s="60" t="s">
        <v>20</v>
      </c>
      <c r="B1065" s="59">
        <f>+'Achats 07 16'!C1065</f>
        <v>0</v>
      </c>
      <c r="C1065" s="62"/>
      <c r="E1065" s="60" t="str">
        <f>CONCATENATE('Achats 07 16'!D1065," ","FA", " ",'Achats 07 16'!B1065)</f>
        <v xml:space="preserve"> FA </v>
      </c>
      <c r="F1065" s="61">
        <f>+'Achats 07 16'!G1065</f>
        <v>0</v>
      </c>
      <c r="G1065" s="61">
        <v>0</v>
      </c>
      <c r="H1065" s="63" t="str">
        <f t="shared" si="112"/>
        <v>ACH</v>
      </c>
      <c r="I1065" s="64">
        <f t="shared" si="114"/>
        <v>0</v>
      </c>
      <c r="J1065" s="62"/>
      <c r="L1065" s="63" t="str">
        <f t="shared" si="115"/>
        <v xml:space="preserve"> FA </v>
      </c>
      <c r="M1065" s="65">
        <f>+'Achats 07 16'!I1065</f>
        <v>0</v>
      </c>
      <c r="N1065" s="65">
        <v>0</v>
      </c>
      <c r="O1065" s="66" t="str">
        <f t="shared" si="113"/>
        <v>ACH</v>
      </c>
      <c r="P1065" s="68">
        <f t="shared" si="116"/>
        <v>0</v>
      </c>
      <c r="Q1065" s="62"/>
      <c r="R1065" s="62"/>
      <c r="S1065" s="66" t="str">
        <f t="shared" si="117"/>
        <v xml:space="preserve"> FA </v>
      </c>
      <c r="T1065" s="67">
        <v>0</v>
      </c>
      <c r="U1065" s="67">
        <f t="shared" si="118"/>
        <v>0</v>
      </c>
      <c r="V1065" s="45">
        <f>+'Achats 07 16'!A1065</f>
        <v>1063</v>
      </c>
    </row>
    <row r="1066" spans="1:22" ht="16.5" customHeight="1">
      <c r="A1066" s="60" t="s">
        <v>20</v>
      </c>
      <c r="B1066" s="59">
        <f>+'Achats 07 16'!C1066</f>
        <v>0</v>
      </c>
      <c r="C1066" s="62"/>
      <c r="E1066" s="60" t="str">
        <f>CONCATENATE('Achats 07 16'!D1066," ","FA", " ",'Achats 07 16'!B1066)</f>
        <v xml:space="preserve"> FA </v>
      </c>
      <c r="F1066" s="61">
        <f>+'Achats 07 16'!G1066</f>
        <v>0</v>
      </c>
      <c r="G1066" s="61">
        <v>0</v>
      </c>
      <c r="H1066" s="63" t="str">
        <f t="shared" si="112"/>
        <v>ACH</v>
      </c>
      <c r="I1066" s="64">
        <f t="shared" si="114"/>
        <v>0</v>
      </c>
      <c r="J1066" s="62"/>
      <c r="L1066" s="63" t="str">
        <f t="shared" si="115"/>
        <v xml:space="preserve"> FA </v>
      </c>
      <c r="M1066" s="65">
        <f>+'Achats 07 16'!I1066</f>
        <v>0</v>
      </c>
      <c r="N1066" s="65">
        <v>0</v>
      </c>
      <c r="O1066" s="66" t="str">
        <f t="shared" si="113"/>
        <v>ACH</v>
      </c>
      <c r="P1066" s="68">
        <f t="shared" si="116"/>
        <v>0</v>
      </c>
      <c r="Q1066" s="62"/>
      <c r="R1066" s="62"/>
      <c r="S1066" s="66" t="str">
        <f t="shared" si="117"/>
        <v xml:space="preserve"> FA </v>
      </c>
      <c r="T1066" s="67">
        <v>0</v>
      </c>
      <c r="U1066" s="67">
        <f t="shared" si="118"/>
        <v>0</v>
      </c>
      <c r="V1066" s="45">
        <f>+'Achats 07 16'!A1066</f>
        <v>1064</v>
      </c>
    </row>
    <row r="1067" spans="1:22" ht="16.5" customHeight="1">
      <c r="A1067" s="60" t="s">
        <v>20</v>
      </c>
      <c r="B1067" s="59">
        <f>+'Achats 07 16'!C1067</f>
        <v>0</v>
      </c>
      <c r="C1067" s="62"/>
      <c r="E1067" s="60" t="str">
        <f>CONCATENATE('Achats 07 16'!D1067," ","FA", " ",'Achats 07 16'!B1067)</f>
        <v xml:space="preserve"> FA </v>
      </c>
      <c r="F1067" s="61">
        <f>+'Achats 07 16'!G1067</f>
        <v>0</v>
      </c>
      <c r="G1067" s="61">
        <v>0</v>
      </c>
      <c r="H1067" s="63" t="str">
        <f t="shared" si="112"/>
        <v>ACH</v>
      </c>
      <c r="I1067" s="64">
        <f t="shared" si="114"/>
        <v>0</v>
      </c>
      <c r="J1067" s="62"/>
      <c r="L1067" s="63" t="str">
        <f t="shared" si="115"/>
        <v xml:space="preserve"> FA </v>
      </c>
      <c r="M1067" s="65">
        <f>+'Achats 07 16'!I1067</f>
        <v>0</v>
      </c>
      <c r="N1067" s="65">
        <v>0</v>
      </c>
      <c r="O1067" s="66" t="str">
        <f t="shared" si="113"/>
        <v>ACH</v>
      </c>
      <c r="P1067" s="68">
        <f t="shared" si="116"/>
        <v>0</v>
      </c>
      <c r="Q1067" s="62"/>
      <c r="R1067" s="62"/>
      <c r="S1067" s="66" t="str">
        <f t="shared" si="117"/>
        <v xml:space="preserve"> FA </v>
      </c>
      <c r="T1067" s="67">
        <v>0</v>
      </c>
      <c r="U1067" s="67">
        <f t="shared" si="118"/>
        <v>0</v>
      </c>
      <c r="V1067" s="45">
        <f>+'Achats 07 16'!A1067</f>
        <v>1065</v>
      </c>
    </row>
    <row r="1068" spans="1:22" ht="16.5" customHeight="1">
      <c r="A1068" s="60" t="s">
        <v>20</v>
      </c>
      <c r="B1068" s="59">
        <f>+'Achats 07 16'!C1068</f>
        <v>0</v>
      </c>
      <c r="C1068" s="62"/>
      <c r="E1068" s="60" t="str">
        <f>CONCATENATE('Achats 07 16'!D1068," ","FA", " ",'Achats 07 16'!B1068)</f>
        <v xml:space="preserve"> FA </v>
      </c>
      <c r="F1068" s="61">
        <f>+'Achats 07 16'!G1068</f>
        <v>0</v>
      </c>
      <c r="G1068" s="61">
        <v>0</v>
      </c>
      <c r="H1068" s="63" t="str">
        <f t="shared" si="112"/>
        <v>ACH</v>
      </c>
      <c r="I1068" s="64">
        <f t="shared" si="114"/>
        <v>0</v>
      </c>
      <c r="J1068" s="62"/>
      <c r="L1068" s="63" t="str">
        <f t="shared" si="115"/>
        <v xml:space="preserve"> FA </v>
      </c>
      <c r="M1068" s="65">
        <f>+'Achats 07 16'!I1068</f>
        <v>0</v>
      </c>
      <c r="N1068" s="65">
        <v>0</v>
      </c>
      <c r="O1068" s="66" t="str">
        <f t="shared" si="113"/>
        <v>ACH</v>
      </c>
      <c r="P1068" s="68">
        <f t="shared" si="116"/>
        <v>0</v>
      </c>
      <c r="Q1068" s="62"/>
      <c r="R1068" s="62"/>
      <c r="S1068" s="66" t="str">
        <f t="shared" si="117"/>
        <v xml:space="preserve"> FA </v>
      </c>
      <c r="T1068" s="67">
        <v>0</v>
      </c>
      <c r="U1068" s="67">
        <f t="shared" si="118"/>
        <v>0</v>
      </c>
      <c r="V1068" s="45">
        <f>+'Achats 07 16'!A1068</f>
        <v>1066</v>
      </c>
    </row>
    <row r="1069" spans="1:22" ht="16.5" customHeight="1">
      <c r="A1069" s="60" t="s">
        <v>20</v>
      </c>
      <c r="B1069" s="59">
        <f>+'Achats 07 16'!C1069</f>
        <v>0</v>
      </c>
      <c r="C1069" s="62"/>
      <c r="E1069" s="60" t="str">
        <f>CONCATENATE('Achats 07 16'!D1069," ","FA", " ",'Achats 07 16'!B1069)</f>
        <v xml:space="preserve"> FA </v>
      </c>
      <c r="F1069" s="61">
        <f>+'Achats 07 16'!G1069</f>
        <v>0</v>
      </c>
      <c r="G1069" s="61">
        <v>0</v>
      </c>
      <c r="H1069" s="63" t="str">
        <f t="shared" si="112"/>
        <v>ACH</v>
      </c>
      <c r="I1069" s="64">
        <f t="shared" si="114"/>
        <v>0</v>
      </c>
      <c r="J1069" s="62"/>
      <c r="L1069" s="63" t="str">
        <f t="shared" si="115"/>
        <v xml:space="preserve"> FA </v>
      </c>
      <c r="M1069" s="65">
        <f>+'Achats 07 16'!I1069</f>
        <v>0</v>
      </c>
      <c r="N1069" s="65">
        <v>0</v>
      </c>
      <c r="O1069" s="66" t="str">
        <f t="shared" si="113"/>
        <v>ACH</v>
      </c>
      <c r="P1069" s="68">
        <f t="shared" si="116"/>
        <v>0</v>
      </c>
      <c r="Q1069" s="62"/>
      <c r="R1069" s="62"/>
      <c r="S1069" s="66" t="str">
        <f t="shared" si="117"/>
        <v xml:space="preserve"> FA </v>
      </c>
      <c r="T1069" s="67">
        <v>0</v>
      </c>
      <c r="U1069" s="67">
        <f t="shared" si="118"/>
        <v>0</v>
      </c>
      <c r="V1069" s="45">
        <f>+'Achats 07 16'!A1069</f>
        <v>1067</v>
      </c>
    </row>
    <row r="1070" spans="1:22" ht="16.5" customHeight="1">
      <c r="A1070" s="60" t="s">
        <v>20</v>
      </c>
      <c r="B1070" s="59">
        <f>+'Achats 07 16'!C1070</f>
        <v>0</v>
      </c>
      <c r="C1070" s="62"/>
      <c r="E1070" s="60" t="str">
        <f>CONCATENATE('Achats 07 16'!D1070," ","FA", " ",'Achats 07 16'!B1070)</f>
        <v xml:space="preserve"> FA </v>
      </c>
      <c r="F1070" s="61">
        <f>+'Achats 07 16'!G1070</f>
        <v>0</v>
      </c>
      <c r="G1070" s="61">
        <v>0</v>
      </c>
      <c r="H1070" s="63" t="str">
        <f t="shared" si="112"/>
        <v>ACH</v>
      </c>
      <c r="I1070" s="64">
        <f t="shared" si="114"/>
        <v>0</v>
      </c>
      <c r="J1070" s="62"/>
      <c r="L1070" s="63" t="str">
        <f t="shared" si="115"/>
        <v xml:space="preserve"> FA </v>
      </c>
      <c r="M1070" s="65">
        <f>+'Achats 07 16'!I1070</f>
        <v>0</v>
      </c>
      <c r="N1070" s="65">
        <v>0</v>
      </c>
      <c r="O1070" s="66" t="str">
        <f t="shared" si="113"/>
        <v>ACH</v>
      </c>
      <c r="P1070" s="68">
        <f t="shared" si="116"/>
        <v>0</v>
      </c>
      <c r="Q1070" s="62"/>
      <c r="R1070" s="62"/>
      <c r="S1070" s="66" t="str">
        <f t="shared" si="117"/>
        <v xml:space="preserve"> FA </v>
      </c>
      <c r="T1070" s="67">
        <v>0</v>
      </c>
      <c r="U1070" s="67">
        <f t="shared" si="118"/>
        <v>0</v>
      </c>
      <c r="V1070" s="45">
        <f>+'Achats 07 16'!A1070</f>
        <v>1068</v>
      </c>
    </row>
    <row r="1071" spans="1:22" ht="16.5" customHeight="1">
      <c r="A1071" s="60" t="s">
        <v>20</v>
      </c>
      <c r="B1071" s="59">
        <f>+'Achats 07 16'!C1071</f>
        <v>0</v>
      </c>
      <c r="C1071" s="62"/>
      <c r="E1071" s="60" t="str">
        <f>CONCATENATE('Achats 07 16'!D1071," ","FA", " ",'Achats 07 16'!B1071)</f>
        <v xml:space="preserve"> FA </v>
      </c>
      <c r="F1071" s="61">
        <f>+'Achats 07 16'!G1071</f>
        <v>0</v>
      </c>
      <c r="G1071" s="61">
        <v>0</v>
      </c>
      <c r="H1071" s="63" t="str">
        <f t="shared" si="112"/>
        <v>ACH</v>
      </c>
      <c r="I1071" s="64">
        <f t="shared" si="114"/>
        <v>0</v>
      </c>
      <c r="J1071" s="62"/>
      <c r="L1071" s="63" t="str">
        <f t="shared" si="115"/>
        <v xml:space="preserve"> FA </v>
      </c>
      <c r="M1071" s="65">
        <f>+'Achats 07 16'!I1071</f>
        <v>0</v>
      </c>
      <c r="N1071" s="65">
        <v>0</v>
      </c>
      <c r="O1071" s="66" t="str">
        <f t="shared" si="113"/>
        <v>ACH</v>
      </c>
      <c r="P1071" s="68">
        <f t="shared" si="116"/>
        <v>0</v>
      </c>
      <c r="Q1071" s="62"/>
      <c r="R1071" s="62"/>
      <c r="S1071" s="66" t="str">
        <f t="shared" si="117"/>
        <v xml:space="preserve"> FA </v>
      </c>
      <c r="T1071" s="67">
        <v>0</v>
      </c>
      <c r="U1071" s="67">
        <f t="shared" si="118"/>
        <v>0</v>
      </c>
      <c r="V1071" s="45">
        <f>+'Achats 07 16'!A1071</f>
        <v>1069</v>
      </c>
    </row>
    <row r="1072" spans="1:22" ht="16.5" customHeight="1">
      <c r="A1072" s="60" t="s">
        <v>20</v>
      </c>
      <c r="B1072" s="59">
        <f>+'Achats 07 16'!C1072</f>
        <v>0</v>
      </c>
      <c r="C1072" s="62"/>
      <c r="E1072" s="60" t="str">
        <f>CONCATENATE('Achats 07 16'!D1072," ","FA", " ",'Achats 07 16'!B1072)</f>
        <v xml:space="preserve"> FA </v>
      </c>
      <c r="F1072" s="61">
        <f>+'Achats 07 16'!G1072</f>
        <v>0</v>
      </c>
      <c r="G1072" s="61">
        <v>0</v>
      </c>
      <c r="H1072" s="63" t="str">
        <f t="shared" si="112"/>
        <v>ACH</v>
      </c>
      <c r="I1072" s="64">
        <f t="shared" si="114"/>
        <v>0</v>
      </c>
      <c r="J1072" s="62"/>
      <c r="L1072" s="63" t="str">
        <f t="shared" si="115"/>
        <v xml:space="preserve"> FA </v>
      </c>
      <c r="M1072" s="65">
        <f>+'Achats 07 16'!I1072</f>
        <v>0</v>
      </c>
      <c r="N1072" s="65">
        <v>0</v>
      </c>
      <c r="O1072" s="66" t="str">
        <f t="shared" si="113"/>
        <v>ACH</v>
      </c>
      <c r="P1072" s="68">
        <f t="shared" si="116"/>
        <v>0</v>
      </c>
      <c r="Q1072" s="62"/>
      <c r="R1072" s="62"/>
      <c r="S1072" s="66" t="str">
        <f t="shared" si="117"/>
        <v xml:space="preserve"> FA </v>
      </c>
      <c r="T1072" s="67">
        <v>0</v>
      </c>
      <c r="U1072" s="67">
        <f t="shared" si="118"/>
        <v>0</v>
      </c>
      <c r="V1072" s="45">
        <f>+'Achats 07 16'!A1072</f>
        <v>1070</v>
      </c>
    </row>
    <row r="1073" spans="1:22" ht="16.5" customHeight="1">
      <c r="A1073" s="60" t="s">
        <v>20</v>
      </c>
      <c r="B1073" s="59">
        <f>+'Achats 07 16'!C1073</f>
        <v>0</v>
      </c>
      <c r="C1073" s="62"/>
      <c r="E1073" s="60" t="str">
        <f>CONCATENATE('Achats 07 16'!D1073," ","FA", " ",'Achats 07 16'!B1073)</f>
        <v xml:space="preserve"> FA </v>
      </c>
      <c r="F1073" s="61">
        <f>+'Achats 07 16'!G1073</f>
        <v>0</v>
      </c>
      <c r="G1073" s="61">
        <v>0</v>
      </c>
      <c r="H1073" s="63" t="str">
        <f t="shared" si="112"/>
        <v>ACH</v>
      </c>
      <c r="I1073" s="64">
        <f t="shared" si="114"/>
        <v>0</v>
      </c>
      <c r="J1073" s="62"/>
      <c r="L1073" s="63" t="str">
        <f t="shared" si="115"/>
        <v xml:space="preserve"> FA </v>
      </c>
      <c r="M1073" s="65">
        <f>+'Achats 07 16'!I1073</f>
        <v>0</v>
      </c>
      <c r="N1073" s="65">
        <v>0</v>
      </c>
      <c r="O1073" s="66" t="str">
        <f t="shared" si="113"/>
        <v>ACH</v>
      </c>
      <c r="P1073" s="68">
        <f t="shared" si="116"/>
        <v>0</v>
      </c>
      <c r="Q1073" s="62"/>
      <c r="R1073" s="62"/>
      <c r="S1073" s="66" t="str">
        <f t="shared" si="117"/>
        <v xml:space="preserve"> FA </v>
      </c>
      <c r="T1073" s="67">
        <v>0</v>
      </c>
      <c r="U1073" s="67">
        <f t="shared" si="118"/>
        <v>0</v>
      </c>
      <c r="V1073" s="45">
        <f>+'Achats 07 16'!A1073</f>
        <v>1071</v>
      </c>
    </row>
    <row r="1074" spans="1:22" ht="16.5" customHeight="1">
      <c r="A1074" s="60" t="s">
        <v>20</v>
      </c>
      <c r="B1074" s="59">
        <f>+'Achats 07 16'!C1074</f>
        <v>0</v>
      </c>
      <c r="C1074" s="62"/>
      <c r="E1074" s="60" t="str">
        <f>CONCATENATE('Achats 07 16'!D1074," ","FA", " ",'Achats 07 16'!B1074)</f>
        <v xml:space="preserve"> FA </v>
      </c>
      <c r="F1074" s="61">
        <f>+'Achats 07 16'!G1074</f>
        <v>0</v>
      </c>
      <c r="G1074" s="61">
        <v>0</v>
      </c>
      <c r="H1074" s="63" t="str">
        <f t="shared" si="112"/>
        <v>ACH</v>
      </c>
      <c r="I1074" s="64">
        <f t="shared" si="114"/>
        <v>0</v>
      </c>
      <c r="J1074" s="62"/>
      <c r="L1074" s="63" t="str">
        <f t="shared" si="115"/>
        <v xml:space="preserve"> FA </v>
      </c>
      <c r="M1074" s="65">
        <f>+'Achats 07 16'!I1074</f>
        <v>0</v>
      </c>
      <c r="N1074" s="65">
        <v>0</v>
      </c>
      <c r="O1074" s="66" t="str">
        <f t="shared" si="113"/>
        <v>ACH</v>
      </c>
      <c r="P1074" s="68">
        <f t="shared" si="116"/>
        <v>0</v>
      </c>
      <c r="Q1074" s="62"/>
      <c r="R1074" s="62"/>
      <c r="S1074" s="66" t="str">
        <f t="shared" si="117"/>
        <v xml:space="preserve"> FA </v>
      </c>
      <c r="T1074" s="67">
        <v>0</v>
      </c>
      <c r="U1074" s="67">
        <f t="shared" si="118"/>
        <v>0</v>
      </c>
      <c r="V1074" s="45">
        <f>+'Achats 07 16'!A1074</f>
        <v>1072</v>
      </c>
    </row>
    <row r="1075" spans="1:22" ht="16.5" customHeight="1">
      <c r="A1075" s="60" t="s">
        <v>20</v>
      </c>
      <c r="B1075" s="59">
        <f>+'Achats 07 16'!C1075</f>
        <v>0</v>
      </c>
      <c r="C1075" s="62"/>
      <c r="E1075" s="60" t="str">
        <f>CONCATENATE('Achats 07 16'!D1075," ","FA", " ",'Achats 07 16'!B1075)</f>
        <v xml:space="preserve"> FA </v>
      </c>
      <c r="F1075" s="61">
        <f>+'Achats 07 16'!G1075</f>
        <v>0</v>
      </c>
      <c r="G1075" s="61">
        <v>0</v>
      </c>
      <c r="H1075" s="63" t="str">
        <f t="shared" si="112"/>
        <v>ACH</v>
      </c>
      <c r="I1075" s="64">
        <f t="shared" si="114"/>
        <v>0</v>
      </c>
      <c r="J1075" s="62"/>
      <c r="L1075" s="63" t="str">
        <f t="shared" si="115"/>
        <v xml:space="preserve"> FA </v>
      </c>
      <c r="M1075" s="65">
        <f>+'Achats 07 16'!I1075</f>
        <v>0</v>
      </c>
      <c r="N1075" s="65">
        <v>0</v>
      </c>
      <c r="O1075" s="66" t="str">
        <f t="shared" si="113"/>
        <v>ACH</v>
      </c>
      <c r="P1075" s="68">
        <f t="shared" si="116"/>
        <v>0</v>
      </c>
      <c r="Q1075" s="62"/>
      <c r="R1075" s="62"/>
      <c r="S1075" s="66" t="str">
        <f t="shared" si="117"/>
        <v xml:space="preserve"> FA </v>
      </c>
      <c r="T1075" s="67">
        <v>0</v>
      </c>
      <c r="U1075" s="67">
        <f t="shared" si="118"/>
        <v>0</v>
      </c>
      <c r="V1075" s="45">
        <f>+'Achats 07 16'!A1075</f>
        <v>1073</v>
      </c>
    </row>
    <row r="1076" spans="1:22" ht="16.5" customHeight="1">
      <c r="A1076" s="60" t="s">
        <v>20</v>
      </c>
      <c r="B1076" s="59">
        <f>+'Achats 07 16'!C1076</f>
        <v>0</v>
      </c>
      <c r="C1076" s="62"/>
      <c r="E1076" s="60" t="str">
        <f>CONCATENATE('Achats 07 16'!D1076," ","FA", " ",'Achats 07 16'!B1076)</f>
        <v xml:space="preserve"> FA </v>
      </c>
      <c r="F1076" s="61">
        <f>+'Achats 07 16'!G1076</f>
        <v>0</v>
      </c>
      <c r="G1076" s="61">
        <v>0</v>
      </c>
      <c r="H1076" s="63" t="str">
        <f t="shared" si="112"/>
        <v>ACH</v>
      </c>
      <c r="I1076" s="64">
        <f t="shared" si="114"/>
        <v>0</v>
      </c>
      <c r="J1076" s="62"/>
      <c r="L1076" s="63" t="str">
        <f t="shared" si="115"/>
        <v xml:space="preserve"> FA </v>
      </c>
      <c r="M1076" s="65">
        <f>+'Achats 07 16'!I1076</f>
        <v>0</v>
      </c>
      <c r="N1076" s="65">
        <v>0</v>
      </c>
      <c r="O1076" s="66" t="str">
        <f t="shared" si="113"/>
        <v>ACH</v>
      </c>
      <c r="P1076" s="68">
        <f t="shared" si="116"/>
        <v>0</v>
      </c>
      <c r="Q1076" s="62"/>
      <c r="R1076" s="62"/>
      <c r="S1076" s="66" t="str">
        <f t="shared" si="117"/>
        <v xml:space="preserve"> FA </v>
      </c>
      <c r="T1076" s="67">
        <v>0</v>
      </c>
      <c r="U1076" s="67">
        <f t="shared" si="118"/>
        <v>0</v>
      </c>
      <c r="V1076" s="45">
        <f>+'Achats 07 16'!A1076</f>
        <v>1074</v>
      </c>
    </row>
    <row r="1077" spans="1:22" ht="16.5" customHeight="1">
      <c r="A1077" s="60" t="s">
        <v>20</v>
      </c>
      <c r="B1077" s="59">
        <f>+'Achats 07 16'!C1077</f>
        <v>0</v>
      </c>
      <c r="C1077" s="62"/>
      <c r="E1077" s="60" t="str">
        <f>CONCATENATE('Achats 07 16'!D1077," ","FA", " ",'Achats 07 16'!B1077)</f>
        <v xml:space="preserve"> FA </v>
      </c>
      <c r="F1077" s="61">
        <f>+'Achats 07 16'!G1077</f>
        <v>0</v>
      </c>
      <c r="G1077" s="61">
        <v>0</v>
      </c>
      <c r="H1077" s="63" t="str">
        <f t="shared" si="112"/>
        <v>ACH</v>
      </c>
      <c r="I1077" s="64">
        <f t="shared" si="114"/>
        <v>0</v>
      </c>
      <c r="J1077" s="62"/>
      <c r="L1077" s="63" t="str">
        <f t="shared" si="115"/>
        <v xml:space="preserve"> FA </v>
      </c>
      <c r="M1077" s="65">
        <f>+'Achats 07 16'!I1077</f>
        <v>0</v>
      </c>
      <c r="N1077" s="65">
        <v>0</v>
      </c>
      <c r="O1077" s="66" t="str">
        <f t="shared" si="113"/>
        <v>ACH</v>
      </c>
      <c r="P1077" s="68">
        <f t="shared" si="116"/>
        <v>0</v>
      </c>
      <c r="Q1077" s="62"/>
      <c r="R1077" s="62"/>
      <c r="S1077" s="66" t="str">
        <f t="shared" si="117"/>
        <v xml:space="preserve"> FA </v>
      </c>
      <c r="T1077" s="67">
        <v>0</v>
      </c>
      <c r="U1077" s="67">
        <f t="shared" si="118"/>
        <v>0</v>
      </c>
      <c r="V1077" s="45">
        <f>+'Achats 07 16'!A1077</f>
        <v>1075</v>
      </c>
    </row>
    <row r="1078" spans="1:22" ht="16.5" customHeight="1">
      <c r="A1078" s="60" t="s">
        <v>20</v>
      </c>
      <c r="B1078" s="59">
        <f>+'Achats 07 16'!C1078</f>
        <v>0</v>
      </c>
      <c r="C1078" s="62"/>
      <c r="E1078" s="60" t="str">
        <f>CONCATENATE('Achats 07 16'!D1078," ","FA", " ",'Achats 07 16'!B1078)</f>
        <v xml:space="preserve"> FA </v>
      </c>
      <c r="F1078" s="61">
        <f>+'Achats 07 16'!G1078</f>
        <v>0</v>
      </c>
      <c r="G1078" s="61">
        <v>0</v>
      </c>
      <c r="H1078" s="63" t="str">
        <f t="shared" si="112"/>
        <v>ACH</v>
      </c>
      <c r="I1078" s="64">
        <f t="shared" si="114"/>
        <v>0</v>
      </c>
      <c r="J1078" s="62"/>
      <c r="L1078" s="63" t="str">
        <f t="shared" si="115"/>
        <v xml:space="preserve"> FA </v>
      </c>
      <c r="M1078" s="65">
        <f>+'Achats 07 16'!I1078</f>
        <v>0</v>
      </c>
      <c r="N1078" s="65">
        <v>0</v>
      </c>
      <c r="O1078" s="66" t="str">
        <f t="shared" si="113"/>
        <v>ACH</v>
      </c>
      <c r="P1078" s="68">
        <f t="shared" si="116"/>
        <v>0</v>
      </c>
      <c r="Q1078" s="62"/>
      <c r="R1078" s="62"/>
      <c r="S1078" s="66" t="str">
        <f t="shared" si="117"/>
        <v xml:space="preserve"> FA </v>
      </c>
      <c r="T1078" s="67">
        <v>0</v>
      </c>
      <c r="U1078" s="67">
        <f t="shared" si="118"/>
        <v>0</v>
      </c>
      <c r="V1078" s="45">
        <f>+'Achats 07 16'!A1078</f>
        <v>1076</v>
      </c>
    </row>
    <row r="1079" spans="1:22" ht="16.5" customHeight="1">
      <c r="A1079" s="60" t="s">
        <v>20</v>
      </c>
      <c r="B1079" s="59">
        <f>+'Achats 07 16'!C1079</f>
        <v>0</v>
      </c>
      <c r="C1079" s="62"/>
      <c r="E1079" s="60" t="str">
        <f>CONCATENATE('Achats 07 16'!D1079," ","FA", " ",'Achats 07 16'!B1079)</f>
        <v xml:space="preserve"> FA </v>
      </c>
      <c r="F1079" s="61">
        <f>+'Achats 07 16'!G1079</f>
        <v>0</v>
      </c>
      <c r="G1079" s="61">
        <v>0</v>
      </c>
      <c r="H1079" s="63" t="str">
        <f t="shared" si="112"/>
        <v>ACH</v>
      </c>
      <c r="I1079" s="64">
        <f t="shared" si="114"/>
        <v>0</v>
      </c>
      <c r="J1079" s="62"/>
      <c r="L1079" s="63" t="str">
        <f t="shared" si="115"/>
        <v xml:space="preserve"> FA </v>
      </c>
      <c r="M1079" s="65">
        <f>+'Achats 07 16'!I1079</f>
        <v>0</v>
      </c>
      <c r="N1079" s="65">
        <v>0</v>
      </c>
      <c r="O1079" s="66" t="str">
        <f t="shared" si="113"/>
        <v>ACH</v>
      </c>
      <c r="P1079" s="68">
        <f t="shared" si="116"/>
        <v>0</v>
      </c>
      <c r="Q1079" s="62"/>
      <c r="R1079" s="62"/>
      <c r="S1079" s="66" t="str">
        <f t="shared" si="117"/>
        <v xml:space="preserve"> FA </v>
      </c>
      <c r="T1079" s="67">
        <v>0</v>
      </c>
      <c r="U1079" s="67">
        <f t="shared" si="118"/>
        <v>0</v>
      </c>
      <c r="V1079" s="45">
        <f>+'Achats 07 16'!A1079</f>
        <v>1077</v>
      </c>
    </row>
    <row r="1080" spans="1:22" ht="16.5" customHeight="1">
      <c r="A1080" s="60" t="s">
        <v>20</v>
      </c>
      <c r="B1080" s="59">
        <f>+'Achats 07 16'!C1080</f>
        <v>0</v>
      </c>
      <c r="C1080" s="62"/>
      <c r="E1080" s="60" t="str">
        <f>CONCATENATE('Achats 07 16'!D1080," ","FA", " ",'Achats 07 16'!B1080)</f>
        <v xml:space="preserve"> FA </v>
      </c>
      <c r="F1080" s="61">
        <f>+'Achats 07 16'!G1080</f>
        <v>0</v>
      </c>
      <c r="G1080" s="61">
        <v>0</v>
      </c>
      <c r="H1080" s="63" t="str">
        <f t="shared" si="112"/>
        <v>ACH</v>
      </c>
      <c r="I1080" s="64">
        <f t="shared" si="114"/>
        <v>0</v>
      </c>
      <c r="J1080" s="62"/>
      <c r="L1080" s="63" t="str">
        <f t="shared" si="115"/>
        <v xml:space="preserve"> FA </v>
      </c>
      <c r="M1080" s="65">
        <f>+'Achats 07 16'!I1080</f>
        <v>0</v>
      </c>
      <c r="N1080" s="65">
        <v>0</v>
      </c>
      <c r="O1080" s="66" t="str">
        <f t="shared" si="113"/>
        <v>ACH</v>
      </c>
      <c r="P1080" s="68">
        <f t="shared" si="116"/>
        <v>0</v>
      </c>
      <c r="Q1080" s="62"/>
      <c r="R1080" s="62"/>
      <c r="S1080" s="66" t="str">
        <f t="shared" si="117"/>
        <v xml:space="preserve"> FA </v>
      </c>
      <c r="T1080" s="67">
        <v>0</v>
      </c>
      <c r="U1080" s="67">
        <f t="shared" si="118"/>
        <v>0</v>
      </c>
      <c r="V1080" s="45">
        <f>+'Achats 07 16'!A1080</f>
        <v>1078</v>
      </c>
    </row>
    <row r="1081" spans="1:22" ht="16.5" customHeight="1">
      <c r="A1081" s="60" t="s">
        <v>20</v>
      </c>
      <c r="B1081" s="59">
        <f>+'Achats 07 16'!C1081</f>
        <v>0</v>
      </c>
      <c r="C1081" s="62"/>
      <c r="E1081" s="60" t="str">
        <f>CONCATENATE('Achats 07 16'!D1081," ","FA", " ",'Achats 07 16'!B1081)</f>
        <v xml:space="preserve"> FA </v>
      </c>
      <c r="F1081" s="61">
        <f>+'Achats 07 16'!G1081</f>
        <v>0</v>
      </c>
      <c r="G1081" s="61">
        <v>0</v>
      </c>
      <c r="H1081" s="63" t="str">
        <f t="shared" si="112"/>
        <v>ACH</v>
      </c>
      <c r="I1081" s="64">
        <f t="shared" si="114"/>
        <v>0</v>
      </c>
      <c r="J1081" s="62"/>
      <c r="L1081" s="63" t="str">
        <f t="shared" si="115"/>
        <v xml:space="preserve"> FA </v>
      </c>
      <c r="M1081" s="65">
        <f>+'Achats 07 16'!I1081</f>
        <v>0</v>
      </c>
      <c r="N1081" s="65">
        <v>0</v>
      </c>
      <c r="O1081" s="66" t="str">
        <f t="shared" si="113"/>
        <v>ACH</v>
      </c>
      <c r="P1081" s="68">
        <f t="shared" si="116"/>
        <v>0</v>
      </c>
      <c r="Q1081" s="62"/>
      <c r="R1081" s="62"/>
      <c r="S1081" s="66" t="str">
        <f t="shared" si="117"/>
        <v xml:space="preserve"> FA </v>
      </c>
      <c r="T1081" s="67">
        <v>0</v>
      </c>
      <c r="U1081" s="67">
        <f t="shared" si="118"/>
        <v>0</v>
      </c>
      <c r="V1081" s="45">
        <f>+'Achats 07 16'!A1081</f>
        <v>1079</v>
      </c>
    </row>
    <row r="1082" spans="1:22" ht="16.5" customHeight="1">
      <c r="A1082" s="60" t="s">
        <v>20</v>
      </c>
      <c r="B1082" s="59">
        <f>+'Achats 07 16'!C1082</f>
        <v>0</v>
      </c>
      <c r="C1082" s="62"/>
      <c r="E1082" s="60" t="str">
        <f>CONCATENATE('Achats 07 16'!D1082," ","FA", " ",'Achats 07 16'!B1082)</f>
        <v xml:space="preserve"> FA </v>
      </c>
      <c r="F1082" s="61">
        <f>+'Achats 07 16'!G1082</f>
        <v>0</v>
      </c>
      <c r="G1082" s="61">
        <v>0</v>
      </c>
      <c r="H1082" s="63" t="str">
        <f t="shared" si="112"/>
        <v>ACH</v>
      </c>
      <c r="I1082" s="64">
        <f t="shared" si="114"/>
        <v>0</v>
      </c>
      <c r="J1082" s="62"/>
      <c r="L1082" s="63" t="str">
        <f t="shared" si="115"/>
        <v xml:space="preserve"> FA </v>
      </c>
      <c r="M1082" s="65">
        <f>+'Achats 07 16'!I1082</f>
        <v>0</v>
      </c>
      <c r="N1082" s="65">
        <v>0</v>
      </c>
      <c r="O1082" s="66" t="str">
        <f t="shared" si="113"/>
        <v>ACH</v>
      </c>
      <c r="P1082" s="68">
        <f t="shared" si="116"/>
        <v>0</v>
      </c>
      <c r="Q1082" s="62"/>
      <c r="R1082" s="62"/>
      <c r="S1082" s="66" t="str">
        <f t="shared" si="117"/>
        <v xml:space="preserve"> FA </v>
      </c>
      <c r="T1082" s="67">
        <v>0</v>
      </c>
      <c r="U1082" s="67">
        <f t="shared" si="118"/>
        <v>0</v>
      </c>
      <c r="V1082" s="45">
        <f>+'Achats 07 16'!A1082</f>
        <v>1080</v>
      </c>
    </row>
    <row r="1083" spans="1:22" ht="16.5" customHeight="1">
      <c r="A1083" s="60" t="s">
        <v>20</v>
      </c>
      <c r="B1083" s="59">
        <f>+'Achats 07 16'!C1083</f>
        <v>0</v>
      </c>
      <c r="C1083" s="62"/>
      <c r="E1083" s="60" t="str">
        <f>CONCATENATE('Achats 07 16'!D1083," ","FA", " ",'Achats 07 16'!B1083)</f>
        <v xml:space="preserve"> FA </v>
      </c>
      <c r="F1083" s="61">
        <f>+'Achats 07 16'!G1083</f>
        <v>0</v>
      </c>
      <c r="G1083" s="61">
        <v>0</v>
      </c>
      <c r="H1083" s="63" t="str">
        <f t="shared" si="112"/>
        <v>ACH</v>
      </c>
      <c r="I1083" s="64">
        <f t="shared" si="114"/>
        <v>0</v>
      </c>
      <c r="J1083" s="62"/>
      <c r="L1083" s="63" t="str">
        <f t="shared" si="115"/>
        <v xml:space="preserve"> FA </v>
      </c>
      <c r="M1083" s="65">
        <f>+'Achats 07 16'!I1083</f>
        <v>0</v>
      </c>
      <c r="N1083" s="65">
        <v>0</v>
      </c>
      <c r="O1083" s="66" t="str">
        <f t="shared" si="113"/>
        <v>ACH</v>
      </c>
      <c r="P1083" s="68">
        <f t="shared" si="116"/>
        <v>0</v>
      </c>
      <c r="Q1083" s="62"/>
      <c r="R1083" s="62"/>
      <c r="S1083" s="66" t="str">
        <f t="shared" si="117"/>
        <v xml:space="preserve"> FA </v>
      </c>
      <c r="T1083" s="67">
        <v>0</v>
      </c>
      <c r="U1083" s="67">
        <f t="shared" si="118"/>
        <v>0</v>
      </c>
      <c r="V1083" s="45">
        <f>+'Achats 07 16'!A1083</f>
        <v>1081</v>
      </c>
    </row>
    <row r="1084" spans="1:22" ht="16.5" customHeight="1">
      <c r="A1084" s="60" t="s">
        <v>20</v>
      </c>
      <c r="B1084" s="59">
        <f>+'Achats 07 16'!C1084</f>
        <v>0</v>
      </c>
      <c r="C1084" s="62"/>
      <c r="E1084" s="60" t="str">
        <f>CONCATENATE('Achats 07 16'!D1084," ","FA", " ",'Achats 07 16'!B1084)</f>
        <v xml:space="preserve"> FA </v>
      </c>
      <c r="F1084" s="61">
        <f>+'Achats 07 16'!G1084</f>
        <v>0</v>
      </c>
      <c r="G1084" s="61">
        <v>0</v>
      </c>
      <c r="H1084" s="63" t="str">
        <f t="shared" si="112"/>
        <v>ACH</v>
      </c>
      <c r="I1084" s="64">
        <f t="shared" si="114"/>
        <v>0</v>
      </c>
      <c r="J1084" s="62"/>
      <c r="L1084" s="63" t="str">
        <f t="shared" si="115"/>
        <v xml:space="preserve"> FA </v>
      </c>
      <c r="M1084" s="65">
        <f>+'Achats 07 16'!I1084</f>
        <v>0</v>
      </c>
      <c r="N1084" s="65">
        <v>0</v>
      </c>
      <c r="O1084" s="66" t="str">
        <f t="shared" si="113"/>
        <v>ACH</v>
      </c>
      <c r="P1084" s="68">
        <f t="shared" si="116"/>
        <v>0</v>
      </c>
      <c r="Q1084" s="62"/>
      <c r="R1084" s="62"/>
      <c r="S1084" s="66" t="str">
        <f t="shared" si="117"/>
        <v xml:space="preserve"> FA </v>
      </c>
      <c r="T1084" s="67">
        <v>0</v>
      </c>
      <c r="U1084" s="67">
        <f t="shared" si="118"/>
        <v>0</v>
      </c>
      <c r="V1084" s="45">
        <f>+'Achats 07 16'!A1084</f>
        <v>1082</v>
      </c>
    </row>
    <row r="1085" spans="1:22" ht="16.5" customHeight="1">
      <c r="A1085" s="60" t="s">
        <v>20</v>
      </c>
      <c r="B1085" s="59">
        <f>+'Achats 07 16'!C1085</f>
        <v>0</v>
      </c>
      <c r="C1085" s="62"/>
      <c r="E1085" s="60" t="str">
        <f>CONCATENATE('Achats 07 16'!D1085," ","FA", " ",'Achats 07 16'!B1085)</f>
        <v xml:space="preserve"> FA </v>
      </c>
      <c r="F1085" s="61">
        <f>+'Achats 07 16'!G1085</f>
        <v>0</v>
      </c>
      <c r="G1085" s="61">
        <v>0</v>
      </c>
      <c r="H1085" s="63" t="str">
        <f t="shared" si="112"/>
        <v>ACH</v>
      </c>
      <c r="I1085" s="64">
        <f t="shared" si="114"/>
        <v>0</v>
      </c>
      <c r="J1085" s="62"/>
      <c r="L1085" s="63" t="str">
        <f t="shared" si="115"/>
        <v xml:space="preserve"> FA </v>
      </c>
      <c r="M1085" s="65">
        <f>+'Achats 07 16'!I1085</f>
        <v>0</v>
      </c>
      <c r="N1085" s="65">
        <v>0</v>
      </c>
      <c r="O1085" s="66" t="str">
        <f t="shared" si="113"/>
        <v>ACH</v>
      </c>
      <c r="P1085" s="68">
        <f t="shared" si="116"/>
        <v>0</v>
      </c>
      <c r="Q1085" s="62"/>
      <c r="R1085" s="62"/>
      <c r="S1085" s="66" t="str">
        <f t="shared" si="117"/>
        <v xml:space="preserve"> FA </v>
      </c>
      <c r="T1085" s="67">
        <v>0</v>
      </c>
      <c r="U1085" s="67">
        <f t="shared" si="118"/>
        <v>0</v>
      </c>
      <c r="V1085" s="45">
        <f>+'Achats 07 16'!A1085</f>
        <v>1083</v>
      </c>
    </row>
    <row r="1086" spans="1:22" ht="16.5" customHeight="1">
      <c r="A1086" s="60" t="s">
        <v>20</v>
      </c>
      <c r="B1086" s="59">
        <f>+'Achats 07 16'!C1086</f>
        <v>0</v>
      </c>
      <c r="C1086" s="62"/>
      <c r="E1086" s="60" t="str">
        <f>CONCATENATE('Achats 07 16'!D1086," ","FA", " ",'Achats 07 16'!B1086)</f>
        <v xml:space="preserve"> FA </v>
      </c>
      <c r="F1086" s="61">
        <f>+'Achats 07 16'!G1086</f>
        <v>0</v>
      </c>
      <c r="G1086" s="61">
        <v>0</v>
      </c>
      <c r="H1086" s="63" t="str">
        <f t="shared" si="112"/>
        <v>ACH</v>
      </c>
      <c r="I1086" s="64">
        <f t="shared" si="114"/>
        <v>0</v>
      </c>
      <c r="J1086" s="62"/>
      <c r="L1086" s="63" t="str">
        <f t="shared" si="115"/>
        <v xml:space="preserve"> FA </v>
      </c>
      <c r="M1086" s="65">
        <f>+'Achats 07 16'!I1086</f>
        <v>0</v>
      </c>
      <c r="N1086" s="65">
        <v>0</v>
      </c>
      <c r="O1086" s="66" t="str">
        <f t="shared" si="113"/>
        <v>ACH</v>
      </c>
      <c r="P1086" s="68">
        <f t="shared" si="116"/>
        <v>0</v>
      </c>
      <c r="Q1086" s="62"/>
      <c r="R1086" s="62"/>
      <c r="S1086" s="66" t="str">
        <f t="shared" si="117"/>
        <v xml:space="preserve"> FA </v>
      </c>
      <c r="T1086" s="67">
        <v>0</v>
      </c>
      <c r="U1086" s="67">
        <f t="shared" si="118"/>
        <v>0</v>
      </c>
      <c r="V1086" s="45">
        <f>+'Achats 07 16'!A1086</f>
        <v>1084</v>
      </c>
    </row>
    <row r="1087" spans="1:22" ht="16.5" customHeight="1">
      <c r="A1087" s="60" t="s">
        <v>20</v>
      </c>
      <c r="B1087" s="59">
        <f>+'Achats 07 16'!C1087</f>
        <v>0</v>
      </c>
      <c r="C1087" s="62"/>
      <c r="E1087" s="60" t="str">
        <f>CONCATENATE('Achats 07 16'!D1087," ","FA", " ",'Achats 07 16'!B1087)</f>
        <v xml:space="preserve"> FA </v>
      </c>
      <c r="F1087" s="61">
        <f>+'Achats 07 16'!G1087</f>
        <v>0</v>
      </c>
      <c r="G1087" s="61">
        <v>0</v>
      </c>
      <c r="H1087" s="63" t="str">
        <f t="shared" si="112"/>
        <v>ACH</v>
      </c>
      <c r="I1087" s="64">
        <f t="shared" si="114"/>
        <v>0</v>
      </c>
      <c r="J1087" s="62"/>
      <c r="L1087" s="63" t="str">
        <f t="shared" si="115"/>
        <v xml:space="preserve"> FA </v>
      </c>
      <c r="M1087" s="65">
        <f>+'Achats 07 16'!I1087</f>
        <v>0</v>
      </c>
      <c r="N1087" s="65">
        <v>0</v>
      </c>
      <c r="O1087" s="66" t="str">
        <f t="shared" si="113"/>
        <v>ACH</v>
      </c>
      <c r="P1087" s="68">
        <f t="shared" si="116"/>
        <v>0</v>
      </c>
      <c r="Q1087" s="62"/>
      <c r="R1087" s="62"/>
      <c r="S1087" s="66" t="str">
        <f t="shared" si="117"/>
        <v xml:space="preserve"> FA </v>
      </c>
      <c r="T1087" s="67">
        <v>0</v>
      </c>
      <c r="U1087" s="67">
        <f t="shared" si="118"/>
        <v>0</v>
      </c>
      <c r="V1087" s="45">
        <f>+'Achats 07 16'!A1087</f>
        <v>1085</v>
      </c>
    </row>
    <row r="1088" spans="1:22" ht="16.5" customHeight="1">
      <c r="A1088" s="60" t="s">
        <v>20</v>
      </c>
      <c r="B1088" s="59">
        <f>+'Achats 07 16'!C1088</f>
        <v>0</v>
      </c>
      <c r="C1088" s="62"/>
      <c r="E1088" s="60" t="str">
        <f>CONCATENATE('Achats 07 16'!D1088," ","FA", " ",'Achats 07 16'!B1088)</f>
        <v xml:space="preserve"> FA </v>
      </c>
      <c r="F1088" s="61">
        <f>+'Achats 07 16'!G1088</f>
        <v>0</v>
      </c>
      <c r="G1088" s="61">
        <v>0</v>
      </c>
      <c r="H1088" s="63" t="str">
        <f t="shared" si="112"/>
        <v>ACH</v>
      </c>
      <c r="I1088" s="64">
        <f t="shared" si="114"/>
        <v>0</v>
      </c>
      <c r="J1088" s="62"/>
      <c r="L1088" s="63" t="str">
        <f t="shared" si="115"/>
        <v xml:space="preserve"> FA </v>
      </c>
      <c r="M1088" s="65">
        <f>+'Achats 07 16'!I1088</f>
        <v>0</v>
      </c>
      <c r="N1088" s="65">
        <v>0</v>
      </c>
      <c r="O1088" s="66" t="str">
        <f t="shared" si="113"/>
        <v>ACH</v>
      </c>
      <c r="P1088" s="68">
        <f t="shared" si="116"/>
        <v>0</v>
      </c>
      <c r="Q1088" s="62"/>
      <c r="R1088" s="62"/>
      <c r="S1088" s="66" t="str">
        <f t="shared" si="117"/>
        <v xml:space="preserve"> FA </v>
      </c>
      <c r="T1088" s="67">
        <v>0</v>
      </c>
      <c r="U1088" s="67">
        <f t="shared" si="118"/>
        <v>0</v>
      </c>
      <c r="V1088" s="45">
        <f>+'Achats 07 16'!A1088</f>
        <v>1086</v>
      </c>
    </row>
    <row r="1089" spans="1:22" ht="16.5" customHeight="1">
      <c r="A1089" s="60" t="s">
        <v>20</v>
      </c>
      <c r="B1089" s="59">
        <f>+'Achats 07 16'!C1089</f>
        <v>0</v>
      </c>
      <c r="C1089" s="62"/>
      <c r="E1089" s="60" t="str">
        <f>CONCATENATE('Achats 07 16'!D1089," ","FA", " ",'Achats 07 16'!B1089)</f>
        <v xml:space="preserve"> FA </v>
      </c>
      <c r="F1089" s="61">
        <f>+'Achats 07 16'!G1089</f>
        <v>0</v>
      </c>
      <c r="G1089" s="61">
        <v>0</v>
      </c>
      <c r="H1089" s="63" t="str">
        <f t="shared" si="112"/>
        <v>ACH</v>
      </c>
      <c r="I1089" s="64">
        <f t="shared" si="114"/>
        <v>0</v>
      </c>
      <c r="J1089" s="62"/>
      <c r="L1089" s="63" t="str">
        <f t="shared" si="115"/>
        <v xml:space="preserve"> FA </v>
      </c>
      <c r="M1089" s="65">
        <f>+'Achats 07 16'!I1089</f>
        <v>0</v>
      </c>
      <c r="N1089" s="65">
        <v>0</v>
      </c>
      <c r="O1089" s="66" t="str">
        <f t="shared" si="113"/>
        <v>ACH</v>
      </c>
      <c r="P1089" s="68">
        <f t="shared" si="116"/>
        <v>0</v>
      </c>
      <c r="Q1089" s="62"/>
      <c r="R1089" s="62"/>
      <c r="S1089" s="66" t="str">
        <f t="shared" si="117"/>
        <v xml:space="preserve"> FA </v>
      </c>
      <c r="T1089" s="67">
        <v>0</v>
      </c>
      <c r="U1089" s="67">
        <f t="shared" si="118"/>
        <v>0</v>
      </c>
      <c r="V1089" s="45">
        <f>+'Achats 07 16'!A1089</f>
        <v>1087</v>
      </c>
    </row>
    <row r="1090" spans="1:22" ht="16.5" customHeight="1">
      <c r="A1090" s="60" t="s">
        <v>20</v>
      </c>
      <c r="B1090" s="59">
        <f>+'Achats 07 16'!C1090</f>
        <v>0</v>
      </c>
      <c r="C1090" s="62"/>
      <c r="E1090" s="60" t="str">
        <f>CONCATENATE('Achats 07 16'!D1090," ","FA", " ",'Achats 07 16'!B1090)</f>
        <v xml:space="preserve"> FA </v>
      </c>
      <c r="F1090" s="61">
        <f>+'Achats 07 16'!G1090</f>
        <v>0</v>
      </c>
      <c r="G1090" s="61">
        <v>0</v>
      </c>
      <c r="H1090" s="63" t="str">
        <f t="shared" si="112"/>
        <v>ACH</v>
      </c>
      <c r="I1090" s="64">
        <f t="shared" si="114"/>
        <v>0</v>
      </c>
      <c r="J1090" s="62"/>
      <c r="L1090" s="63" t="str">
        <f t="shared" si="115"/>
        <v xml:space="preserve"> FA </v>
      </c>
      <c r="M1090" s="65">
        <f>+'Achats 07 16'!I1090</f>
        <v>0</v>
      </c>
      <c r="N1090" s="65">
        <v>0</v>
      </c>
      <c r="O1090" s="66" t="str">
        <f t="shared" si="113"/>
        <v>ACH</v>
      </c>
      <c r="P1090" s="68">
        <f t="shared" si="116"/>
        <v>0</v>
      </c>
      <c r="Q1090" s="62"/>
      <c r="R1090" s="62"/>
      <c r="S1090" s="66" t="str">
        <f t="shared" si="117"/>
        <v xml:space="preserve"> FA </v>
      </c>
      <c r="T1090" s="67">
        <v>0</v>
      </c>
      <c r="U1090" s="67">
        <f t="shared" si="118"/>
        <v>0</v>
      </c>
      <c r="V1090" s="45">
        <f>+'Achats 07 16'!A1090</f>
        <v>1088</v>
      </c>
    </row>
    <row r="1091" spans="1:22" ht="16.5" customHeight="1">
      <c r="A1091" s="60" t="s">
        <v>20</v>
      </c>
      <c r="B1091" s="59">
        <f>+'Achats 07 16'!C1091</f>
        <v>0</v>
      </c>
      <c r="C1091" s="62"/>
      <c r="E1091" s="60" t="str">
        <f>CONCATENATE('Achats 07 16'!D1091," ","FA", " ",'Achats 07 16'!B1091)</f>
        <v xml:space="preserve"> FA </v>
      </c>
      <c r="F1091" s="61">
        <f>+'Achats 07 16'!G1091</f>
        <v>0</v>
      </c>
      <c r="G1091" s="61">
        <v>0</v>
      </c>
      <c r="H1091" s="63" t="str">
        <f t="shared" si="112"/>
        <v>ACH</v>
      </c>
      <c r="I1091" s="64">
        <f t="shared" si="114"/>
        <v>0</v>
      </c>
      <c r="J1091" s="62"/>
      <c r="L1091" s="63" t="str">
        <f t="shared" si="115"/>
        <v xml:space="preserve"> FA </v>
      </c>
      <c r="M1091" s="65">
        <f>+'Achats 07 16'!I1091</f>
        <v>0</v>
      </c>
      <c r="N1091" s="65">
        <v>0</v>
      </c>
      <c r="O1091" s="66" t="str">
        <f t="shared" si="113"/>
        <v>ACH</v>
      </c>
      <c r="P1091" s="68">
        <f t="shared" si="116"/>
        <v>0</v>
      </c>
      <c r="Q1091" s="62"/>
      <c r="R1091" s="62"/>
      <c r="S1091" s="66" t="str">
        <f t="shared" si="117"/>
        <v xml:space="preserve"> FA </v>
      </c>
      <c r="T1091" s="67">
        <v>0</v>
      </c>
      <c r="U1091" s="67">
        <f t="shared" si="118"/>
        <v>0</v>
      </c>
      <c r="V1091" s="45">
        <f>+'Achats 07 16'!A1091</f>
        <v>1089</v>
      </c>
    </row>
    <row r="1092" spans="1:22" ht="16.5" customHeight="1">
      <c r="A1092" s="60" t="s">
        <v>20</v>
      </c>
      <c r="B1092" s="59">
        <f>+'Achats 07 16'!C1092</f>
        <v>0</v>
      </c>
      <c r="C1092" s="62"/>
      <c r="E1092" s="60" t="str">
        <f>CONCATENATE('Achats 07 16'!D1092," ","FA", " ",'Achats 07 16'!B1092)</f>
        <v xml:space="preserve"> FA </v>
      </c>
      <c r="F1092" s="61">
        <f>+'Achats 07 16'!G1092</f>
        <v>0</v>
      </c>
      <c r="G1092" s="61">
        <v>0</v>
      </c>
      <c r="H1092" s="63" t="str">
        <f t="shared" ref="H1092:H1155" si="119">+A1092</f>
        <v>ACH</v>
      </c>
      <c r="I1092" s="64">
        <f t="shared" si="114"/>
        <v>0</v>
      </c>
      <c r="J1092" s="62"/>
      <c r="L1092" s="63" t="str">
        <f t="shared" si="115"/>
        <v xml:space="preserve"> FA </v>
      </c>
      <c r="M1092" s="65">
        <f>+'Achats 07 16'!I1092</f>
        <v>0</v>
      </c>
      <c r="N1092" s="65">
        <v>0</v>
      </c>
      <c r="O1092" s="66" t="str">
        <f t="shared" ref="O1092:O1155" si="120">+H1092</f>
        <v>ACH</v>
      </c>
      <c r="P1092" s="68">
        <f t="shared" si="116"/>
        <v>0</v>
      </c>
      <c r="Q1092" s="62"/>
      <c r="R1092" s="62"/>
      <c r="S1092" s="66" t="str">
        <f t="shared" si="117"/>
        <v xml:space="preserve"> FA </v>
      </c>
      <c r="T1092" s="67">
        <v>0</v>
      </c>
      <c r="U1092" s="67">
        <f t="shared" si="118"/>
        <v>0</v>
      </c>
      <c r="V1092" s="45">
        <f>+'Achats 07 16'!A1092</f>
        <v>1090</v>
      </c>
    </row>
    <row r="1093" spans="1:22" ht="16.5" customHeight="1">
      <c r="A1093" s="60" t="s">
        <v>20</v>
      </c>
      <c r="B1093" s="59">
        <f>+'Achats 07 16'!C1093</f>
        <v>0</v>
      </c>
      <c r="C1093" s="62"/>
      <c r="E1093" s="60" t="str">
        <f>CONCATENATE('Achats 07 16'!D1093," ","FA", " ",'Achats 07 16'!B1093)</f>
        <v xml:space="preserve"> FA </v>
      </c>
      <c r="F1093" s="61">
        <f>+'Achats 07 16'!G1093</f>
        <v>0</v>
      </c>
      <c r="G1093" s="61">
        <v>0</v>
      </c>
      <c r="H1093" s="63" t="str">
        <f t="shared" si="119"/>
        <v>ACH</v>
      </c>
      <c r="I1093" s="64">
        <f t="shared" ref="I1093:I1156" si="121">+B1093</f>
        <v>0</v>
      </c>
      <c r="J1093" s="62"/>
      <c r="L1093" s="63" t="str">
        <f t="shared" ref="L1093:L1156" si="122">+E1093</f>
        <v xml:space="preserve"> FA </v>
      </c>
      <c r="M1093" s="65">
        <f>+'Achats 07 16'!I1093</f>
        <v>0</v>
      </c>
      <c r="N1093" s="65">
        <v>0</v>
      </c>
      <c r="O1093" s="66" t="str">
        <f t="shared" si="120"/>
        <v>ACH</v>
      </c>
      <c r="P1093" s="68">
        <f t="shared" ref="P1093:P1156" si="123">+I1093</f>
        <v>0</v>
      </c>
      <c r="Q1093" s="62"/>
      <c r="R1093" s="62"/>
      <c r="S1093" s="66" t="str">
        <f t="shared" ref="S1093:S1156" si="124">+L1093</f>
        <v xml:space="preserve"> FA </v>
      </c>
      <c r="T1093" s="67">
        <v>0</v>
      </c>
      <c r="U1093" s="67">
        <f t="shared" ref="U1093:U1156" si="125">+F1093+M1093</f>
        <v>0</v>
      </c>
      <c r="V1093" s="45">
        <f>+'Achats 07 16'!A1093</f>
        <v>1091</v>
      </c>
    </row>
    <row r="1094" spans="1:22" ht="16.5" customHeight="1">
      <c r="A1094" s="60" t="s">
        <v>20</v>
      </c>
      <c r="B1094" s="59">
        <f>+'Achats 07 16'!C1094</f>
        <v>0</v>
      </c>
      <c r="C1094" s="62"/>
      <c r="E1094" s="60" t="str">
        <f>CONCATENATE('Achats 07 16'!D1094," ","FA", " ",'Achats 07 16'!B1094)</f>
        <v xml:space="preserve"> FA </v>
      </c>
      <c r="F1094" s="61">
        <f>+'Achats 07 16'!G1094</f>
        <v>0</v>
      </c>
      <c r="G1094" s="61">
        <v>0</v>
      </c>
      <c r="H1094" s="63" t="str">
        <f t="shared" si="119"/>
        <v>ACH</v>
      </c>
      <c r="I1094" s="64">
        <f t="shared" si="121"/>
        <v>0</v>
      </c>
      <c r="J1094" s="62"/>
      <c r="L1094" s="63" t="str">
        <f t="shared" si="122"/>
        <v xml:space="preserve"> FA </v>
      </c>
      <c r="M1094" s="65">
        <f>+'Achats 07 16'!I1094</f>
        <v>0</v>
      </c>
      <c r="N1094" s="65">
        <v>0</v>
      </c>
      <c r="O1094" s="66" t="str">
        <f t="shared" si="120"/>
        <v>ACH</v>
      </c>
      <c r="P1094" s="68">
        <f t="shared" si="123"/>
        <v>0</v>
      </c>
      <c r="Q1094" s="62"/>
      <c r="R1094" s="62"/>
      <c r="S1094" s="66" t="str">
        <f t="shared" si="124"/>
        <v xml:space="preserve"> FA </v>
      </c>
      <c r="T1094" s="67">
        <v>0</v>
      </c>
      <c r="U1094" s="67">
        <f t="shared" si="125"/>
        <v>0</v>
      </c>
      <c r="V1094" s="45">
        <f>+'Achats 07 16'!A1094</f>
        <v>1092</v>
      </c>
    </row>
    <row r="1095" spans="1:22" ht="16.5" customHeight="1">
      <c r="A1095" s="60" t="s">
        <v>20</v>
      </c>
      <c r="B1095" s="59">
        <f>+'Achats 07 16'!C1095</f>
        <v>0</v>
      </c>
      <c r="C1095" s="62"/>
      <c r="E1095" s="60" t="str">
        <f>CONCATENATE('Achats 07 16'!D1095," ","FA", " ",'Achats 07 16'!B1095)</f>
        <v xml:space="preserve"> FA </v>
      </c>
      <c r="F1095" s="61">
        <f>+'Achats 07 16'!G1095</f>
        <v>0</v>
      </c>
      <c r="G1095" s="61">
        <v>0</v>
      </c>
      <c r="H1095" s="63" t="str">
        <f t="shared" si="119"/>
        <v>ACH</v>
      </c>
      <c r="I1095" s="64">
        <f t="shared" si="121"/>
        <v>0</v>
      </c>
      <c r="J1095" s="62"/>
      <c r="L1095" s="63" t="str">
        <f t="shared" si="122"/>
        <v xml:space="preserve"> FA </v>
      </c>
      <c r="M1095" s="65">
        <f>+'Achats 07 16'!I1095</f>
        <v>0</v>
      </c>
      <c r="N1095" s="65">
        <v>0</v>
      </c>
      <c r="O1095" s="66" t="str">
        <f t="shared" si="120"/>
        <v>ACH</v>
      </c>
      <c r="P1095" s="68">
        <f t="shared" si="123"/>
        <v>0</v>
      </c>
      <c r="Q1095" s="62"/>
      <c r="R1095" s="62"/>
      <c r="S1095" s="66" t="str">
        <f t="shared" si="124"/>
        <v xml:space="preserve"> FA </v>
      </c>
      <c r="T1095" s="67">
        <v>0</v>
      </c>
      <c r="U1095" s="67">
        <f t="shared" si="125"/>
        <v>0</v>
      </c>
      <c r="V1095" s="45">
        <f>+'Achats 07 16'!A1095</f>
        <v>1093</v>
      </c>
    </row>
    <row r="1096" spans="1:22" ht="16.5" customHeight="1">
      <c r="A1096" s="60" t="s">
        <v>20</v>
      </c>
      <c r="B1096" s="59">
        <f>+'Achats 07 16'!C1096</f>
        <v>0</v>
      </c>
      <c r="C1096" s="62"/>
      <c r="E1096" s="60" t="str">
        <f>CONCATENATE('Achats 07 16'!D1096," ","FA", " ",'Achats 07 16'!B1096)</f>
        <v xml:space="preserve"> FA </v>
      </c>
      <c r="F1096" s="61">
        <f>+'Achats 07 16'!G1096</f>
        <v>0</v>
      </c>
      <c r="G1096" s="61">
        <v>0</v>
      </c>
      <c r="H1096" s="63" t="str">
        <f t="shared" si="119"/>
        <v>ACH</v>
      </c>
      <c r="I1096" s="64">
        <f t="shared" si="121"/>
        <v>0</v>
      </c>
      <c r="J1096" s="62"/>
      <c r="L1096" s="63" t="str">
        <f t="shared" si="122"/>
        <v xml:space="preserve"> FA </v>
      </c>
      <c r="M1096" s="65">
        <f>+'Achats 07 16'!I1096</f>
        <v>0</v>
      </c>
      <c r="N1096" s="65">
        <v>0</v>
      </c>
      <c r="O1096" s="66" t="str">
        <f t="shared" si="120"/>
        <v>ACH</v>
      </c>
      <c r="P1096" s="68">
        <f t="shared" si="123"/>
        <v>0</v>
      </c>
      <c r="Q1096" s="62"/>
      <c r="R1096" s="62"/>
      <c r="S1096" s="66" t="str">
        <f t="shared" si="124"/>
        <v xml:space="preserve"> FA </v>
      </c>
      <c r="T1096" s="67">
        <v>0</v>
      </c>
      <c r="U1096" s="67">
        <f t="shared" si="125"/>
        <v>0</v>
      </c>
      <c r="V1096" s="45">
        <f>+'Achats 07 16'!A1096</f>
        <v>1094</v>
      </c>
    </row>
    <row r="1097" spans="1:22" ht="16.5" customHeight="1">
      <c r="A1097" s="60" t="s">
        <v>20</v>
      </c>
      <c r="B1097" s="59">
        <f>+'Achats 07 16'!C1097</f>
        <v>0</v>
      </c>
      <c r="C1097" s="62"/>
      <c r="E1097" s="60" t="str">
        <f>CONCATENATE('Achats 07 16'!D1097," ","FA", " ",'Achats 07 16'!B1097)</f>
        <v xml:space="preserve"> FA </v>
      </c>
      <c r="F1097" s="61">
        <f>+'Achats 07 16'!G1097</f>
        <v>0</v>
      </c>
      <c r="G1097" s="61">
        <v>0</v>
      </c>
      <c r="H1097" s="63" t="str">
        <f t="shared" si="119"/>
        <v>ACH</v>
      </c>
      <c r="I1097" s="64">
        <f t="shared" si="121"/>
        <v>0</v>
      </c>
      <c r="J1097" s="62"/>
      <c r="L1097" s="63" t="str">
        <f t="shared" si="122"/>
        <v xml:space="preserve"> FA </v>
      </c>
      <c r="M1097" s="65">
        <f>+'Achats 07 16'!I1097</f>
        <v>0</v>
      </c>
      <c r="N1097" s="65">
        <v>0</v>
      </c>
      <c r="O1097" s="66" t="str">
        <f t="shared" si="120"/>
        <v>ACH</v>
      </c>
      <c r="P1097" s="68">
        <f t="shared" si="123"/>
        <v>0</v>
      </c>
      <c r="Q1097" s="62"/>
      <c r="R1097" s="62"/>
      <c r="S1097" s="66" t="str">
        <f t="shared" si="124"/>
        <v xml:space="preserve"> FA </v>
      </c>
      <c r="T1097" s="67">
        <v>0</v>
      </c>
      <c r="U1097" s="67">
        <f t="shared" si="125"/>
        <v>0</v>
      </c>
      <c r="V1097" s="45">
        <f>+'Achats 07 16'!A1097</f>
        <v>1095</v>
      </c>
    </row>
    <row r="1098" spans="1:22" ht="16.5" customHeight="1">
      <c r="A1098" s="60" t="s">
        <v>20</v>
      </c>
      <c r="B1098" s="59">
        <f>+'Achats 07 16'!C1098</f>
        <v>0</v>
      </c>
      <c r="C1098" s="62"/>
      <c r="E1098" s="60" t="str">
        <f>CONCATENATE('Achats 07 16'!D1098," ","FA", " ",'Achats 07 16'!B1098)</f>
        <v xml:space="preserve"> FA </v>
      </c>
      <c r="F1098" s="61">
        <f>+'Achats 07 16'!G1098</f>
        <v>0</v>
      </c>
      <c r="G1098" s="61">
        <v>0</v>
      </c>
      <c r="H1098" s="63" t="str">
        <f t="shared" si="119"/>
        <v>ACH</v>
      </c>
      <c r="I1098" s="64">
        <f t="shared" si="121"/>
        <v>0</v>
      </c>
      <c r="J1098" s="62"/>
      <c r="L1098" s="63" t="str">
        <f t="shared" si="122"/>
        <v xml:space="preserve"> FA </v>
      </c>
      <c r="M1098" s="65">
        <f>+'Achats 07 16'!I1098</f>
        <v>0</v>
      </c>
      <c r="N1098" s="65">
        <v>0</v>
      </c>
      <c r="O1098" s="66" t="str">
        <f t="shared" si="120"/>
        <v>ACH</v>
      </c>
      <c r="P1098" s="68">
        <f t="shared" si="123"/>
        <v>0</v>
      </c>
      <c r="Q1098" s="62"/>
      <c r="R1098" s="62"/>
      <c r="S1098" s="66" t="str">
        <f t="shared" si="124"/>
        <v xml:space="preserve"> FA </v>
      </c>
      <c r="T1098" s="67">
        <v>0</v>
      </c>
      <c r="U1098" s="67">
        <f t="shared" si="125"/>
        <v>0</v>
      </c>
      <c r="V1098" s="45">
        <f>+'Achats 07 16'!A1098</f>
        <v>1096</v>
      </c>
    </row>
    <row r="1099" spans="1:22" ht="16.5" customHeight="1">
      <c r="A1099" s="60" t="s">
        <v>20</v>
      </c>
      <c r="B1099" s="59">
        <f>+'Achats 07 16'!C1099</f>
        <v>0</v>
      </c>
      <c r="C1099" s="62"/>
      <c r="E1099" s="60" t="str">
        <f>CONCATENATE('Achats 07 16'!D1099," ","FA", " ",'Achats 07 16'!B1099)</f>
        <v xml:space="preserve"> FA </v>
      </c>
      <c r="F1099" s="61">
        <f>+'Achats 07 16'!G1099</f>
        <v>0</v>
      </c>
      <c r="G1099" s="61">
        <v>0</v>
      </c>
      <c r="H1099" s="63" t="str">
        <f t="shared" si="119"/>
        <v>ACH</v>
      </c>
      <c r="I1099" s="64">
        <f t="shared" si="121"/>
        <v>0</v>
      </c>
      <c r="J1099" s="62"/>
      <c r="L1099" s="63" t="str">
        <f t="shared" si="122"/>
        <v xml:space="preserve"> FA </v>
      </c>
      <c r="M1099" s="65">
        <f>+'Achats 07 16'!I1099</f>
        <v>0</v>
      </c>
      <c r="N1099" s="65">
        <v>0</v>
      </c>
      <c r="O1099" s="66" t="str">
        <f t="shared" si="120"/>
        <v>ACH</v>
      </c>
      <c r="P1099" s="68">
        <f t="shared" si="123"/>
        <v>0</v>
      </c>
      <c r="Q1099" s="62"/>
      <c r="R1099" s="62"/>
      <c r="S1099" s="66" t="str">
        <f t="shared" si="124"/>
        <v xml:space="preserve"> FA </v>
      </c>
      <c r="T1099" s="67">
        <v>0</v>
      </c>
      <c r="U1099" s="67">
        <f t="shared" si="125"/>
        <v>0</v>
      </c>
      <c r="V1099" s="45">
        <f>+'Achats 07 16'!A1099</f>
        <v>1097</v>
      </c>
    </row>
    <row r="1100" spans="1:22" ht="16.5" customHeight="1">
      <c r="A1100" s="60" t="s">
        <v>20</v>
      </c>
      <c r="B1100" s="59">
        <f>+'Achats 07 16'!C1100</f>
        <v>0</v>
      </c>
      <c r="C1100" s="62"/>
      <c r="E1100" s="60" t="str">
        <f>CONCATENATE('Achats 07 16'!D1100," ","FA", " ",'Achats 07 16'!B1100)</f>
        <v xml:space="preserve"> FA </v>
      </c>
      <c r="F1100" s="61">
        <f>+'Achats 07 16'!G1100</f>
        <v>0</v>
      </c>
      <c r="G1100" s="61">
        <v>0</v>
      </c>
      <c r="H1100" s="63" t="str">
        <f t="shared" si="119"/>
        <v>ACH</v>
      </c>
      <c r="I1100" s="64">
        <f t="shared" si="121"/>
        <v>0</v>
      </c>
      <c r="J1100" s="62"/>
      <c r="L1100" s="63" t="str">
        <f t="shared" si="122"/>
        <v xml:space="preserve"> FA </v>
      </c>
      <c r="M1100" s="65">
        <f>+'Achats 07 16'!I1100</f>
        <v>0</v>
      </c>
      <c r="N1100" s="65">
        <v>0</v>
      </c>
      <c r="O1100" s="66" t="str">
        <f t="shared" si="120"/>
        <v>ACH</v>
      </c>
      <c r="P1100" s="68">
        <f t="shared" si="123"/>
        <v>0</v>
      </c>
      <c r="Q1100" s="62"/>
      <c r="R1100" s="62"/>
      <c r="S1100" s="66" t="str">
        <f t="shared" si="124"/>
        <v xml:space="preserve"> FA </v>
      </c>
      <c r="T1100" s="67">
        <v>0</v>
      </c>
      <c r="U1100" s="67">
        <f t="shared" si="125"/>
        <v>0</v>
      </c>
      <c r="V1100" s="45">
        <f>+'Achats 07 16'!A1100</f>
        <v>1098</v>
      </c>
    </row>
    <row r="1101" spans="1:22" ht="16.5" customHeight="1">
      <c r="A1101" s="60" t="s">
        <v>20</v>
      </c>
      <c r="B1101" s="59">
        <f>+'Achats 07 16'!C1101</f>
        <v>0</v>
      </c>
      <c r="C1101" s="62"/>
      <c r="E1101" s="60" t="str">
        <f>CONCATENATE('Achats 07 16'!D1101," ","FA", " ",'Achats 07 16'!B1101)</f>
        <v xml:space="preserve"> FA </v>
      </c>
      <c r="F1101" s="61">
        <f>+'Achats 07 16'!G1101</f>
        <v>0</v>
      </c>
      <c r="G1101" s="61">
        <v>0</v>
      </c>
      <c r="H1101" s="63" t="str">
        <f t="shared" si="119"/>
        <v>ACH</v>
      </c>
      <c r="I1101" s="64">
        <f t="shared" si="121"/>
        <v>0</v>
      </c>
      <c r="J1101" s="62"/>
      <c r="L1101" s="63" t="str">
        <f t="shared" si="122"/>
        <v xml:space="preserve"> FA </v>
      </c>
      <c r="M1101" s="65">
        <f>+'Achats 07 16'!I1101</f>
        <v>0</v>
      </c>
      <c r="N1101" s="65">
        <v>0</v>
      </c>
      <c r="O1101" s="66" t="str">
        <f t="shared" si="120"/>
        <v>ACH</v>
      </c>
      <c r="P1101" s="68">
        <f t="shared" si="123"/>
        <v>0</v>
      </c>
      <c r="Q1101" s="62"/>
      <c r="R1101" s="62"/>
      <c r="S1101" s="66" t="str">
        <f t="shared" si="124"/>
        <v xml:space="preserve"> FA </v>
      </c>
      <c r="T1101" s="67">
        <v>0</v>
      </c>
      <c r="U1101" s="67">
        <f t="shared" si="125"/>
        <v>0</v>
      </c>
      <c r="V1101" s="45">
        <f>+'Achats 07 16'!A1101</f>
        <v>1099</v>
      </c>
    </row>
    <row r="1102" spans="1:22" ht="16.5" customHeight="1">
      <c r="A1102" s="60" t="s">
        <v>20</v>
      </c>
      <c r="B1102" s="59">
        <f>+'Achats 07 16'!C1102</f>
        <v>0</v>
      </c>
      <c r="C1102" s="62"/>
      <c r="E1102" s="60" t="str">
        <f>CONCATENATE('Achats 07 16'!D1102," ","FA", " ",'Achats 07 16'!B1102)</f>
        <v xml:space="preserve"> FA </v>
      </c>
      <c r="F1102" s="61">
        <f>+'Achats 07 16'!G1102</f>
        <v>0</v>
      </c>
      <c r="G1102" s="61">
        <v>0</v>
      </c>
      <c r="H1102" s="63" t="str">
        <f t="shared" si="119"/>
        <v>ACH</v>
      </c>
      <c r="I1102" s="64">
        <f t="shared" si="121"/>
        <v>0</v>
      </c>
      <c r="J1102" s="62"/>
      <c r="L1102" s="63" t="str">
        <f t="shared" si="122"/>
        <v xml:space="preserve"> FA </v>
      </c>
      <c r="M1102" s="65">
        <f>+'Achats 07 16'!I1102</f>
        <v>0</v>
      </c>
      <c r="N1102" s="65">
        <v>0</v>
      </c>
      <c r="O1102" s="66" t="str">
        <f t="shared" si="120"/>
        <v>ACH</v>
      </c>
      <c r="P1102" s="68">
        <f t="shared" si="123"/>
        <v>0</v>
      </c>
      <c r="Q1102" s="62"/>
      <c r="R1102" s="62"/>
      <c r="S1102" s="66" t="str">
        <f t="shared" si="124"/>
        <v xml:space="preserve"> FA </v>
      </c>
      <c r="T1102" s="67">
        <v>0</v>
      </c>
      <c r="U1102" s="67">
        <f t="shared" si="125"/>
        <v>0</v>
      </c>
      <c r="V1102" s="45">
        <f>+'Achats 07 16'!A1102</f>
        <v>1100</v>
      </c>
    </row>
    <row r="1103" spans="1:22" ht="16.5" customHeight="1">
      <c r="A1103" s="60" t="s">
        <v>20</v>
      </c>
      <c r="B1103" s="59">
        <f>+'Achats 07 16'!C1103</f>
        <v>0</v>
      </c>
      <c r="C1103" s="62"/>
      <c r="E1103" s="60" t="str">
        <f>CONCATENATE('Achats 07 16'!D1103," ","FA", " ",'Achats 07 16'!B1103)</f>
        <v xml:space="preserve"> FA </v>
      </c>
      <c r="F1103" s="61">
        <f>+'Achats 07 16'!G1103</f>
        <v>0</v>
      </c>
      <c r="G1103" s="61">
        <v>0</v>
      </c>
      <c r="H1103" s="63" t="str">
        <f t="shared" si="119"/>
        <v>ACH</v>
      </c>
      <c r="I1103" s="64">
        <f t="shared" si="121"/>
        <v>0</v>
      </c>
      <c r="J1103" s="62"/>
      <c r="L1103" s="63" t="str">
        <f t="shared" si="122"/>
        <v xml:space="preserve"> FA </v>
      </c>
      <c r="M1103" s="65">
        <f>+'Achats 07 16'!I1103</f>
        <v>0</v>
      </c>
      <c r="N1103" s="65">
        <v>0</v>
      </c>
      <c r="O1103" s="66" t="str">
        <f t="shared" si="120"/>
        <v>ACH</v>
      </c>
      <c r="P1103" s="68">
        <f t="shared" si="123"/>
        <v>0</v>
      </c>
      <c r="Q1103" s="62"/>
      <c r="R1103" s="62"/>
      <c r="S1103" s="66" t="str">
        <f t="shared" si="124"/>
        <v xml:space="preserve"> FA </v>
      </c>
      <c r="T1103" s="67">
        <v>0</v>
      </c>
      <c r="U1103" s="67">
        <f t="shared" si="125"/>
        <v>0</v>
      </c>
      <c r="V1103" s="45">
        <f>+'Achats 07 16'!A1103</f>
        <v>1101</v>
      </c>
    </row>
    <row r="1104" spans="1:22" ht="16.5" customHeight="1">
      <c r="A1104" s="60" t="s">
        <v>20</v>
      </c>
      <c r="B1104" s="59">
        <f>+'Achats 07 16'!C1104</f>
        <v>0</v>
      </c>
      <c r="C1104" s="62"/>
      <c r="E1104" s="60" t="str">
        <f>CONCATENATE('Achats 07 16'!D1104," ","FA", " ",'Achats 07 16'!B1104)</f>
        <v xml:space="preserve"> FA </v>
      </c>
      <c r="F1104" s="61">
        <f>+'Achats 07 16'!G1104</f>
        <v>0</v>
      </c>
      <c r="G1104" s="61">
        <v>0</v>
      </c>
      <c r="H1104" s="63" t="str">
        <f t="shared" si="119"/>
        <v>ACH</v>
      </c>
      <c r="I1104" s="64">
        <f t="shared" si="121"/>
        <v>0</v>
      </c>
      <c r="J1104" s="62"/>
      <c r="L1104" s="63" t="str">
        <f t="shared" si="122"/>
        <v xml:space="preserve"> FA </v>
      </c>
      <c r="M1104" s="65">
        <f>+'Achats 07 16'!I1104</f>
        <v>0</v>
      </c>
      <c r="N1104" s="65">
        <v>0</v>
      </c>
      <c r="O1104" s="66" t="str">
        <f t="shared" si="120"/>
        <v>ACH</v>
      </c>
      <c r="P1104" s="68">
        <f t="shared" si="123"/>
        <v>0</v>
      </c>
      <c r="Q1104" s="62"/>
      <c r="R1104" s="62"/>
      <c r="S1104" s="66" t="str">
        <f t="shared" si="124"/>
        <v xml:space="preserve"> FA </v>
      </c>
      <c r="T1104" s="67">
        <v>0</v>
      </c>
      <c r="U1104" s="67">
        <f t="shared" si="125"/>
        <v>0</v>
      </c>
      <c r="V1104" s="45">
        <f>+'Achats 07 16'!A1104</f>
        <v>1102</v>
      </c>
    </row>
    <row r="1105" spans="1:22" ht="16.5" customHeight="1">
      <c r="A1105" s="60" t="s">
        <v>20</v>
      </c>
      <c r="B1105" s="59">
        <f>+'Achats 07 16'!C1105</f>
        <v>0</v>
      </c>
      <c r="C1105" s="62"/>
      <c r="E1105" s="60" t="str">
        <f>CONCATENATE('Achats 07 16'!D1105," ","FA", " ",'Achats 07 16'!B1105)</f>
        <v xml:space="preserve"> FA </v>
      </c>
      <c r="F1105" s="61">
        <f>+'Achats 07 16'!G1105</f>
        <v>0</v>
      </c>
      <c r="G1105" s="61">
        <v>0</v>
      </c>
      <c r="H1105" s="63" t="str">
        <f t="shared" si="119"/>
        <v>ACH</v>
      </c>
      <c r="I1105" s="64">
        <f t="shared" si="121"/>
        <v>0</v>
      </c>
      <c r="J1105" s="62"/>
      <c r="L1105" s="63" t="str">
        <f t="shared" si="122"/>
        <v xml:space="preserve"> FA </v>
      </c>
      <c r="M1105" s="65">
        <f>+'Achats 07 16'!I1105</f>
        <v>0</v>
      </c>
      <c r="N1105" s="65">
        <v>0</v>
      </c>
      <c r="O1105" s="66" t="str">
        <f t="shared" si="120"/>
        <v>ACH</v>
      </c>
      <c r="P1105" s="68">
        <f t="shared" si="123"/>
        <v>0</v>
      </c>
      <c r="Q1105" s="62"/>
      <c r="R1105" s="62"/>
      <c r="S1105" s="66" t="str">
        <f t="shared" si="124"/>
        <v xml:space="preserve"> FA </v>
      </c>
      <c r="T1105" s="67">
        <v>0</v>
      </c>
      <c r="U1105" s="67">
        <f t="shared" si="125"/>
        <v>0</v>
      </c>
      <c r="V1105" s="45">
        <f>+'Achats 07 16'!A1105</f>
        <v>1103</v>
      </c>
    </row>
    <row r="1106" spans="1:22" ht="16.5" customHeight="1">
      <c r="A1106" s="60" t="s">
        <v>20</v>
      </c>
      <c r="B1106" s="59">
        <f>+'Achats 07 16'!C1106</f>
        <v>0</v>
      </c>
      <c r="C1106" s="62"/>
      <c r="E1106" s="60" t="str">
        <f>CONCATENATE('Achats 07 16'!D1106," ","FA", " ",'Achats 07 16'!B1106)</f>
        <v xml:space="preserve"> FA </v>
      </c>
      <c r="F1106" s="61">
        <f>+'Achats 07 16'!G1106</f>
        <v>0</v>
      </c>
      <c r="G1106" s="61">
        <v>0</v>
      </c>
      <c r="H1106" s="63" t="str">
        <f t="shared" si="119"/>
        <v>ACH</v>
      </c>
      <c r="I1106" s="64">
        <f t="shared" si="121"/>
        <v>0</v>
      </c>
      <c r="J1106" s="62"/>
      <c r="L1106" s="63" t="str">
        <f t="shared" si="122"/>
        <v xml:space="preserve"> FA </v>
      </c>
      <c r="M1106" s="65">
        <f>+'Achats 07 16'!I1106</f>
        <v>0</v>
      </c>
      <c r="N1106" s="65">
        <v>0</v>
      </c>
      <c r="O1106" s="66" t="str">
        <f t="shared" si="120"/>
        <v>ACH</v>
      </c>
      <c r="P1106" s="68">
        <f t="shared" si="123"/>
        <v>0</v>
      </c>
      <c r="Q1106" s="62"/>
      <c r="R1106" s="62"/>
      <c r="S1106" s="66" t="str">
        <f t="shared" si="124"/>
        <v xml:space="preserve"> FA </v>
      </c>
      <c r="T1106" s="67">
        <v>0</v>
      </c>
      <c r="U1106" s="67">
        <f t="shared" si="125"/>
        <v>0</v>
      </c>
      <c r="V1106" s="45">
        <f>+'Achats 07 16'!A1106</f>
        <v>1104</v>
      </c>
    </row>
    <row r="1107" spans="1:22" ht="16.5" customHeight="1">
      <c r="A1107" s="60" t="s">
        <v>20</v>
      </c>
      <c r="B1107" s="59">
        <f>+'Achats 07 16'!C1107</f>
        <v>0</v>
      </c>
      <c r="C1107" s="62"/>
      <c r="E1107" s="60" t="str">
        <f>CONCATENATE('Achats 07 16'!D1107," ","FA", " ",'Achats 07 16'!B1107)</f>
        <v xml:space="preserve"> FA </v>
      </c>
      <c r="F1107" s="61">
        <f>+'Achats 07 16'!G1107</f>
        <v>0</v>
      </c>
      <c r="G1107" s="61">
        <v>0</v>
      </c>
      <c r="H1107" s="63" t="str">
        <f t="shared" si="119"/>
        <v>ACH</v>
      </c>
      <c r="I1107" s="64">
        <f t="shared" si="121"/>
        <v>0</v>
      </c>
      <c r="J1107" s="62"/>
      <c r="L1107" s="63" t="str">
        <f t="shared" si="122"/>
        <v xml:space="preserve"> FA </v>
      </c>
      <c r="M1107" s="65">
        <f>+'Achats 07 16'!I1107</f>
        <v>0</v>
      </c>
      <c r="N1107" s="65">
        <v>0</v>
      </c>
      <c r="O1107" s="66" t="str">
        <f t="shared" si="120"/>
        <v>ACH</v>
      </c>
      <c r="P1107" s="68">
        <f t="shared" si="123"/>
        <v>0</v>
      </c>
      <c r="Q1107" s="62"/>
      <c r="R1107" s="62"/>
      <c r="S1107" s="66" t="str">
        <f t="shared" si="124"/>
        <v xml:space="preserve"> FA </v>
      </c>
      <c r="T1107" s="67">
        <v>0</v>
      </c>
      <c r="U1107" s="67">
        <f t="shared" si="125"/>
        <v>0</v>
      </c>
      <c r="V1107" s="45">
        <f>+'Achats 07 16'!A1107</f>
        <v>1105</v>
      </c>
    </row>
    <row r="1108" spans="1:22" ht="16.5" customHeight="1">
      <c r="A1108" s="60" t="s">
        <v>20</v>
      </c>
      <c r="B1108" s="59">
        <f>+'Achats 07 16'!C1108</f>
        <v>0</v>
      </c>
      <c r="C1108" s="62"/>
      <c r="E1108" s="60" t="str">
        <f>CONCATENATE('Achats 07 16'!D1108," ","FA", " ",'Achats 07 16'!B1108)</f>
        <v xml:space="preserve"> FA </v>
      </c>
      <c r="F1108" s="61">
        <f>+'Achats 07 16'!G1108</f>
        <v>0</v>
      </c>
      <c r="G1108" s="61">
        <v>0</v>
      </c>
      <c r="H1108" s="63" t="str">
        <f t="shared" si="119"/>
        <v>ACH</v>
      </c>
      <c r="I1108" s="64">
        <f t="shared" si="121"/>
        <v>0</v>
      </c>
      <c r="J1108" s="62"/>
      <c r="L1108" s="63" t="str">
        <f t="shared" si="122"/>
        <v xml:space="preserve"> FA </v>
      </c>
      <c r="M1108" s="65">
        <f>+'Achats 07 16'!I1108</f>
        <v>0</v>
      </c>
      <c r="N1108" s="65">
        <v>0</v>
      </c>
      <c r="O1108" s="66" t="str">
        <f t="shared" si="120"/>
        <v>ACH</v>
      </c>
      <c r="P1108" s="68">
        <f t="shared" si="123"/>
        <v>0</v>
      </c>
      <c r="Q1108" s="62"/>
      <c r="R1108" s="62"/>
      <c r="S1108" s="66" t="str">
        <f t="shared" si="124"/>
        <v xml:space="preserve"> FA </v>
      </c>
      <c r="T1108" s="67">
        <v>0</v>
      </c>
      <c r="U1108" s="67">
        <f t="shared" si="125"/>
        <v>0</v>
      </c>
      <c r="V1108" s="45">
        <f>+'Achats 07 16'!A1108</f>
        <v>1106</v>
      </c>
    </row>
    <row r="1109" spans="1:22" ht="16.5" customHeight="1">
      <c r="A1109" s="60" t="s">
        <v>20</v>
      </c>
      <c r="B1109" s="59">
        <f>+'Achats 07 16'!C1109</f>
        <v>0</v>
      </c>
      <c r="C1109" s="62"/>
      <c r="E1109" s="60" t="str">
        <f>CONCATENATE('Achats 07 16'!D1109," ","FA", " ",'Achats 07 16'!B1109)</f>
        <v xml:space="preserve"> FA </v>
      </c>
      <c r="F1109" s="61">
        <f>+'Achats 07 16'!G1109</f>
        <v>0</v>
      </c>
      <c r="G1109" s="61">
        <v>0</v>
      </c>
      <c r="H1109" s="63" t="str">
        <f t="shared" si="119"/>
        <v>ACH</v>
      </c>
      <c r="I1109" s="64">
        <f t="shared" si="121"/>
        <v>0</v>
      </c>
      <c r="J1109" s="62"/>
      <c r="L1109" s="63" t="str">
        <f t="shared" si="122"/>
        <v xml:space="preserve"> FA </v>
      </c>
      <c r="M1109" s="65">
        <f>+'Achats 07 16'!I1109</f>
        <v>0</v>
      </c>
      <c r="N1109" s="65">
        <v>0</v>
      </c>
      <c r="O1109" s="66" t="str">
        <f t="shared" si="120"/>
        <v>ACH</v>
      </c>
      <c r="P1109" s="68">
        <f t="shared" si="123"/>
        <v>0</v>
      </c>
      <c r="Q1109" s="62"/>
      <c r="R1109" s="62"/>
      <c r="S1109" s="66" t="str">
        <f t="shared" si="124"/>
        <v xml:space="preserve"> FA </v>
      </c>
      <c r="T1109" s="67">
        <v>0</v>
      </c>
      <c r="U1109" s="67">
        <f t="shared" si="125"/>
        <v>0</v>
      </c>
      <c r="V1109" s="45">
        <f>+'Achats 07 16'!A1109</f>
        <v>1107</v>
      </c>
    </row>
    <row r="1110" spans="1:22" ht="16.5" customHeight="1">
      <c r="A1110" s="60" t="s">
        <v>20</v>
      </c>
      <c r="B1110" s="59">
        <f>+'Achats 07 16'!C1110</f>
        <v>0</v>
      </c>
      <c r="C1110" s="62"/>
      <c r="E1110" s="60" t="str">
        <f>CONCATENATE('Achats 07 16'!D1110," ","FA", " ",'Achats 07 16'!B1110)</f>
        <v xml:space="preserve"> FA </v>
      </c>
      <c r="F1110" s="61">
        <f>+'Achats 07 16'!G1110</f>
        <v>0</v>
      </c>
      <c r="G1110" s="61">
        <v>0</v>
      </c>
      <c r="H1110" s="63" t="str">
        <f t="shared" si="119"/>
        <v>ACH</v>
      </c>
      <c r="I1110" s="64">
        <f t="shared" si="121"/>
        <v>0</v>
      </c>
      <c r="J1110" s="62"/>
      <c r="L1110" s="63" t="str">
        <f t="shared" si="122"/>
        <v xml:space="preserve"> FA </v>
      </c>
      <c r="M1110" s="65">
        <f>+'Achats 07 16'!I1110</f>
        <v>0</v>
      </c>
      <c r="N1110" s="65">
        <v>0</v>
      </c>
      <c r="O1110" s="66" t="str">
        <f t="shared" si="120"/>
        <v>ACH</v>
      </c>
      <c r="P1110" s="68">
        <f t="shared" si="123"/>
        <v>0</v>
      </c>
      <c r="Q1110" s="62"/>
      <c r="R1110" s="62"/>
      <c r="S1110" s="66" t="str">
        <f t="shared" si="124"/>
        <v xml:space="preserve"> FA </v>
      </c>
      <c r="T1110" s="67">
        <v>0</v>
      </c>
      <c r="U1110" s="67">
        <f t="shared" si="125"/>
        <v>0</v>
      </c>
      <c r="V1110" s="45">
        <f>+'Achats 07 16'!A1110</f>
        <v>1108</v>
      </c>
    </row>
    <row r="1111" spans="1:22" ht="16.5" customHeight="1">
      <c r="A1111" s="60" t="s">
        <v>20</v>
      </c>
      <c r="B1111" s="59">
        <f>+'Achats 07 16'!C1111</f>
        <v>0</v>
      </c>
      <c r="C1111" s="62"/>
      <c r="E1111" s="60" t="str">
        <f>CONCATENATE('Achats 07 16'!D1111," ","FA", " ",'Achats 07 16'!B1111)</f>
        <v xml:space="preserve"> FA </v>
      </c>
      <c r="F1111" s="61">
        <f>+'Achats 07 16'!G1111</f>
        <v>0</v>
      </c>
      <c r="G1111" s="61">
        <v>0</v>
      </c>
      <c r="H1111" s="63" t="str">
        <f t="shared" si="119"/>
        <v>ACH</v>
      </c>
      <c r="I1111" s="64">
        <f t="shared" si="121"/>
        <v>0</v>
      </c>
      <c r="J1111" s="62"/>
      <c r="L1111" s="63" t="str">
        <f t="shared" si="122"/>
        <v xml:space="preserve"> FA </v>
      </c>
      <c r="M1111" s="65">
        <f>+'Achats 07 16'!I1111</f>
        <v>0</v>
      </c>
      <c r="N1111" s="65">
        <v>0</v>
      </c>
      <c r="O1111" s="66" t="str">
        <f t="shared" si="120"/>
        <v>ACH</v>
      </c>
      <c r="P1111" s="68">
        <f t="shared" si="123"/>
        <v>0</v>
      </c>
      <c r="Q1111" s="62"/>
      <c r="R1111" s="62"/>
      <c r="S1111" s="66" t="str">
        <f t="shared" si="124"/>
        <v xml:space="preserve"> FA </v>
      </c>
      <c r="T1111" s="67">
        <v>0</v>
      </c>
      <c r="U1111" s="67">
        <f t="shared" si="125"/>
        <v>0</v>
      </c>
      <c r="V1111" s="45">
        <f>+'Achats 07 16'!A1111</f>
        <v>1109</v>
      </c>
    </row>
    <row r="1112" spans="1:22" ht="16.5" customHeight="1">
      <c r="A1112" s="60" t="s">
        <v>20</v>
      </c>
      <c r="B1112" s="59">
        <f>+'Achats 07 16'!C1112</f>
        <v>0</v>
      </c>
      <c r="C1112" s="62"/>
      <c r="E1112" s="60" t="str">
        <f>CONCATENATE('Achats 07 16'!D1112," ","FA", " ",'Achats 07 16'!B1112)</f>
        <v xml:space="preserve"> FA </v>
      </c>
      <c r="F1112" s="61">
        <f>+'Achats 07 16'!G1112</f>
        <v>0</v>
      </c>
      <c r="G1112" s="61">
        <v>0</v>
      </c>
      <c r="H1112" s="63" t="str">
        <f t="shared" si="119"/>
        <v>ACH</v>
      </c>
      <c r="I1112" s="64">
        <f t="shared" si="121"/>
        <v>0</v>
      </c>
      <c r="J1112" s="62"/>
      <c r="L1112" s="63" t="str">
        <f t="shared" si="122"/>
        <v xml:space="preserve"> FA </v>
      </c>
      <c r="M1112" s="65">
        <f>+'Achats 07 16'!I1112</f>
        <v>0</v>
      </c>
      <c r="N1112" s="65">
        <v>0</v>
      </c>
      <c r="O1112" s="66" t="str">
        <f t="shared" si="120"/>
        <v>ACH</v>
      </c>
      <c r="P1112" s="68">
        <f t="shared" si="123"/>
        <v>0</v>
      </c>
      <c r="Q1112" s="62"/>
      <c r="R1112" s="62"/>
      <c r="S1112" s="66" t="str">
        <f t="shared" si="124"/>
        <v xml:space="preserve"> FA </v>
      </c>
      <c r="T1112" s="67">
        <v>0</v>
      </c>
      <c r="U1112" s="67">
        <f t="shared" si="125"/>
        <v>0</v>
      </c>
      <c r="V1112" s="45">
        <f>+'Achats 07 16'!A1112</f>
        <v>1110</v>
      </c>
    </row>
    <row r="1113" spans="1:22" ht="16.5" customHeight="1">
      <c r="A1113" s="60" t="s">
        <v>20</v>
      </c>
      <c r="B1113" s="59">
        <f>+'Achats 07 16'!C1113</f>
        <v>0</v>
      </c>
      <c r="C1113" s="62"/>
      <c r="E1113" s="60" t="str">
        <f>CONCATENATE('Achats 07 16'!D1113," ","FA", " ",'Achats 07 16'!B1113)</f>
        <v xml:space="preserve"> FA </v>
      </c>
      <c r="F1113" s="61">
        <f>+'Achats 07 16'!G1113</f>
        <v>0</v>
      </c>
      <c r="G1113" s="61">
        <v>0</v>
      </c>
      <c r="H1113" s="63" t="str">
        <f t="shared" si="119"/>
        <v>ACH</v>
      </c>
      <c r="I1113" s="64">
        <f t="shared" si="121"/>
        <v>0</v>
      </c>
      <c r="J1113" s="62"/>
      <c r="L1113" s="63" t="str">
        <f t="shared" si="122"/>
        <v xml:space="preserve"> FA </v>
      </c>
      <c r="M1113" s="65">
        <f>+'Achats 07 16'!I1113</f>
        <v>0</v>
      </c>
      <c r="N1113" s="65">
        <v>0</v>
      </c>
      <c r="O1113" s="66" t="str">
        <f t="shared" si="120"/>
        <v>ACH</v>
      </c>
      <c r="P1113" s="68">
        <f t="shared" si="123"/>
        <v>0</v>
      </c>
      <c r="Q1113" s="62"/>
      <c r="R1113" s="62"/>
      <c r="S1113" s="66" t="str">
        <f t="shared" si="124"/>
        <v xml:space="preserve"> FA </v>
      </c>
      <c r="T1113" s="67">
        <v>0</v>
      </c>
      <c r="U1113" s="67">
        <f t="shared" si="125"/>
        <v>0</v>
      </c>
      <c r="V1113" s="45">
        <f>+'Achats 07 16'!A1113</f>
        <v>1111</v>
      </c>
    </row>
    <row r="1114" spans="1:22" ht="16.5" customHeight="1">
      <c r="A1114" s="60" t="s">
        <v>20</v>
      </c>
      <c r="B1114" s="59">
        <f>+'Achats 07 16'!C1114</f>
        <v>0</v>
      </c>
      <c r="C1114" s="62"/>
      <c r="E1114" s="60" t="str">
        <f>CONCATENATE('Achats 07 16'!D1114," ","FA", " ",'Achats 07 16'!B1114)</f>
        <v xml:space="preserve"> FA </v>
      </c>
      <c r="F1114" s="61">
        <f>+'Achats 07 16'!G1114</f>
        <v>0</v>
      </c>
      <c r="G1114" s="61">
        <v>0</v>
      </c>
      <c r="H1114" s="63" t="str">
        <f t="shared" si="119"/>
        <v>ACH</v>
      </c>
      <c r="I1114" s="64">
        <f t="shared" si="121"/>
        <v>0</v>
      </c>
      <c r="J1114" s="62"/>
      <c r="L1114" s="63" t="str">
        <f t="shared" si="122"/>
        <v xml:space="preserve"> FA </v>
      </c>
      <c r="M1114" s="65">
        <f>+'Achats 07 16'!I1114</f>
        <v>0</v>
      </c>
      <c r="N1114" s="65">
        <v>0</v>
      </c>
      <c r="O1114" s="66" t="str">
        <f t="shared" si="120"/>
        <v>ACH</v>
      </c>
      <c r="P1114" s="68">
        <f t="shared" si="123"/>
        <v>0</v>
      </c>
      <c r="Q1114" s="62"/>
      <c r="R1114" s="62"/>
      <c r="S1114" s="66" t="str">
        <f t="shared" si="124"/>
        <v xml:space="preserve"> FA </v>
      </c>
      <c r="T1114" s="67">
        <v>0</v>
      </c>
      <c r="U1114" s="67">
        <f t="shared" si="125"/>
        <v>0</v>
      </c>
      <c r="V1114" s="45">
        <f>+'Achats 07 16'!A1114</f>
        <v>1112</v>
      </c>
    </row>
    <row r="1115" spans="1:22" ht="16.5" customHeight="1">
      <c r="A1115" s="60" t="s">
        <v>20</v>
      </c>
      <c r="B1115" s="59">
        <f>+'Achats 07 16'!C1115</f>
        <v>0</v>
      </c>
      <c r="C1115" s="62"/>
      <c r="E1115" s="60" t="str">
        <f>CONCATENATE('Achats 07 16'!D1115," ","FA", " ",'Achats 07 16'!B1115)</f>
        <v xml:space="preserve"> FA </v>
      </c>
      <c r="F1115" s="61">
        <f>+'Achats 07 16'!G1115</f>
        <v>0</v>
      </c>
      <c r="G1115" s="61">
        <v>0</v>
      </c>
      <c r="H1115" s="63" t="str">
        <f t="shared" si="119"/>
        <v>ACH</v>
      </c>
      <c r="I1115" s="64">
        <f t="shared" si="121"/>
        <v>0</v>
      </c>
      <c r="J1115" s="62"/>
      <c r="L1115" s="63" t="str">
        <f t="shared" si="122"/>
        <v xml:space="preserve"> FA </v>
      </c>
      <c r="M1115" s="65">
        <f>+'Achats 07 16'!I1115</f>
        <v>0</v>
      </c>
      <c r="N1115" s="65">
        <v>0</v>
      </c>
      <c r="O1115" s="66" t="str">
        <f t="shared" si="120"/>
        <v>ACH</v>
      </c>
      <c r="P1115" s="68">
        <f t="shared" si="123"/>
        <v>0</v>
      </c>
      <c r="Q1115" s="62"/>
      <c r="R1115" s="62"/>
      <c r="S1115" s="66" t="str">
        <f t="shared" si="124"/>
        <v xml:space="preserve"> FA </v>
      </c>
      <c r="T1115" s="67">
        <v>0</v>
      </c>
      <c r="U1115" s="67">
        <f t="shared" si="125"/>
        <v>0</v>
      </c>
      <c r="V1115" s="45">
        <f>+'Achats 07 16'!A1115</f>
        <v>1113</v>
      </c>
    </row>
    <row r="1116" spans="1:22" ht="16.5" customHeight="1">
      <c r="A1116" s="60" t="s">
        <v>20</v>
      </c>
      <c r="B1116" s="59">
        <f>+'Achats 07 16'!C1116</f>
        <v>0</v>
      </c>
      <c r="C1116" s="62"/>
      <c r="E1116" s="60" t="str">
        <f>CONCATENATE('Achats 07 16'!D1116," ","FA", " ",'Achats 07 16'!B1116)</f>
        <v xml:space="preserve"> FA </v>
      </c>
      <c r="F1116" s="61">
        <f>+'Achats 07 16'!G1116</f>
        <v>0</v>
      </c>
      <c r="G1116" s="61">
        <v>0</v>
      </c>
      <c r="H1116" s="63" t="str">
        <f t="shared" si="119"/>
        <v>ACH</v>
      </c>
      <c r="I1116" s="64">
        <f t="shared" si="121"/>
        <v>0</v>
      </c>
      <c r="J1116" s="62"/>
      <c r="L1116" s="63" t="str">
        <f t="shared" si="122"/>
        <v xml:space="preserve"> FA </v>
      </c>
      <c r="M1116" s="65">
        <f>+'Achats 07 16'!I1116</f>
        <v>0</v>
      </c>
      <c r="N1116" s="65">
        <v>0</v>
      </c>
      <c r="O1116" s="66" t="str">
        <f t="shared" si="120"/>
        <v>ACH</v>
      </c>
      <c r="P1116" s="68">
        <f t="shared" si="123"/>
        <v>0</v>
      </c>
      <c r="Q1116" s="62"/>
      <c r="R1116" s="62"/>
      <c r="S1116" s="66" t="str">
        <f t="shared" si="124"/>
        <v xml:space="preserve"> FA </v>
      </c>
      <c r="T1116" s="67">
        <v>0</v>
      </c>
      <c r="U1116" s="67">
        <f t="shared" si="125"/>
        <v>0</v>
      </c>
      <c r="V1116" s="45">
        <f>+'Achats 07 16'!A1116</f>
        <v>1114</v>
      </c>
    </row>
    <row r="1117" spans="1:22" ht="16.5" customHeight="1">
      <c r="A1117" s="60" t="s">
        <v>20</v>
      </c>
      <c r="B1117" s="59">
        <f>+'Achats 07 16'!C1117</f>
        <v>0</v>
      </c>
      <c r="C1117" s="62"/>
      <c r="E1117" s="60" t="str">
        <f>CONCATENATE('Achats 07 16'!D1117," ","FA", " ",'Achats 07 16'!B1117)</f>
        <v xml:space="preserve"> FA </v>
      </c>
      <c r="F1117" s="61">
        <f>+'Achats 07 16'!G1117</f>
        <v>0</v>
      </c>
      <c r="G1117" s="61">
        <v>0</v>
      </c>
      <c r="H1117" s="63" t="str">
        <f t="shared" si="119"/>
        <v>ACH</v>
      </c>
      <c r="I1117" s="64">
        <f t="shared" si="121"/>
        <v>0</v>
      </c>
      <c r="J1117" s="62"/>
      <c r="L1117" s="63" t="str">
        <f t="shared" si="122"/>
        <v xml:space="preserve"> FA </v>
      </c>
      <c r="M1117" s="65">
        <f>+'Achats 07 16'!I1117</f>
        <v>0</v>
      </c>
      <c r="N1117" s="65">
        <v>0</v>
      </c>
      <c r="O1117" s="66" t="str">
        <f t="shared" si="120"/>
        <v>ACH</v>
      </c>
      <c r="P1117" s="68">
        <f t="shared" si="123"/>
        <v>0</v>
      </c>
      <c r="Q1117" s="62"/>
      <c r="R1117" s="62"/>
      <c r="S1117" s="66" t="str">
        <f t="shared" si="124"/>
        <v xml:space="preserve"> FA </v>
      </c>
      <c r="T1117" s="67">
        <v>0</v>
      </c>
      <c r="U1117" s="67">
        <f t="shared" si="125"/>
        <v>0</v>
      </c>
      <c r="V1117" s="45">
        <f>+'Achats 07 16'!A1117</f>
        <v>1115</v>
      </c>
    </row>
    <row r="1118" spans="1:22" ht="16.5" customHeight="1">
      <c r="A1118" s="60" t="s">
        <v>20</v>
      </c>
      <c r="B1118" s="59">
        <f>+'Achats 07 16'!C1118</f>
        <v>0</v>
      </c>
      <c r="C1118" s="62"/>
      <c r="E1118" s="60" t="str">
        <f>CONCATENATE('Achats 07 16'!D1118," ","FA", " ",'Achats 07 16'!B1118)</f>
        <v xml:space="preserve"> FA </v>
      </c>
      <c r="F1118" s="61">
        <f>+'Achats 07 16'!G1118</f>
        <v>0</v>
      </c>
      <c r="G1118" s="61">
        <v>0</v>
      </c>
      <c r="H1118" s="63" t="str">
        <f t="shared" si="119"/>
        <v>ACH</v>
      </c>
      <c r="I1118" s="64">
        <f t="shared" si="121"/>
        <v>0</v>
      </c>
      <c r="J1118" s="62"/>
      <c r="L1118" s="63" t="str">
        <f t="shared" si="122"/>
        <v xml:space="preserve"> FA </v>
      </c>
      <c r="M1118" s="65">
        <f>+'Achats 07 16'!I1118</f>
        <v>0</v>
      </c>
      <c r="N1118" s="65">
        <v>0</v>
      </c>
      <c r="O1118" s="66" t="str">
        <f t="shared" si="120"/>
        <v>ACH</v>
      </c>
      <c r="P1118" s="68">
        <f t="shared" si="123"/>
        <v>0</v>
      </c>
      <c r="Q1118" s="62"/>
      <c r="R1118" s="62"/>
      <c r="S1118" s="66" t="str">
        <f t="shared" si="124"/>
        <v xml:space="preserve"> FA </v>
      </c>
      <c r="T1118" s="67">
        <v>0</v>
      </c>
      <c r="U1118" s="67">
        <f t="shared" si="125"/>
        <v>0</v>
      </c>
      <c r="V1118" s="45">
        <f>+'Achats 07 16'!A1118</f>
        <v>1116</v>
      </c>
    </row>
    <row r="1119" spans="1:22" ht="16.5" customHeight="1">
      <c r="A1119" s="60" t="s">
        <v>20</v>
      </c>
      <c r="B1119" s="59">
        <f>+'Achats 07 16'!C1119</f>
        <v>0</v>
      </c>
      <c r="C1119" s="62"/>
      <c r="E1119" s="60" t="str">
        <f>CONCATENATE('Achats 07 16'!D1119," ","FA", " ",'Achats 07 16'!B1119)</f>
        <v xml:space="preserve"> FA </v>
      </c>
      <c r="F1119" s="61">
        <f>+'Achats 07 16'!G1119</f>
        <v>0</v>
      </c>
      <c r="G1119" s="61">
        <v>0</v>
      </c>
      <c r="H1119" s="63" t="str">
        <f t="shared" si="119"/>
        <v>ACH</v>
      </c>
      <c r="I1119" s="64">
        <f t="shared" si="121"/>
        <v>0</v>
      </c>
      <c r="J1119" s="62"/>
      <c r="L1119" s="63" t="str">
        <f t="shared" si="122"/>
        <v xml:space="preserve"> FA </v>
      </c>
      <c r="M1119" s="65">
        <f>+'Achats 07 16'!I1119</f>
        <v>0</v>
      </c>
      <c r="N1119" s="65">
        <v>0</v>
      </c>
      <c r="O1119" s="66" t="str">
        <f t="shared" si="120"/>
        <v>ACH</v>
      </c>
      <c r="P1119" s="68">
        <f t="shared" si="123"/>
        <v>0</v>
      </c>
      <c r="Q1119" s="62"/>
      <c r="R1119" s="62"/>
      <c r="S1119" s="66" t="str">
        <f t="shared" si="124"/>
        <v xml:space="preserve"> FA </v>
      </c>
      <c r="T1119" s="67">
        <v>0</v>
      </c>
      <c r="U1119" s="67">
        <f t="shared" si="125"/>
        <v>0</v>
      </c>
      <c r="V1119" s="45">
        <f>+'Achats 07 16'!A1119</f>
        <v>1117</v>
      </c>
    </row>
    <row r="1120" spans="1:22" ht="16.5" customHeight="1">
      <c r="A1120" s="60" t="s">
        <v>20</v>
      </c>
      <c r="B1120" s="59">
        <f>+'Achats 07 16'!C1120</f>
        <v>0</v>
      </c>
      <c r="C1120" s="62"/>
      <c r="E1120" s="60" t="str">
        <f>CONCATENATE('Achats 07 16'!D1120," ","FA", " ",'Achats 07 16'!B1120)</f>
        <v xml:space="preserve"> FA </v>
      </c>
      <c r="F1120" s="61">
        <f>+'Achats 07 16'!G1120</f>
        <v>0</v>
      </c>
      <c r="G1120" s="61">
        <v>0</v>
      </c>
      <c r="H1120" s="63" t="str">
        <f t="shared" si="119"/>
        <v>ACH</v>
      </c>
      <c r="I1120" s="64">
        <f t="shared" si="121"/>
        <v>0</v>
      </c>
      <c r="J1120" s="62"/>
      <c r="L1120" s="63" t="str">
        <f t="shared" si="122"/>
        <v xml:space="preserve"> FA </v>
      </c>
      <c r="M1120" s="65">
        <f>+'Achats 07 16'!I1120</f>
        <v>0</v>
      </c>
      <c r="N1120" s="65">
        <v>0</v>
      </c>
      <c r="O1120" s="66" t="str">
        <f t="shared" si="120"/>
        <v>ACH</v>
      </c>
      <c r="P1120" s="68">
        <f t="shared" si="123"/>
        <v>0</v>
      </c>
      <c r="Q1120" s="62"/>
      <c r="R1120" s="62"/>
      <c r="S1120" s="66" t="str">
        <f t="shared" si="124"/>
        <v xml:space="preserve"> FA </v>
      </c>
      <c r="T1120" s="67">
        <v>0</v>
      </c>
      <c r="U1120" s="67">
        <f t="shared" si="125"/>
        <v>0</v>
      </c>
      <c r="V1120" s="45">
        <f>+'Achats 07 16'!A1120</f>
        <v>1118</v>
      </c>
    </row>
    <row r="1121" spans="1:22" ht="16.5" customHeight="1">
      <c r="A1121" s="60" t="s">
        <v>20</v>
      </c>
      <c r="B1121" s="59">
        <f>+'Achats 07 16'!C1121</f>
        <v>0</v>
      </c>
      <c r="C1121" s="62"/>
      <c r="E1121" s="60" t="str">
        <f>CONCATENATE('Achats 07 16'!D1121," ","FA", " ",'Achats 07 16'!B1121)</f>
        <v xml:space="preserve"> FA </v>
      </c>
      <c r="F1121" s="61">
        <f>+'Achats 07 16'!G1121</f>
        <v>0</v>
      </c>
      <c r="G1121" s="61">
        <v>0</v>
      </c>
      <c r="H1121" s="63" t="str">
        <f t="shared" si="119"/>
        <v>ACH</v>
      </c>
      <c r="I1121" s="64">
        <f t="shared" si="121"/>
        <v>0</v>
      </c>
      <c r="J1121" s="62"/>
      <c r="L1121" s="63" t="str">
        <f t="shared" si="122"/>
        <v xml:space="preserve"> FA </v>
      </c>
      <c r="M1121" s="65">
        <f>+'Achats 07 16'!I1121</f>
        <v>0</v>
      </c>
      <c r="N1121" s="65">
        <v>0</v>
      </c>
      <c r="O1121" s="66" t="str">
        <f t="shared" si="120"/>
        <v>ACH</v>
      </c>
      <c r="P1121" s="68">
        <f t="shared" si="123"/>
        <v>0</v>
      </c>
      <c r="Q1121" s="62"/>
      <c r="R1121" s="62"/>
      <c r="S1121" s="66" t="str">
        <f t="shared" si="124"/>
        <v xml:space="preserve"> FA </v>
      </c>
      <c r="T1121" s="67">
        <v>0</v>
      </c>
      <c r="U1121" s="67">
        <f t="shared" si="125"/>
        <v>0</v>
      </c>
      <c r="V1121" s="45">
        <f>+'Achats 07 16'!A1121</f>
        <v>1119</v>
      </c>
    </row>
    <row r="1122" spans="1:22" ht="16.5" customHeight="1">
      <c r="A1122" s="60" t="s">
        <v>20</v>
      </c>
      <c r="B1122" s="59">
        <f>+'Achats 07 16'!C1122</f>
        <v>0</v>
      </c>
      <c r="C1122" s="62"/>
      <c r="E1122" s="60" t="str">
        <f>CONCATENATE('Achats 07 16'!D1122," ","FA", " ",'Achats 07 16'!B1122)</f>
        <v xml:space="preserve"> FA </v>
      </c>
      <c r="F1122" s="61">
        <f>+'Achats 07 16'!G1122</f>
        <v>0</v>
      </c>
      <c r="G1122" s="61">
        <v>0</v>
      </c>
      <c r="H1122" s="63" t="str">
        <f t="shared" si="119"/>
        <v>ACH</v>
      </c>
      <c r="I1122" s="64">
        <f t="shared" si="121"/>
        <v>0</v>
      </c>
      <c r="J1122" s="62"/>
      <c r="L1122" s="63" t="str">
        <f t="shared" si="122"/>
        <v xml:space="preserve"> FA </v>
      </c>
      <c r="M1122" s="65">
        <f>+'Achats 07 16'!I1122</f>
        <v>0</v>
      </c>
      <c r="N1122" s="65">
        <v>0</v>
      </c>
      <c r="O1122" s="66" t="str">
        <f t="shared" si="120"/>
        <v>ACH</v>
      </c>
      <c r="P1122" s="68">
        <f t="shared" si="123"/>
        <v>0</v>
      </c>
      <c r="Q1122" s="62"/>
      <c r="R1122" s="62"/>
      <c r="S1122" s="66" t="str">
        <f t="shared" si="124"/>
        <v xml:space="preserve"> FA </v>
      </c>
      <c r="T1122" s="67">
        <v>0</v>
      </c>
      <c r="U1122" s="67">
        <f t="shared" si="125"/>
        <v>0</v>
      </c>
      <c r="V1122" s="45">
        <f>+'Achats 07 16'!A1122</f>
        <v>1120</v>
      </c>
    </row>
    <row r="1123" spans="1:22" ht="16.5" customHeight="1">
      <c r="A1123" s="60" t="s">
        <v>20</v>
      </c>
      <c r="B1123" s="59">
        <f>+'Achats 07 16'!C1123</f>
        <v>0</v>
      </c>
      <c r="C1123" s="62"/>
      <c r="E1123" s="60" t="str">
        <f>CONCATENATE('Achats 07 16'!D1123," ","FA", " ",'Achats 07 16'!B1123)</f>
        <v xml:space="preserve"> FA </v>
      </c>
      <c r="F1123" s="61">
        <f>+'Achats 07 16'!G1123</f>
        <v>0</v>
      </c>
      <c r="G1123" s="61">
        <v>0</v>
      </c>
      <c r="H1123" s="63" t="str">
        <f t="shared" si="119"/>
        <v>ACH</v>
      </c>
      <c r="I1123" s="64">
        <f t="shared" si="121"/>
        <v>0</v>
      </c>
      <c r="J1123" s="62"/>
      <c r="L1123" s="63" t="str">
        <f t="shared" si="122"/>
        <v xml:space="preserve"> FA </v>
      </c>
      <c r="M1123" s="65">
        <f>+'Achats 07 16'!I1123</f>
        <v>0</v>
      </c>
      <c r="N1123" s="65">
        <v>0</v>
      </c>
      <c r="O1123" s="66" t="str">
        <f t="shared" si="120"/>
        <v>ACH</v>
      </c>
      <c r="P1123" s="68">
        <f t="shared" si="123"/>
        <v>0</v>
      </c>
      <c r="Q1123" s="62"/>
      <c r="R1123" s="62"/>
      <c r="S1123" s="66" t="str">
        <f t="shared" si="124"/>
        <v xml:space="preserve"> FA </v>
      </c>
      <c r="T1123" s="67">
        <v>0</v>
      </c>
      <c r="U1123" s="67">
        <f t="shared" si="125"/>
        <v>0</v>
      </c>
      <c r="V1123" s="45">
        <f>+'Achats 07 16'!A1123</f>
        <v>1121</v>
      </c>
    </row>
    <row r="1124" spans="1:22" ht="16.5" customHeight="1">
      <c r="A1124" s="60" t="s">
        <v>20</v>
      </c>
      <c r="B1124" s="59">
        <f>+'Achats 07 16'!C1124</f>
        <v>0</v>
      </c>
      <c r="C1124" s="62"/>
      <c r="E1124" s="60" t="str">
        <f>CONCATENATE('Achats 07 16'!D1124," ","FA", " ",'Achats 07 16'!B1124)</f>
        <v xml:space="preserve"> FA </v>
      </c>
      <c r="F1124" s="61">
        <f>+'Achats 07 16'!G1124</f>
        <v>0</v>
      </c>
      <c r="G1124" s="61">
        <v>0</v>
      </c>
      <c r="H1124" s="63" t="str">
        <f t="shared" si="119"/>
        <v>ACH</v>
      </c>
      <c r="I1124" s="64">
        <f t="shared" si="121"/>
        <v>0</v>
      </c>
      <c r="J1124" s="62"/>
      <c r="L1124" s="63" t="str">
        <f t="shared" si="122"/>
        <v xml:space="preserve"> FA </v>
      </c>
      <c r="M1124" s="65">
        <f>+'Achats 07 16'!I1124</f>
        <v>0</v>
      </c>
      <c r="N1124" s="65">
        <v>0</v>
      </c>
      <c r="O1124" s="66" t="str">
        <f t="shared" si="120"/>
        <v>ACH</v>
      </c>
      <c r="P1124" s="68">
        <f t="shared" si="123"/>
        <v>0</v>
      </c>
      <c r="Q1124" s="62"/>
      <c r="R1124" s="62"/>
      <c r="S1124" s="66" t="str">
        <f t="shared" si="124"/>
        <v xml:space="preserve"> FA </v>
      </c>
      <c r="T1124" s="67">
        <v>0</v>
      </c>
      <c r="U1124" s="67">
        <f t="shared" si="125"/>
        <v>0</v>
      </c>
      <c r="V1124" s="45">
        <f>+'Achats 07 16'!A1124</f>
        <v>1122</v>
      </c>
    </row>
    <row r="1125" spans="1:22" ht="16.5" customHeight="1">
      <c r="A1125" s="60" t="s">
        <v>20</v>
      </c>
      <c r="B1125" s="59">
        <f>+'Achats 07 16'!C1125</f>
        <v>0</v>
      </c>
      <c r="C1125" s="62"/>
      <c r="E1125" s="60" t="str">
        <f>CONCATENATE('Achats 07 16'!D1125," ","FA", " ",'Achats 07 16'!B1125)</f>
        <v xml:space="preserve"> FA </v>
      </c>
      <c r="F1125" s="61">
        <f>+'Achats 07 16'!G1125</f>
        <v>0</v>
      </c>
      <c r="G1125" s="61">
        <v>0</v>
      </c>
      <c r="H1125" s="63" t="str">
        <f t="shared" si="119"/>
        <v>ACH</v>
      </c>
      <c r="I1125" s="64">
        <f t="shared" si="121"/>
        <v>0</v>
      </c>
      <c r="J1125" s="62"/>
      <c r="L1125" s="63" t="str">
        <f t="shared" si="122"/>
        <v xml:space="preserve"> FA </v>
      </c>
      <c r="M1125" s="65">
        <f>+'Achats 07 16'!I1125</f>
        <v>0</v>
      </c>
      <c r="N1125" s="65">
        <v>0</v>
      </c>
      <c r="O1125" s="66" t="str">
        <f t="shared" si="120"/>
        <v>ACH</v>
      </c>
      <c r="P1125" s="68">
        <f t="shared" si="123"/>
        <v>0</v>
      </c>
      <c r="Q1125" s="62"/>
      <c r="R1125" s="62"/>
      <c r="S1125" s="66" t="str">
        <f t="shared" si="124"/>
        <v xml:space="preserve"> FA </v>
      </c>
      <c r="T1125" s="67">
        <v>0</v>
      </c>
      <c r="U1125" s="67">
        <f t="shared" si="125"/>
        <v>0</v>
      </c>
      <c r="V1125" s="45">
        <f>+'Achats 07 16'!A1125</f>
        <v>1123</v>
      </c>
    </row>
    <row r="1126" spans="1:22" ht="16.5" customHeight="1">
      <c r="A1126" s="60" t="s">
        <v>20</v>
      </c>
      <c r="B1126" s="59">
        <f>+'Achats 07 16'!C1126</f>
        <v>0</v>
      </c>
      <c r="C1126" s="62"/>
      <c r="E1126" s="60" t="str">
        <f>CONCATENATE('Achats 07 16'!D1126," ","FA", " ",'Achats 07 16'!B1126)</f>
        <v xml:space="preserve"> FA </v>
      </c>
      <c r="F1126" s="61">
        <f>+'Achats 07 16'!G1126</f>
        <v>0</v>
      </c>
      <c r="G1126" s="61">
        <v>0</v>
      </c>
      <c r="H1126" s="63" t="str">
        <f t="shared" si="119"/>
        <v>ACH</v>
      </c>
      <c r="I1126" s="64">
        <f t="shared" si="121"/>
        <v>0</v>
      </c>
      <c r="J1126" s="62"/>
      <c r="L1126" s="63" t="str">
        <f t="shared" si="122"/>
        <v xml:space="preserve"> FA </v>
      </c>
      <c r="M1126" s="65">
        <f>+'Achats 07 16'!I1126</f>
        <v>0</v>
      </c>
      <c r="N1126" s="65">
        <v>0</v>
      </c>
      <c r="O1126" s="66" t="str">
        <f t="shared" si="120"/>
        <v>ACH</v>
      </c>
      <c r="P1126" s="68">
        <f t="shared" si="123"/>
        <v>0</v>
      </c>
      <c r="Q1126" s="62"/>
      <c r="R1126" s="62"/>
      <c r="S1126" s="66" t="str">
        <f t="shared" si="124"/>
        <v xml:space="preserve"> FA </v>
      </c>
      <c r="T1126" s="67">
        <v>0</v>
      </c>
      <c r="U1126" s="67">
        <f t="shared" si="125"/>
        <v>0</v>
      </c>
      <c r="V1126" s="45">
        <f>+'Achats 07 16'!A1126</f>
        <v>1124</v>
      </c>
    </row>
    <row r="1127" spans="1:22" ht="16.5" customHeight="1">
      <c r="A1127" s="60" t="s">
        <v>20</v>
      </c>
      <c r="B1127" s="59">
        <f>+'Achats 07 16'!C1127</f>
        <v>0</v>
      </c>
      <c r="C1127" s="62"/>
      <c r="E1127" s="60" t="str">
        <f>CONCATENATE('Achats 07 16'!D1127," ","FA", " ",'Achats 07 16'!B1127)</f>
        <v xml:space="preserve"> FA </v>
      </c>
      <c r="F1127" s="61">
        <f>+'Achats 07 16'!G1127</f>
        <v>0</v>
      </c>
      <c r="G1127" s="61">
        <v>0</v>
      </c>
      <c r="H1127" s="63" t="str">
        <f t="shared" si="119"/>
        <v>ACH</v>
      </c>
      <c r="I1127" s="64">
        <f t="shared" si="121"/>
        <v>0</v>
      </c>
      <c r="J1127" s="62"/>
      <c r="L1127" s="63" t="str">
        <f t="shared" si="122"/>
        <v xml:space="preserve"> FA </v>
      </c>
      <c r="M1127" s="65">
        <f>+'Achats 07 16'!I1127</f>
        <v>0</v>
      </c>
      <c r="N1127" s="65">
        <v>0</v>
      </c>
      <c r="O1127" s="66" t="str">
        <f t="shared" si="120"/>
        <v>ACH</v>
      </c>
      <c r="P1127" s="68">
        <f t="shared" si="123"/>
        <v>0</v>
      </c>
      <c r="Q1127" s="62"/>
      <c r="R1127" s="62"/>
      <c r="S1127" s="66" t="str">
        <f t="shared" si="124"/>
        <v xml:space="preserve"> FA </v>
      </c>
      <c r="T1127" s="67">
        <v>0</v>
      </c>
      <c r="U1127" s="67">
        <f t="shared" si="125"/>
        <v>0</v>
      </c>
      <c r="V1127" s="45">
        <f>+'Achats 07 16'!A1127</f>
        <v>1125</v>
      </c>
    </row>
    <row r="1128" spans="1:22" ht="16.5" customHeight="1">
      <c r="A1128" s="60" t="s">
        <v>20</v>
      </c>
      <c r="B1128" s="59">
        <f>+'Achats 07 16'!C1128</f>
        <v>0</v>
      </c>
      <c r="C1128" s="62"/>
      <c r="E1128" s="60" t="str">
        <f>CONCATENATE('Achats 07 16'!D1128," ","FA", " ",'Achats 07 16'!B1128)</f>
        <v xml:space="preserve"> FA </v>
      </c>
      <c r="F1128" s="61">
        <f>+'Achats 07 16'!G1128</f>
        <v>0</v>
      </c>
      <c r="G1128" s="61">
        <v>0</v>
      </c>
      <c r="H1128" s="63" t="str">
        <f t="shared" si="119"/>
        <v>ACH</v>
      </c>
      <c r="I1128" s="64">
        <f t="shared" si="121"/>
        <v>0</v>
      </c>
      <c r="J1128" s="62"/>
      <c r="L1128" s="63" t="str">
        <f t="shared" si="122"/>
        <v xml:space="preserve"> FA </v>
      </c>
      <c r="M1128" s="65">
        <f>+'Achats 07 16'!I1128</f>
        <v>0</v>
      </c>
      <c r="N1128" s="65">
        <v>0</v>
      </c>
      <c r="O1128" s="66" t="str">
        <f t="shared" si="120"/>
        <v>ACH</v>
      </c>
      <c r="P1128" s="68">
        <f t="shared" si="123"/>
        <v>0</v>
      </c>
      <c r="Q1128" s="62"/>
      <c r="R1128" s="62"/>
      <c r="S1128" s="66" t="str">
        <f t="shared" si="124"/>
        <v xml:space="preserve"> FA </v>
      </c>
      <c r="T1128" s="67">
        <v>0</v>
      </c>
      <c r="U1128" s="67">
        <f t="shared" si="125"/>
        <v>0</v>
      </c>
      <c r="V1128" s="45">
        <f>+'Achats 07 16'!A1128</f>
        <v>1126</v>
      </c>
    </row>
    <row r="1129" spans="1:22" ht="16.5" customHeight="1">
      <c r="A1129" s="60" t="s">
        <v>20</v>
      </c>
      <c r="B1129" s="59">
        <f>+'Achats 07 16'!C1129</f>
        <v>0</v>
      </c>
      <c r="C1129" s="62"/>
      <c r="E1129" s="60" t="str">
        <f>CONCATENATE('Achats 07 16'!D1129," ","FA", " ",'Achats 07 16'!B1129)</f>
        <v xml:space="preserve"> FA </v>
      </c>
      <c r="F1129" s="61">
        <f>+'Achats 07 16'!G1129</f>
        <v>0</v>
      </c>
      <c r="G1129" s="61">
        <v>0</v>
      </c>
      <c r="H1129" s="63" t="str">
        <f t="shared" si="119"/>
        <v>ACH</v>
      </c>
      <c r="I1129" s="64">
        <f t="shared" si="121"/>
        <v>0</v>
      </c>
      <c r="J1129" s="62"/>
      <c r="L1129" s="63" t="str">
        <f t="shared" si="122"/>
        <v xml:space="preserve"> FA </v>
      </c>
      <c r="M1129" s="65">
        <f>+'Achats 07 16'!I1129</f>
        <v>0</v>
      </c>
      <c r="N1129" s="65">
        <v>0</v>
      </c>
      <c r="O1129" s="66" t="str">
        <f t="shared" si="120"/>
        <v>ACH</v>
      </c>
      <c r="P1129" s="68">
        <f t="shared" si="123"/>
        <v>0</v>
      </c>
      <c r="Q1129" s="62"/>
      <c r="R1129" s="62"/>
      <c r="S1129" s="66" t="str">
        <f t="shared" si="124"/>
        <v xml:space="preserve"> FA </v>
      </c>
      <c r="T1129" s="67">
        <v>0</v>
      </c>
      <c r="U1129" s="67">
        <f t="shared" si="125"/>
        <v>0</v>
      </c>
      <c r="V1129" s="45">
        <f>+'Achats 07 16'!A1129</f>
        <v>1127</v>
      </c>
    </row>
    <row r="1130" spans="1:22" ht="16.5" customHeight="1">
      <c r="A1130" s="60" t="s">
        <v>20</v>
      </c>
      <c r="B1130" s="59">
        <f>+'Achats 07 16'!C1130</f>
        <v>0</v>
      </c>
      <c r="C1130" s="62"/>
      <c r="E1130" s="60" t="str">
        <f>CONCATENATE('Achats 07 16'!D1130," ","FA", " ",'Achats 07 16'!B1130)</f>
        <v xml:space="preserve"> FA </v>
      </c>
      <c r="F1130" s="61">
        <f>+'Achats 07 16'!G1130</f>
        <v>0</v>
      </c>
      <c r="G1130" s="61">
        <v>0</v>
      </c>
      <c r="H1130" s="63" t="str">
        <f t="shared" si="119"/>
        <v>ACH</v>
      </c>
      <c r="I1130" s="64">
        <f t="shared" si="121"/>
        <v>0</v>
      </c>
      <c r="J1130" s="62"/>
      <c r="L1130" s="63" t="str">
        <f t="shared" si="122"/>
        <v xml:space="preserve"> FA </v>
      </c>
      <c r="M1130" s="65">
        <f>+'Achats 07 16'!I1130</f>
        <v>0</v>
      </c>
      <c r="N1130" s="65">
        <v>0</v>
      </c>
      <c r="O1130" s="66" t="str">
        <f t="shared" si="120"/>
        <v>ACH</v>
      </c>
      <c r="P1130" s="68">
        <f t="shared" si="123"/>
        <v>0</v>
      </c>
      <c r="Q1130" s="62"/>
      <c r="R1130" s="62"/>
      <c r="S1130" s="66" t="str">
        <f t="shared" si="124"/>
        <v xml:space="preserve"> FA </v>
      </c>
      <c r="T1130" s="67">
        <v>0</v>
      </c>
      <c r="U1130" s="67">
        <f t="shared" si="125"/>
        <v>0</v>
      </c>
      <c r="V1130" s="45">
        <f>+'Achats 07 16'!A1130</f>
        <v>1128</v>
      </c>
    </row>
    <row r="1131" spans="1:22" ht="16.5" customHeight="1">
      <c r="A1131" s="60" t="s">
        <v>20</v>
      </c>
      <c r="B1131" s="59">
        <f>+'Achats 07 16'!C1131</f>
        <v>0</v>
      </c>
      <c r="C1131" s="62"/>
      <c r="E1131" s="60" t="str">
        <f>CONCATENATE('Achats 07 16'!D1131," ","FA", " ",'Achats 07 16'!B1131)</f>
        <v xml:space="preserve"> FA </v>
      </c>
      <c r="F1131" s="61">
        <f>+'Achats 07 16'!G1131</f>
        <v>0</v>
      </c>
      <c r="G1131" s="61">
        <v>0</v>
      </c>
      <c r="H1131" s="63" t="str">
        <f t="shared" si="119"/>
        <v>ACH</v>
      </c>
      <c r="I1131" s="64">
        <f t="shared" si="121"/>
        <v>0</v>
      </c>
      <c r="J1131" s="62"/>
      <c r="L1131" s="63" t="str">
        <f t="shared" si="122"/>
        <v xml:space="preserve"> FA </v>
      </c>
      <c r="M1131" s="65">
        <f>+'Achats 07 16'!I1131</f>
        <v>0</v>
      </c>
      <c r="N1131" s="65">
        <v>0</v>
      </c>
      <c r="O1131" s="66" t="str">
        <f t="shared" si="120"/>
        <v>ACH</v>
      </c>
      <c r="P1131" s="68">
        <f t="shared" si="123"/>
        <v>0</v>
      </c>
      <c r="Q1131" s="62"/>
      <c r="R1131" s="62"/>
      <c r="S1131" s="66" t="str">
        <f t="shared" si="124"/>
        <v xml:space="preserve"> FA </v>
      </c>
      <c r="T1131" s="67">
        <v>0</v>
      </c>
      <c r="U1131" s="67">
        <f t="shared" si="125"/>
        <v>0</v>
      </c>
      <c r="V1131" s="45">
        <f>+'Achats 07 16'!A1131</f>
        <v>1129</v>
      </c>
    </row>
    <row r="1132" spans="1:22" ht="16.5" customHeight="1">
      <c r="A1132" s="60" t="s">
        <v>20</v>
      </c>
      <c r="B1132" s="59">
        <f>+'Achats 07 16'!C1132</f>
        <v>0</v>
      </c>
      <c r="C1132" s="62"/>
      <c r="E1132" s="60" t="str">
        <f>CONCATENATE('Achats 07 16'!D1132," ","FA", " ",'Achats 07 16'!B1132)</f>
        <v xml:space="preserve"> FA </v>
      </c>
      <c r="F1132" s="61">
        <f>+'Achats 07 16'!G1132</f>
        <v>0</v>
      </c>
      <c r="G1132" s="61">
        <v>0</v>
      </c>
      <c r="H1132" s="63" t="str">
        <f t="shared" si="119"/>
        <v>ACH</v>
      </c>
      <c r="I1132" s="64">
        <f t="shared" si="121"/>
        <v>0</v>
      </c>
      <c r="J1132" s="62"/>
      <c r="L1132" s="63" t="str">
        <f t="shared" si="122"/>
        <v xml:space="preserve"> FA </v>
      </c>
      <c r="M1132" s="65">
        <f>+'Achats 07 16'!I1132</f>
        <v>0</v>
      </c>
      <c r="N1132" s="65">
        <v>0</v>
      </c>
      <c r="O1132" s="66" t="str">
        <f t="shared" si="120"/>
        <v>ACH</v>
      </c>
      <c r="P1132" s="68">
        <f t="shared" si="123"/>
        <v>0</v>
      </c>
      <c r="Q1132" s="62"/>
      <c r="R1132" s="62"/>
      <c r="S1132" s="66" t="str">
        <f t="shared" si="124"/>
        <v xml:space="preserve"> FA </v>
      </c>
      <c r="T1132" s="67">
        <v>0</v>
      </c>
      <c r="U1132" s="67">
        <f t="shared" si="125"/>
        <v>0</v>
      </c>
      <c r="V1132" s="45">
        <f>+'Achats 07 16'!A1132</f>
        <v>1130</v>
      </c>
    </row>
    <row r="1133" spans="1:22" ht="16.5" customHeight="1">
      <c r="A1133" s="60" t="s">
        <v>20</v>
      </c>
      <c r="B1133" s="59">
        <f>+'Achats 07 16'!C1133</f>
        <v>0</v>
      </c>
      <c r="C1133" s="62"/>
      <c r="E1133" s="60" t="str">
        <f>CONCATENATE('Achats 07 16'!D1133," ","FA", " ",'Achats 07 16'!B1133)</f>
        <v xml:space="preserve"> FA </v>
      </c>
      <c r="F1133" s="61">
        <f>+'Achats 07 16'!G1133</f>
        <v>0</v>
      </c>
      <c r="G1133" s="61">
        <v>0</v>
      </c>
      <c r="H1133" s="63" t="str">
        <f t="shared" si="119"/>
        <v>ACH</v>
      </c>
      <c r="I1133" s="64">
        <f t="shared" si="121"/>
        <v>0</v>
      </c>
      <c r="J1133" s="62"/>
      <c r="L1133" s="63" t="str">
        <f t="shared" si="122"/>
        <v xml:space="preserve"> FA </v>
      </c>
      <c r="M1133" s="65">
        <f>+'Achats 07 16'!I1133</f>
        <v>0</v>
      </c>
      <c r="N1133" s="65">
        <v>0</v>
      </c>
      <c r="O1133" s="66" t="str">
        <f t="shared" si="120"/>
        <v>ACH</v>
      </c>
      <c r="P1133" s="68">
        <f t="shared" si="123"/>
        <v>0</v>
      </c>
      <c r="Q1133" s="62"/>
      <c r="R1133" s="62"/>
      <c r="S1133" s="66" t="str">
        <f t="shared" si="124"/>
        <v xml:space="preserve"> FA </v>
      </c>
      <c r="T1133" s="67">
        <v>0</v>
      </c>
      <c r="U1133" s="67">
        <f t="shared" si="125"/>
        <v>0</v>
      </c>
      <c r="V1133" s="45">
        <f>+'Achats 07 16'!A1133</f>
        <v>1131</v>
      </c>
    </row>
    <row r="1134" spans="1:22" ht="16.5" customHeight="1">
      <c r="A1134" s="60" t="s">
        <v>20</v>
      </c>
      <c r="B1134" s="59">
        <f>+'Achats 07 16'!C1134</f>
        <v>0</v>
      </c>
      <c r="C1134" s="62"/>
      <c r="E1134" s="60" t="str">
        <f>CONCATENATE('Achats 07 16'!D1134," ","FA", " ",'Achats 07 16'!B1134)</f>
        <v xml:space="preserve"> FA </v>
      </c>
      <c r="F1134" s="61">
        <f>+'Achats 07 16'!G1134</f>
        <v>0</v>
      </c>
      <c r="G1134" s="61">
        <v>0</v>
      </c>
      <c r="H1134" s="63" t="str">
        <f t="shared" si="119"/>
        <v>ACH</v>
      </c>
      <c r="I1134" s="64">
        <f t="shared" si="121"/>
        <v>0</v>
      </c>
      <c r="J1134" s="62"/>
      <c r="L1134" s="63" t="str">
        <f t="shared" si="122"/>
        <v xml:space="preserve"> FA </v>
      </c>
      <c r="M1134" s="65">
        <f>+'Achats 07 16'!I1134</f>
        <v>0</v>
      </c>
      <c r="N1134" s="65">
        <v>0</v>
      </c>
      <c r="O1134" s="66" t="str">
        <f t="shared" si="120"/>
        <v>ACH</v>
      </c>
      <c r="P1134" s="68">
        <f t="shared" si="123"/>
        <v>0</v>
      </c>
      <c r="Q1134" s="62"/>
      <c r="R1134" s="62"/>
      <c r="S1134" s="66" t="str">
        <f t="shared" si="124"/>
        <v xml:space="preserve"> FA </v>
      </c>
      <c r="T1134" s="67">
        <v>0</v>
      </c>
      <c r="U1134" s="67">
        <f t="shared" si="125"/>
        <v>0</v>
      </c>
      <c r="V1134" s="45">
        <f>+'Achats 07 16'!A1134</f>
        <v>1132</v>
      </c>
    </row>
    <row r="1135" spans="1:22" ht="16.5" customHeight="1">
      <c r="A1135" s="60" t="s">
        <v>20</v>
      </c>
      <c r="B1135" s="59">
        <f>+'Achats 07 16'!C1135</f>
        <v>0</v>
      </c>
      <c r="C1135" s="62"/>
      <c r="E1135" s="60" t="str">
        <f>CONCATENATE('Achats 07 16'!D1135," ","FA", " ",'Achats 07 16'!B1135)</f>
        <v xml:space="preserve"> FA </v>
      </c>
      <c r="F1135" s="61">
        <f>+'Achats 07 16'!G1135</f>
        <v>0</v>
      </c>
      <c r="G1135" s="61">
        <v>0</v>
      </c>
      <c r="H1135" s="63" t="str">
        <f t="shared" si="119"/>
        <v>ACH</v>
      </c>
      <c r="I1135" s="64">
        <f t="shared" si="121"/>
        <v>0</v>
      </c>
      <c r="J1135" s="62"/>
      <c r="L1135" s="63" t="str">
        <f t="shared" si="122"/>
        <v xml:space="preserve"> FA </v>
      </c>
      <c r="M1135" s="65">
        <f>+'Achats 07 16'!I1135</f>
        <v>0</v>
      </c>
      <c r="N1135" s="65">
        <v>0</v>
      </c>
      <c r="O1135" s="66" t="str">
        <f t="shared" si="120"/>
        <v>ACH</v>
      </c>
      <c r="P1135" s="68">
        <f t="shared" si="123"/>
        <v>0</v>
      </c>
      <c r="Q1135" s="62"/>
      <c r="R1135" s="62"/>
      <c r="S1135" s="66" t="str">
        <f t="shared" si="124"/>
        <v xml:space="preserve"> FA </v>
      </c>
      <c r="T1135" s="67">
        <v>0</v>
      </c>
      <c r="U1135" s="67">
        <f t="shared" si="125"/>
        <v>0</v>
      </c>
      <c r="V1135" s="45">
        <f>+'Achats 07 16'!A1135</f>
        <v>1133</v>
      </c>
    </row>
    <row r="1136" spans="1:22" ht="16.5" customHeight="1">
      <c r="A1136" s="60" t="s">
        <v>20</v>
      </c>
      <c r="B1136" s="59">
        <f>+'Achats 07 16'!C1136</f>
        <v>0</v>
      </c>
      <c r="C1136" s="62"/>
      <c r="E1136" s="60" t="str">
        <f>CONCATENATE('Achats 07 16'!D1136," ","FA", " ",'Achats 07 16'!B1136)</f>
        <v xml:space="preserve"> FA </v>
      </c>
      <c r="F1136" s="61">
        <f>+'Achats 07 16'!G1136</f>
        <v>0</v>
      </c>
      <c r="G1136" s="61">
        <v>0</v>
      </c>
      <c r="H1136" s="63" t="str">
        <f t="shared" si="119"/>
        <v>ACH</v>
      </c>
      <c r="I1136" s="64">
        <f t="shared" si="121"/>
        <v>0</v>
      </c>
      <c r="J1136" s="62"/>
      <c r="L1136" s="63" t="str">
        <f t="shared" si="122"/>
        <v xml:space="preserve"> FA </v>
      </c>
      <c r="M1136" s="65">
        <f>+'Achats 07 16'!I1136</f>
        <v>0</v>
      </c>
      <c r="N1136" s="65">
        <v>0</v>
      </c>
      <c r="O1136" s="66" t="str">
        <f t="shared" si="120"/>
        <v>ACH</v>
      </c>
      <c r="P1136" s="68">
        <f t="shared" si="123"/>
        <v>0</v>
      </c>
      <c r="Q1136" s="62"/>
      <c r="R1136" s="62"/>
      <c r="S1136" s="66" t="str">
        <f t="shared" si="124"/>
        <v xml:space="preserve"> FA </v>
      </c>
      <c r="T1136" s="67">
        <v>0</v>
      </c>
      <c r="U1136" s="67">
        <f t="shared" si="125"/>
        <v>0</v>
      </c>
      <c r="V1136" s="45">
        <f>+'Achats 07 16'!A1136</f>
        <v>1134</v>
      </c>
    </row>
    <row r="1137" spans="1:22" ht="16.5" customHeight="1">
      <c r="A1137" s="60" t="s">
        <v>20</v>
      </c>
      <c r="B1137" s="59">
        <f>+'Achats 07 16'!C1137</f>
        <v>0</v>
      </c>
      <c r="C1137" s="62"/>
      <c r="E1137" s="60" t="str">
        <f>CONCATENATE('Achats 07 16'!D1137," ","FA", " ",'Achats 07 16'!B1137)</f>
        <v xml:space="preserve"> FA </v>
      </c>
      <c r="F1137" s="61">
        <f>+'Achats 07 16'!G1137</f>
        <v>0</v>
      </c>
      <c r="G1137" s="61">
        <v>0</v>
      </c>
      <c r="H1137" s="63" t="str">
        <f t="shared" si="119"/>
        <v>ACH</v>
      </c>
      <c r="I1137" s="64">
        <f t="shared" si="121"/>
        <v>0</v>
      </c>
      <c r="J1137" s="62"/>
      <c r="L1137" s="63" t="str">
        <f t="shared" si="122"/>
        <v xml:space="preserve"> FA </v>
      </c>
      <c r="M1137" s="65">
        <f>+'Achats 07 16'!I1137</f>
        <v>0</v>
      </c>
      <c r="N1137" s="65">
        <v>0</v>
      </c>
      <c r="O1137" s="66" t="str">
        <f t="shared" si="120"/>
        <v>ACH</v>
      </c>
      <c r="P1137" s="68">
        <f t="shared" si="123"/>
        <v>0</v>
      </c>
      <c r="Q1137" s="62"/>
      <c r="R1137" s="62"/>
      <c r="S1137" s="66" t="str">
        <f t="shared" si="124"/>
        <v xml:space="preserve"> FA </v>
      </c>
      <c r="T1137" s="67">
        <v>0</v>
      </c>
      <c r="U1137" s="67">
        <f t="shared" si="125"/>
        <v>0</v>
      </c>
      <c r="V1137" s="45">
        <f>+'Achats 07 16'!A1137</f>
        <v>1135</v>
      </c>
    </row>
    <row r="1138" spans="1:22" ht="16.5" customHeight="1">
      <c r="A1138" s="60" t="s">
        <v>20</v>
      </c>
      <c r="B1138" s="59">
        <f>+'Achats 07 16'!C1138</f>
        <v>0</v>
      </c>
      <c r="C1138" s="62"/>
      <c r="E1138" s="60" t="str">
        <f>CONCATENATE('Achats 07 16'!D1138," ","FA", " ",'Achats 07 16'!B1138)</f>
        <v xml:space="preserve"> FA </v>
      </c>
      <c r="F1138" s="61">
        <f>+'Achats 07 16'!G1138</f>
        <v>0</v>
      </c>
      <c r="G1138" s="61">
        <v>0</v>
      </c>
      <c r="H1138" s="63" t="str">
        <f t="shared" si="119"/>
        <v>ACH</v>
      </c>
      <c r="I1138" s="64">
        <f t="shared" si="121"/>
        <v>0</v>
      </c>
      <c r="J1138" s="62"/>
      <c r="L1138" s="63" t="str">
        <f t="shared" si="122"/>
        <v xml:space="preserve"> FA </v>
      </c>
      <c r="M1138" s="65">
        <f>+'Achats 07 16'!I1138</f>
        <v>0</v>
      </c>
      <c r="N1138" s="65">
        <v>0</v>
      </c>
      <c r="O1138" s="66" t="str">
        <f t="shared" si="120"/>
        <v>ACH</v>
      </c>
      <c r="P1138" s="68">
        <f t="shared" si="123"/>
        <v>0</v>
      </c>
      <c r="Q1138" s="62"/>
      <c r="R1138" s="62"/>
      <c r="S1138" s="66" t="str">
        <f t="shared" si="124"/>
        <v xml:space="preserve"> FA </v>
      </c>
      <c r="T1138" s="67">
        <v>0</v>
      </c>
      <c r="U1138" s="67">
        <f t="shared" si="125"/>
        <v>0</v>
      </c>
      <c r="V1138" s="45">
        <f>+'Achats 07 16'!A1138</f>
        <v>1136</v>
      </c>
    </row>
    <row r="1139" spans="1:22" ht="16.5" customHeight="1">
      <c r="A1139" s="60" t="s">
        <v>20</v>
      </c>
      <c r="B1139" s="59">
        <f>+'Achats 07 16'!C1139</f>
        <v>0</v>
      </c>
      <c r="C1139" s="62"/>
      <c r="E1139" s="60" t="str">
        <f>CONCATENATE('Achats 07 16'!D1139," ","FA", " ",'Achats 07 16'!B1139)</f>
        <v xml:space="preserve"> FA </v>
      </c>
      <c r="F1139" s="61">
        <f>+'Achats 07 16'!G1139</f>
        <v>0</v>
      </c>
      <c r="G1139" s="61">
        <v>0</v>
      </c>
      <c r="H1139" s="63" t="str">
        <f t="shared" si="119"/>
        <v>ACH</v>
      </c>
      <c r="I1139" s="64">
        <f t="shared" si="121"/>
        <v>0</v>
      </c>
      <c r="J1139" s="62"/>
      <c r="L1139" s="63" t="str">
        <f t="shared" si="122"/>
        <v xml:space="preserve"> FA </v>
      </c>
      <c r="M1139" s="65">
        <f>+'Achats 07 16'!I1139</f>
        <v>0</v>
      </c>
      <c r="N1139" s="65">
        <v>0</v>
      </c>
      <c r="O1139" s="66" t="str">
        <f t="shared" si="120"/>
        <v>ACH</v>
      </c>
      <c r="P1139" s="68">
        <f t="shared" si="123"/>
        <v>0</v>
      </c>
      <c r="Q1139" s="62"/>
      <c r="R1139" s="62"/>
      <c r="S1139" s="66" t="str">
        <f t="shared" si="124"/>
        <v xml:space="preserve"> FA </v>
      </c>
      <c r="T1139" s="67">
        <v>0</v>
      </c>
      <c r="U1139" s="67">
        <f t="shared" si="125"/>
        <v>0</v>
      </c>
      <c r="V1139" s="45">
        <f>+'Achats 07 16'!A1139</f>
        <v>1137</v>
      </c>
    </row>
    <row r="1140" spans="1:22" ht="16.5" customHeight="1">
      <c r="A1140" s="60" t="s">
        <v>20</v>
      </c>
      <c r="B1140" s="59">
        <f>+'Achats 07 16'!C1140</f>
        <v>0</v>
      </c>
      <c r="C1140" s="62"/>
      <c r="E1140" s="60" t="str">
        <f>CONCATENATE('Achats 07 16'!D1140," ","FA", " ",'Achats 07 16'!B1140)</f>
        <v xml:space="preserve"> FA </v>
      </c>
      <c r="F1140" s="61">
        <f>+'Achats 07 16'!G1140</f>
        <v>0</v>
      </c>
      <c r="G1140" s="61">
        <v>0</v>
      </c>
      <c r="H1140" s="63" t="str">
        <f t="shared" si="119"/>
        <v>ACH</v>
      </c>
      <c r="I1140" s="64">
        <f t="shared" si="121"/>
        <v>0</v>
      </c>
      <c r="J1140" s="62"/>
      <c r="L1140" s="63" t="str">
        <f t="shared" si="122"/>
        <v xml:space="preserve"> FA </v>
      </c>
      <c r="M1140" s="65">
        <f>+'Achats 07 16'!I1140</f>
        <v>0</v>
      </c>
      <c r="N1140" s="65">
        <v>0</v>
      </c>
      <c r="O1140" s="66" t="str">
        <f t="shared" si="120"/>
        <v>ACH</v>
      </c>
      <c r="P1140" s="68">
        <f t="shared" si="123"/>
        <v>0</v>
      </c>
      <c r="Q1140" s="62"/>
      <c r="R1140" s="62"/>
      <c r="S1140" s="66" t="str">
        <f t="shared" si="124"/>
        <v xml:space="preserve"> FA </v>
      </c>
      <c r="T1140" s="67">
        <v>0</v>
      </c>
      <c r="U1140" s="67">
        <f t="shared" si="125"/>
        <v>0</v>
      </c>
      <c r="V1140" s="45">
        <f>+'Achats 07 16'!A1140</f>
        <v>1138</v>
      </c>
    </row>
    <row r="1141" spans="1:22" ht="16.5" customHeight="1">
      <c r="A1141" s="60" t="s">
        <v>20</v>
      </c>
      <c r="B1141" s="59">
        <f>+'Achats 07 16'!C1141</f>
        <v>0</v>
      </c>
      <c r="C1141" s="62"/>
      <c r="E1141" s="60" t="str">
        <f>CONCATENATE('Achats 07 16'!D1141," ","FA", " ",'Achats 07 16'!B1141)</f>
        <v xml:space="preserve"> FA </v>
      </c>
      <c r="F1141" s="61">
        <f>+'Achats 07 16'!G1141</f>
        <v>0</v>
      </c>
      <c r="G1141" s="61">
        <v>0</v>
      </c>
      <c r="H1141" s="63" t="str">
        <f t="shared" si="119"/>
        <v>ACH</v>
      </c>
      <c r="I1141" s="64">
        <f t="shared" si="121"/>
        <v>0</v>
      </c>
      <c r="J1141" s="62"/>
      <c r="L1141" s="63" t="str">
        <f t="shared" si="122"/>
        <v xml:space="preserve"> FA </v>
      </c>
      <c r="M1141" s="65">
        <f>+'Achats 07 16'!I1141</f>
        <v>0</v>
      </c>
      <c r="N1141" s="65">
        <v>0</v>
      </c>
      <c r="O1141" s="66" t="str">
        <f t="shared" si="120"/>
        <v>ACH</v>
      </c>
      <c r="P1141" s="68">
        <f t="shared" si="123"/>
        <v>0</v>
      </c>
      <c r="Q1141" s="62"/>
      <c r="R1141" s="62"/>
      <c r="S1141" s="66" t="str">
        <f t="shared" si="124"/>
        <v xml:space="preserve"> FA </v>
      </c>
      <c r="T1141" s="67">
        <v>0</v>
      </c>
      <c r="U1141" s="67">
        <f t="shared" si="125"/>
        <v>0</v>
      </c>
      <c r="V1141" s="45">
        <f>+'Achats 07 16'!A1141</f>
        <v>1139</v>
      </c>
    </row>
    <row r="1142" spans="1:22" ht="16.5" customHeight="1">
      <c r="A1142" s="60" t="s">
        <v>20</v>
      </c>
      <c r="B1142" s="59">
        <f>+'Achats 07 16'!C1142</f>
        <v>0</v>
      </c>
      <c r="C1142" s="62"/>
      <c r="E1142" s="60" t="str">
        <f>CONCATENATE('Achats 07 16'!D1142," ","FA", " ",'Achats 07 16'!B1142)</f>
        <v xml:space="preserve"> FA </v>
      </c>
      <c r="F1142" s="61">
        <f>+'Achats 07 16'!G1142</f>
        <v>0</v>
      </c>
      <c r="G1142" s="61">
        <v>0</v>
      </c>
      <c r="H1142" s="63" t="str">
        <f t="shared" si="119"/>
        <v>ACH</v>
      </c>
      <c r="I1142" s="64">
        <f t="shared" si="121"/>
        <v>0</v>
      </c>
      <c r="J1142" s="62"/>
      <c r="L1142" s="63" t="str">
        <f t="shared" si="122"/>
        <v xml:space="preserve"> FA </v>
      </c>
      <c r="M1142" s="65">
        <f>+'Achats 07 16'!I1142</f>
        <v>0</v>
      </c>
      <c r="N1142" s="65">
        <v>0</v>
      </c>
      <c r="O1142" s="66" t="str">
        <f t="shared" si="120"/>
        <v>ACH</v>
      </c>
      <c r="P1142" s="68">
        <f t="shared" si="123"/>
        <v>0</v>
      </c>
      <c r="Q1142" s="62"/>
      <c r="R1142" s="62"/>
      <c r="S1142" s="66" t="str">
        <f t="shared" si="124"/>
        <v xml:space="preserve"> FA </v>
      </c>
      <c r="T1142" s="67">
        <v>0</v>
      </c>
      <c r="U1142" s="67">
        <f t="shared" si="125"/>
        <v>0</v>
      </c>
      <c r="V1142" s="45">
        <f>+'Achats 07 16'!A1142</f>
        <v>1140</v>
      </c>
    </row>
    <row r="1143" spans="1:22" ht="16.5" customHeight="1">
      <c r="A1143" s="60" t="s">
        <v>20</v>
      </c>
      <c r="B1143" s="59">
        <f>+'Achats 07 16'!C1143</f>
        <v>0</v>
      </c>
      <c r="C1143" s="62"/>
      <c r="E1143" s="60" t="str">
        <f>CONCATENATE('Achats 07 16'!D1143," ","FA", " ",'Achats 07 16'!B1143)</f>
        <v xml:space="preserve"> FA </v>
      </c>
      <c r="F1143" s="61">
        <f>+'Achats 07 16'!G1143</f>
        <v>0</v>
      </c>
      <c r="G1143" s="61">
        <v>0</v>
      </c>
      <c r="H1143" s="63" t="str">
        <f t="shared" si="119"/>
        <v>ACH</v>
      </c>
      <c r="I1143" s="64">
        <f t="shared" si="121"/>
        <v>0</v>
      </c>
      <c r="J1143" s="62"/>
      <c r="L1143" s="63" t="str">
        <f t="shared" si="122"/>
        <v xml:space="preserve"> FA </v>
      </c>
      <c r="M1143" s="65">
        <f>+'Achats 07 16'!I1143</f>
        <v>0</v>
      </c>
      <c r="N1143" s="65">
        <v>0</v>
      </c>
      <c r="O1143" s="66" t="str">
        <f t="shared" si="120"/>
        <v>ACH</v>
      </c>
      <c r="P1143" s="68">
        <f t="shared" si="123"/>
        <v>0</v>
      </c>
      <c r="Q1143" s="62"/>
      <c r="R1143" s="62"/>
      <c r="S1143" s="66" t="str">
        <f t="shared" si="124"/>
        <v xml:space="preserve"> FA </v>
      </c>
      <c r="T1143" s="67">
        <v>0</v>
      </c>
      <c r="U1143" s="67">
        <f t="shared" si="125"/>
        <v>0</v>
      </c>
      <c r="V1143" s="45">
        <f>+'Achats 07 16'!A1143</f>
        <v>1141</v>
      </c>
    </row>
    <row r="1144" spans="1:22" ht="16.5" customHeight="1">
      <c r="A1144" s="60" t="s">
        <v>20</v>
      </c>
      <c r="B1144" s="59">
        <f>+'Achats 07 16'!C1144</f>
        <v>0</v>
      </c>
      <c r="C1144" s="62"/>
      <c r="E1144" s="60" t="str">
        <f>CONCATENATE('Achats 07 16'!D1144," ","FA", " ",'Achats 07 16'!B1144)</f>
        <v xml:space="preserve"> FA </v>
      </c>
      <c r="F1144" s="61">
        <f>+'Achats 07 16'!G1144</f>
        <v>0</v>
      </c>
      <c r="G1144" s="61">
        <v>0</v>
      </c>
      <c r="H1144" s="63" t="str">
        <f t="shared" si="119"/>
        <v>ACH</v>
      </c>
      <c r="I1144" s="64">
        <f t="shared" si="121"/>
        <v>0</v>
      </c>
      <c r="J1144" s="62"/>
      <c r="L1144" s="63" t="str">
        <f t="shared" si="122"/>
        <v xml:space="preserve"> FA </v>
      </c>
      <c r="M1144" s="65">
        <f>+'Achats 07 16'!I1144</f>
        <v>0</v>
      </c>
      <c r="N1144" s="65">
        <v>0</v>
      </c>
      <c r="O1144" s="66" t="str">
        <f t="shared" si="120"/>
        <v>ACH</v>
      </c>
      <c r="P1144" s="68">
        <f t="shared" si="123"/>
        <v>0</v>
      </c>
      <c r="Q1144" s="62"/>
      <c r="R1144" s="62"/>
      <c r="S1144" s="66" t="str">
        <f t="shared" si="124"/>
        <v xml:space="preserve"> FA </v>
      </c>
      <c r="T1144" s="67">
        <v>0</v>
      </c>
      <c r="U1144" s="67">
        <f t="shared" si="125"/>
        <v>0</v>
      </c>
      <c r="V1144" s="45">
        <f>+'Achats 07 16'!A1144</f>
        <v>1142</v>
      </c>
    </row>
    <row r="1145" spans="1:22" ht="16.5" customHeight="1">
      <c r="A1145" s="60" t="s">
        <v>20</v>
      </c>
      <c r="B1145" s="59">
        <f>+'Achats 07 16'!C1145</f>
        <v>0</v>
      </c>
      <c r="C1145" s="62"/>
      <c r="E1145" s="60" t="str">
        <f>CONCATENATE('Achats 07 16'!D1145," ","FA", " ",'Achats 07 16'!B1145)</f>
        <v xml:space="preserve"> FA </v>
      </c>
      <c r="F1145" s="61">
        <f>+'Achats 07 16'!G1145</f>
        <v>0</v>
      </c>
      <c r="G1145" s="61">
        <v>0</v>
      </c>
      <c r="H1145" s="63" t="str">
        <f t="shared" si="119"/>
        <v>ACH</v>
      </c>
      <c r="I1145" s="64">
        <f t="shared" si="121"/>
        <v>0</v>
      </c>
      <c r="J1145" s="62"/>
      <c r="L1145" s="63" t="str">
        <f t="shared" si="122"/>
        <v xml:space="preserve"> FA </v>
      </c>
      <c r="M1145" s="65">
        <f>+'Achats 07 16'!I1145</f>
        <v>0</v>
      </c>
      <c r="N1145" s="65">
        <v>0</v>
      </c>
      <c r="O1145" s="66" t="str">
        <f t="shared" si="120"/>
        <v>ACH</v>
      </c>
      <c r="P1145" s="68">
        <f t="shared" si="123"/>
        <v>0</v>
      </c>
      <c r="Q1145" s="62"/>
      <c r="R1145" s="62"/>
      <c r="S1145" s="66" t="str">
        <f t="shared" si="124"/>
        <v xml:space="preserve"> FA </v>
      </c>
      <c r="T1145" s="67">
        <v>0</v>
      </c>
      <c r="U1145" s="67">
        <f t="shared" si="125"/>
        <v>0</v>
      </c>
      <c r="V1145" s="45">
        <f>+'Achats 07 16'!A1145</f>
        <v>1143</v>
      </c>
    </row>
    <row r="1146" spans="1:22" ht="16.5" customHeight="1">
      <c r="A1146" s="60" t="s">
        <v>20</v>
      </c>
      <c r="B1146" s="59">
        <f>+'Achats 07 16'!C1146</f>
        <v>0</v>
      </c>
      <c r="C1146" s="62"/>
      <c r="E1146" s="60" t="str">
        <f>CONCATENATE('Achats 07 16'!D1146," ","FA", " ",'Achats 07 16'!B1146)</f>
        <v xml:space="preserve"> FA </v>
      </c>
      <c r="F1146" s="61">
        <f>+'Achats 07 16'!G1146</f>
        <v>0</v>
      </c>
      <c r="G1146" s="61">
        <v>0</v>
      </c>
      <c r="H1146" s="63" t="str">
        <f t="shared" si="119"/>
        <v>ACH</v>
      </c>
      <c r="I1146" s="64">
        <f t="shared" si="121"/>
        <v>0</v>
      </c>
      <c r="J1146" s="62"/>
      <c r="L1146" s="63" t="str">
        <f t="shared" si="122"/>
        <v xml:space="preserve"> FA </v>
      </c>
      <c r="M1146" s="65">
        <f>+'Achats 07 16'!I1146</f>
        <v>0</v>
      </c>
      <c r="N1146" s="65">
        <v>0</v>
      </c>
      <c r="O1146" s="66" t="str">
        <f t="shared" si="120"/>
        <v>ACH</v>
      </c>
      <c r="P1146" s="68">
        <f t="shared" si="123"/>
        <v>0</v>
      </c>
      <c r="Q1146" s="62"/>
      <c r="R1146" s="62"/>
      <c r="S1146" s="66" t="str">
        <f t="shared" si="124"/>
        <v xml:space="preserve"> FA </v>
      </c>
      <c r="T1146" s="67">
        <v>0</v>
      </c>
      <c r="U1146" s="67">
        <f t="shared" si="125"/>
        <v>0</v>
      </c>
      <c r="V1146" s="45">
        <f>+'Achats 07 16'!A1146</f>
        <v>1144</v>
      </c>
    </row>
    <row r="1147" spans="1:22" ht="16.5" customHeight="1">
      <c r="A1147" s="60" t="s">
        <v>20</v>
      </c>
      <c r="B1147" s="59">
        <f>+'Achats 07 16'!C1147</f>
        <v>0</v>
      </c>
      <c r="C1147" s="62"/>
      <c r="E1147" s="60" t="str">
        <f>CONCATENATE('Achats 07 16'!D1147," ","FA", " ",'Achats 07 16'!B1147)</f>
        <v xml:space="preserve"> FA </v>
      </c>
      <c r="F1147" s="61">
        <f>+'Achats 07 16'!G1147</f>
        <v>0</v>
      </c>
      <c r="G1147" s="61">
        <v>0</v>
      </c>
      <c r="H1147" s="63" t="str">
        <f t="shared" si="119"/>
        <v>ACH</v>
      </c>
      <c r="I1147" s="64">
        <f t="shared" si="121"/>
        <v>0</v>
      </c>
      <c r="J1147" s="62"/>
      <c r="L1147" s="63" t="str">
        <f t="shared" si="122"/>
        <v xml:space="preserve"> FA </v>
      </c>
      <c r="M1147" s="65">
        <f>+'Achats 07 16'!I1147</f>
        <v>0</v>
      </c>
      <c r="N1147" s="65">
        <v>0</v>
      </c>
      <c r="O1147" s="66" t="str">
        <f t="shared" si="120"/>
        <v>ACH</v>
      </c>
      <c r="P1147" s="68">
        <f t="shared" si="123"/>
        <v>0</v>
      </c>
      <c r="Q1147" s="62"/>
      <c r="R1147" s="62"/>
      <c r="S1147" s="66" t="str">
        <f t="shared" si="124"/>
        <v xml:space="preserve"> FA </v>
      </c>
      <c r="T1147" s="67">
        <v>0</v>
      </c>
      <c r="U1147" s="67">
        <f t="shared" si="125"/>
        <v>0</v>
      </c>
      <c r="V1147" s="45">
        <f>+'Achats 07 16'!A1147</f>
        <v>1145</v>
      </c>
    </row>
    <row r="1148" spans="1:22" ht="16.5" customHeight="1">
      <c r="A1148" s="60" t="s">
        <v>20</v>
      </c>
      <c r="B1148" s="59">
        <f>+'Achats 07 16'!C1148</f>
        <v>0</v>
      </c>
      <c r="C1148" s="62"/>
      <c r="E1148" s="60" t="str">
        <f>CONCATENATE('Achats 07 16'!D1148," ","FA", " ",'Achats 07 16'!B1148)</f>
        <v xml:space="preserve"> FA </v>
      </c>
      <c r="F1148" s="61">
        <f>+'Achats 07 16'!G1148</f>
        <v>0</v>
      </c>
      <c r="G1148" s="61">
        <v>0</v>
      </c>
      <c r="H1148" s="63" t="str">
        <f t="shared" si="119"/>
        <v>ACH</v>
      </c>
      <c r="I1148" s="64">
        <f t="shared" si="121"/>
        <v>0</v>
      </c>
      <c r="J1148" s="62"/>
      <c r="L1148" s="63" t="str">
        <f t="shared" si="122"/>
        <v xml:space="preserve"> FA </v>
      </c>
      <c r="M1148" s="65">
        <f>+'Achats 07 16'!I1148</f>
        <v>0</v>
      </c>
      <c r="N1148" s="65">
        <v>0</v>
      </c>
      <c r="O1148" s="66" t="str">
        <f t="shared" si="120"/>
        <v>ACH</v>
      </c>
      <c r="P1148" s="68">
        <f t="shared" si="123"/>
        <v>0</v>
      </c>
      <c r="Q1148" s="62"/>
      <c r="R1148" s="62"/>
      <c r="S1148" s="66" t="str">
        <f t="shared" si="124"/>
        <v xml:space="preserve"> FA </v>
      </c>
      <c r="T1148" s="67">
        <v>0</v>
      </c>
      <c r="U1148" s="67">
        <f t="shared" si="125"/>
        <v>0</v>
      </c>
      <c r="V1148" s="45">
        <f>+'Achats 07 16'!A1148</f>
        <v>1146</v>
      </c>
    </row>
    <row r="1149" spans="1:22" ht="16.5" customHeight="1">
      <c r="A1149" s="60" t="s">
        <v>20</v>
      </c>
      <c r="B1149" s="59">
        <f>+'Achats 07 16'!C1149</f>
        <v>0</v>
      </c>
      <c r="C1149" s="62"/>
      <c r="E1149" s="60" t="str">
        <f>CONCATENATE('Achats 07 16'!D1149," ","FA", " ",'Achats 07 16'!B1149)</f>
        <v xml:space="preserve"> FA </v>
      </c>
      <c r="F1149" s="61">
        <f>+'Achats 07 16'!G1149</f>
        <v>0</v>
      </c>
      <c r="G1149" s="61">
        <v>0</v>
      </c>
      <c r="H1149" s="63" t="str">
        <f t="shared" si="119"/>
        <v>ACH</v>
      </c>
      <c r="I1149" s="64">
        <f t="shared" si="121"/>
        <v>0</v>
      </c>
      <c r="J1149" s="62"/>
      <c r="L1149" s="63" t="str">
        <f t="shared" si="122"/>
        <v xml:space="preserve"> FA </v>
      </c>
      <c r="M1149" s="65">
        <f>+'Achats 07 16'!I1149</f>
        <v>0</v>
      </c>
      <c r="N1149" s="65">
        <v>0</v>
      </c>
      <c r="O1149" s="66" t="str">
        <f t="shared" si="120"/>
        <v>ACH</v>
      </c>
      <c r="P1149" s="68">
        <f t="shared" si="123"/>
        <v>0</v>
      </c>
      <c r="Q1149" s="62"/>
      <c r="R1149" s="62"/>
      <c r="S1149" s="66" t="str">
        <f t="shared" si="124"/>
        <v xml:space="preserve"> FA </v>
      </c>
      <c r="T1149" s="67">
        <v>0</v>
      </c>
      <c r="U1149" s="67">
        <f t="shared" si="125"/>
        <v>0</v>
      </c>
      <c r="V1149" s="45">
        <f>+'Achats 07 16'!A1149</f>
        <v>1147</v>
      </c>
    </row>
    <row r="1150" spans="1:22" ht="16.5" customHeight="1">
      <c r="A1150" s="60" t="s">
        <v>20</v>
      </c>
      <c r="B1150" s="59">
        <f>+'Achats 07 16'!C1150</f>
        <v>0</v>
      </c>
      <c r="C1150" s="62"/>
      <c r="E1150" s="60" t="str">
        <f>CONCATENATE('Achats 07 16'!D1150," ","FA", " ",'Achats 07 16'!B1150)</f>
        <v xml:space="preserve"> FA </v>
      </c>
      <c r="F1150" s="61">
        <f>+'Achats 07 16'!G1150</f>
        <v>0</v>
      </c>
      <c r="G1150" s="61">
        <v>0</v>
      </c>
      <c r="H1150" s="63" t="str">
        <f t="shared" si="119"/>
        <v>ACH</v>
      </c>
      <c r="I1150" s="64">
        <f t="shared" si="121"/>
        <v>0</v>
      </c>
      <c r="J1150" s="62"/>
      <c r="L1150" s="63" t="str">
        <f t="shared" si="122"/>
        <v xml:space="preserve"> FA </v>
      </c>
      <c r="M1150" s="65">
        <f>+'Achats 07 16'!I1150</f>
        <v>0</v>
      </c>
      <c r="N1150" s="65">
        <v>0</v>
      </c>
      <c r="O1150" s="66" t="str">
        <f t="shared" si="120"/>
        <v>ACH</v>
      </c>
      <c r="P1150" s="68">
        <f t="shared" si="123"/>
        <v>0</v>
      </c>
      <c r="Q1150" s="62"/>
      <c r="R1150" s="62"/>
      <c r="S1150" s="66" t="str">
        <f t="shared" si="124"/>
        <v xml:space="preserve"> FA </v>
      </c>
      <c r="T1150" s="67">
        <v>0</v>
      </c>
      <c r="U1150" s="67">
        <f t="shared" si="125"/>
        <v>0</v>
      </c>
      <c r="V1150" s="45">
        <f>+'Achats 07 16'!A1150</f>
        <v>1148</v>
      </c>
    </row>
    <row r="1151" spans="1:22" ht="16.5" customHeight="1">
      <c r="A1151" s="60" t="s">
        <v>20</v>
      </c>
      <c r="B1151" s="59">
        <f>+'Achats 07 16'!C1151</f>
        <v>0</v>
      </c>
      <c r="C1151" s="62"/>
      <c r="E1151" s="60" t="str">
        <f>CONCATENATE('Achats 07 16'!D1151," ","FA", " ",'Achats 07 16'!B1151)</f>
        <v xml:space="preserve"> FA </v>
      </c>
      <c r="F1151" s="61">
        <f>+'Achats 07 16'!G1151</f>
        <v>0</v>
      </c>
      <c r="G1151" s="61">
        <v>0</v>
      </c>
      <c r="H1151" s="63" t="str">
        <f t="shared" si="119"/>
        <v>ACH</v>
      </c>
      <c r="I1151" s="64">
        <f t="shared" si="121"/>
        <v>0</v>
      </c>
      <c r="J1151" s="62"/>
      <c r="L1151" s="63" t="str">
        <f t="shared" si="122"/>
        <v xml:space="preserve"> FA </v>
      </c>
      <c r="M1151" s="65">
        <f>+'Achats 07 16'!I1151</f>
        <v>0</v>
      </c>
      <c r="N1151" s="65">
        <v>0</v>
      </c>
      <c r="O1151" s="66" t="str">
        <f t="shared" si="120"/>
        <v>ACH</v>
      </c>
      <c r="P1151" s="68">
        <f t="shared" si="123"/>
        <v>0</v>
      </c>
      <c r="Q1151" s="62"/>
      <c r="R1151" s="62"/>
      <c r="S1151" s="66" t="str">
        <f t="shared" si="124"/>
        <v xml:space="preserve"> FA </v>
      </c>
      <c r="T1151" s="67">
        <v>0</v>
      </c>
      <c r="U1151" s="67">
        <f t="shared" si="125"/>
        <v>0</v>
      </c>
      <c r="V1151" s="45">
        <f>+'Achats 07 16'!A1151</f>
        <v>1149</v>
      </c>
    </row>
    <row r="1152" spans="1:22" ht="16.5" customHeight="1">
      <c r="A1152" s="60" t="s">
        <v>20</v>
      </c>
      <c r="B1152" s="59">
        <f>+'Achats 07 16'!C1152</f>
        <v>0</v>
      </c>
      <c r="C1152" s="62"/>
      <c r="E1152" s="60" t="str">
        <f>CONCATENATE('Achats 07 16'!D1152," ","FA", " ",'Achats 07 16'!B1152)</f>
        <v xml:space="preserve"> FA </v>
      </c>
      <c r="F1152" s="61">
        <f>+'Achats 07 16'!G1152</f>
        <v>0</v>
      </c>
      <c r="G1152" s="61">
        <v>0</v>
      </c>
      <c r="H1152" s="63" t="str">
        <f t="shared" si="119"/>
        <v>ACH</v>
      </c>
      <c r="I1152" s="64">
        <f t="shared" si="121"/>
        <v>0</v>
      </c>
      <c r="J1152" s="62"/>
      <c r="L1152" s="63" t="str">
        <f t="shared" si="122"/>
        <v xml:space="preserve"> FA </v>
      </c>
      <c r="M1152" s="65">
        <f>+'Achats 07 16'!I1152</f>
        <v>0</v>
      </c>
      <c r="N1152" s="65">
        <v>0</v>
      </c>
      <c r="O1152" s="66" t="str">
        <f t="shared" si="120"/>
        <v>ACH</v>
      </c>
      <c r="P1152" s="68">
        <f t="shared" si="123"/>
        <v>0</v>
      </c>
      <c r="Q1152" s="62"/>
      <c r="R1152" s="62"/>
      <c r="S1152" s="66" t="str">
        <f t="shared" si="124"/>
        <v xml:space="preserve"> FA </v>
      </c>
      <c r="T1152" s="67">
        <v>0</v>
      </c>
      <c r="U1152" s="67">
        <f t="shared" si="125"/>
        <v>0</v>
      </c>
      <c r="V1152" s="45">
        <f>+'Achats 07 16'!A1152</f>
        <v>1150</v>
      </c>
    </row>
    <row r="1153" spans="1:22" ht="16.5" customHeight="1">
      <c r="A1153" s="60" t="s">
        <v>20</v>
      </c>
      <c r="B1153" s="59">
        <f>+'Achats 07 16'!C1153</f>
        <v>0</v>
      </c>
      <c r="C1153" s="62"/>
      <c r="E1153" s="60" t="str">
        <f>CONCATENATE('Achats 07 16'!D1153," ","FA", " ",'Achats 07 16'!B1153)</f>
        <v xml:space="preserve"> FA </v>
      </c>
      <c r="F1153" s="61">
        <f>+'Achats 07 16'!G1153</f>
        <v>0</v>
      </c>
      <c r="G1153" s="61">
        <v>0</v>
      </c>
      <c r="H1153" s="63" t="str">
        <f t="shared" si="119"/>
        <v>ACH</v>
      </c>
      <c r="I1153" s="64">
        <f t="shared" si="121"/>
        <v>0</v>
      </c>
      <c r="J1153" s="62"/>
      <c r="L1153" s="63" t="str">
        <f t="shared" si="122"/>
        <v xml:space="preserve"> FA </v>
      </c>
      <c r="M1153" s="65">
        <f>+'Achats 07 16'!I1153</f>
        <v>0</v>
      </c>
      <c r="N1153" s="65">
        <v>0</v>
      </c>
      <c r="O1153" s="66" t="str">
        <f t="shared" si="120"/>
        <v>ACH</v>
      </c>
      <c r="P1153" s="68">
        <f t="shared" si="123"/>
        <v>0</v>
      </c>
      <c r="Q1153" s="62"/>
      <c r="R1153" s="62"/>
      <c r="S1153" s="66" t="str">
        <f t="shared" si="124"/>
        <v xml:space="preserve"> FA </v>
      </c>
      <c r="T1153" s="67">
        <v>0</v>
      </c>
      <c r="U1153" s="67">
        <f t="shared" si="125"/>
        <v>0</v>
      </c>
      <c r="V1153" s="45">
        <f>+'Achats 07 16'!A1153</f>
        <v>1151</v>
      </c>
    </row>
    <row r="1154" spans="1:22" ht="16.5" customHeight="1">
      <c r="A1154" s="60" t="s">
        <v>20</v>
      </c>
      <c r="B1154" s="59">
        <f>+'Achats 07 16'!C1154</f>
        <v>0</v>
      </c>
      <c r="C1154" s="62"/>
      <c r="E1154" s="60" t="str">
        <f>CONCATENATE('Achats 07 16'!D1154," ","FA", " ",'Achats 07 16'!B1154)</f>
        <v xml:space="preserve"> FA </v>
      </c>
      <c r="F1154" s="61">
        <f>+'Achats 07 16'!G1154</f>
        <v>0</v>
      </c>
      <c r="G1154" s="61">
        <v>0</v>
      </c>
      <c r="H1154" s="63" t="str">
        <f t="shared" si="119"/>
        <v>ACH</v>
      </c>
      <c r="I1154" s="64">
        <f t="shared" si="121"/>
        <v>0</v>
      </c>
      <c r="J1154" s="62"/>
      <c r="L1154" s="63" t="str">
        <f t="shared" si="122"/>
        <v xml:space="preserve"> FA </v>
      </c>
      <c r="M1154" s="65">
        <f>+'Achats 07 16'!I1154</f>
        <v>0</v>
      </c>
      <c r="N1154" s="65">
        <v>0</v>
      </c>
      <c r="O1154" s="66" t="str">
        <f t="shared" si="120"/>
        <v>ACH</v>
      </c>
      <c r="P1154" s="68">
        <f t="shared" si="123"/>
        <v>0</v>
      </c>
      <c r="Q1154" s="62"/>
      <c r="R1154" s="62"/>
      <c r="S1154" s="66" t="str">
        <f t="shared" si="124"/>
        <v xml:space="preserve"> FA </v>
      </c>
      <c r="T1154" s="67">
        <v>0</v>
      </c>
      <c r="U1154" s="67">
        <f t="shared" si="125"/>
        <v>0</v>
      </c>
      <c r="V1154" s="45">
        <f>+'Achats 07 16'!A1154</f>
        <v>1152</v>
      </c>
    </row>
    <row r="1155" spans="1:22" ht="16.5" customHeight="1">
      <c r="A1155" s="60" t="s">
        <v>20</v>
      </c>
      <c r="B1155" s="59">
        <f>+'Achats 07 16'!C1155</f>
        <v>0</v>
      </c>
      <c r="C1155" s="62"/>
      <c r="E1155" s="60" t="str">
        <f>CONCATENATE('Achats 07 16'!D1155," ","FA", " ",'Achats 07 16'!B1155)</f>
        <v xml:space="preserve"> FA </v>
      </c>
      <c r="F1155" s="61">
        <f>+'Achats 07 16'!G1155</f>
        <v>0</v>
      </c>
      <c r="G1155" s="61">
        <v>0</v>
      </c>
      <c r="H1155" s="63" t="str">
        <f t="shared" si="119"/>
        <v>ACH</v>
      </c>
      <c r="I1155" s="64">
        <f t="shared" si="121"/>
        <v>0</v>
      </c>
      <c r="J1155" s="62"/>
      <c r="L1155" s="63" t="str">
        <f t="shared" si="122"/>
        <v xml:space="preserve"> FA </v>
      </c>
      <c r="M1155" s="65">
        <f>+'Achats 07 16'!I1155</f>
        <v>0</v>
      </c>
      <c r="N1155" s="65">
        <v>0</v>
      </c>
      <c r="O1155" s="66" t="str">
        <f t="shared" si="120"/>
        <v>ACH</v>
      </c>
      <c r="P1155" s="68">
        <f t="shared" si="123"/>
        <v>0</v>
      </c>
      <c r="Q1155" s="62"/>
      <c r="R1155" s="62"/>
      <c r="S1155" s="66" t="str">
        <f t="shared" si="124"/>
        <v xml:space="preserve"> FA </v>
      </c>
      <c r="T1155" s="67">
        <v>0</v>
      </c>
      <c r="U1155" s="67">
        <f t="shared" si="125"/>
        <v>0</v>
      </c>
      <c r="V1155" s="45">
        <f>+'Achats 07 16'!A1155</f>
        <v>1153</v>
      </c>
    </row>
    <row r="1156" spans="1:22" ht="16.5" customHeight="1">
      <c r="A1156" s="60" t="s">
        <v>20</v>
      </c>
      <c r="B1156" s="59">
        <f>+'Achats 07 16'!C1156</f>
        <v>0</v>
      </c>
      <c r="C1156" s="62"/>
      <c r="E1156" s="60" t="str">
        <f>CONCATENATE('Achats 07 16'!D1156," ","FA", " ",'Achats 07 16'!B1156)</f>
        <v xml:space="preserve"> FA </v>
      </c>
      <c r="F1156" s="61">
        <f>+'Achats 07 16'!G1156</f>
        <v>0</v>
      </c>
      <c r="G1156" s="61">
        <v>0</v>
      </c>
      <c r="H1156" s="63" t="str">
        <f t="shared" ref="H1156:H1170" si="126">+A1156</f>
        <v>ACH</v>
      </c>
      <c r="I1156" s="64">
        <f t="shared" si="121"/>
        <v>0</v>
      </c>
      <c r="J1156" s="62"/>
      <c r="L1156" s="63" t="str">
        <f t="shared" si="122"/>
        <v xml:space="preserve"> FA </v>
      </c>
      <c r="M1156" s="65">
        <f>+'Achats 07 16'!I1156</f>
        <v>0</v>
      </c>
      <c r="N1156" s="65">
        <v>0</v>
      </c>
      <c r="O1156" s="66" t="str">
        <f t="shared" ref="O1156:O1170" si="127">+H1156</f>
        <v>ACH</v>
      </c>
      <c r="P1156" s="68">
        <f t="shared" si="123"/>
        <v>0</v>
      </c>
      <c r="Q1156" s="62"/>
      <c r="R1156" s="62"/>
      <c r="S1156" s="66" t="str">
        <f t="shared" si="124"/>
        <v xml:space="preserve"> FA </v>
      </c>
      <c r="T1156" s="67">
        <v>0</v>
      </c>
      <c r="U1156" s="67">
        <f t="shared" si="125"/>
        <v>0</v>
      </c>
      <c r="V1156" s="45">
        <f>+'Achats 07 16'!A1156</f>
        <v>1154</v>
      </c>
    </row>
    <row r="1157" spans="1:22" ht="16.5" customHeight="1">
      <c r="A1157" s="60" t="s">
        <v>20</v>
      </c>
      <c r="B1157" s="59">
        <f>+'Achats 07 16'!C1157</f>
        <v>0</v>
      </c>
      <c r="C1157" s="62"/>
      <c r="E1157" s="60" t="str">
        <f>CONCATENATE('Achats 07 16'!D1157," ","FA", " ",'Achats 07 16'!B1157)</f>
        <v xml:space="preserve"> FA </v>
      </c>
      <c r="F1157" s="61">
        <f>+'Achats 07 16'!G1157</f>
        <v>0</v>
      </c>
      <c r="G1157" s="61">
        <v>0</v>
      </c>
      <c r="H1157" s="63" t="str">
        <f t="shared" si="126"/>
        <v>ACH</v>
      </c>
      <c r="I1157" s="64">
        <f t="shared" ref="I1157:I1171" si="128">+B1157</f>
        <v>0</v>
      </c>
      <c r="J1157" s="62"/>
      <c r="L1157" s="63" t="str">
        <f t="shared" ref="L1157:L1171" si="129">+E1157</f>
        <v xml:space="preserve"> FA </v>
      </c>
      <c r="M1157" s="65">
        <f>+'Achats 07 16'!I1157</f>
        <v>0</v>
      </c>
      <c r="N1157" s="65">
        <v>0</v>
      </c>
      <c r="O1157" s="66" t="str">
        <f t="shared" si="127"/>
        <v>ACH</v>
      </c>
      <c r="P1157" s="68">
        <f t="shared" ref="P1157:P1171" si="130">+I1157</f>
        <v>0</v>
      </c>
      <c r="Q1157" s="62"/>
      <c r="R1157" s="62"/>
      <c r="S1157" s="66" t="str">
        <f t="shared" ref="S1157:S1171" si="131">+L1157</f>
        <v xml:space="preserve"> FA </v>
      </c>
      <c r="T1157" s="67">
        <v>0</v>
      </c>
      <c r="U1157" s="67">
        <f t="shared" ref="U1157:U1171" si="132">+F1157+M1157</f>
        <v>0</v>
      </c>
      <c r="V1157" s="45">
        <f>+'Achats 07 16'!A1157</f>
        <v>1155</v>
      </c>
    </row>
    <row r="1158" spans="1:22" ht="16.5" customHeight="1">
      <c r="A1158" s="60" t="s">
        <v>20</v>
      </c>
      <c r="B1158" s="59">
        <f>+'Achats 07 16'!C1158</f>
        <v>0</v>
      </c>
      <c r="C1158" s="62"/>
      <c r="E1158" s="60" t="str">
        <f>CONCATENATE('Achats 07 16'!D1158," ","FA", " ",'Achats 07 16'!B1158)</f>
        <v xml:space="preserve"> FA </v>
      </c>
      <c r="F1158" s="61">
        <f>+'Achats 07 16'!G1158</f>
        <v>0</v>
      </c>
      <c r="G1158" s="61">
        <v>0</v>
      </c>
      <c r="H1158" s="63" t="str">
        <f t="shared" si="126"/>
        <v>ACH</v>
      </c>
      <c r="I1158" s="64">
        <f t="shared" si="128"/>
        <v>0</v>
      </c>
      <c r="J1158" s="62"/>
      <c r="L1158" s="63" t="str">
        <f t="shared" si="129"/>
        <v xml:space="preserve"> FA </v>
      </c>
      <c r="M1158" s="65">
        <f>+'Achats 07 16'!I1158</f>
        <v>0</v>
      </c>
      <c r="N1158" s="65">
        <v>0</v>
      </c>
      <c r="O1158" s="66" t="str">
        <f t="shared" si="127"/>
        <v>ACH</v>
      </c>
      <c r="P1158" s="68">
        <f t="shared" si="130"/>
        <v>0</v>
      </c>
      <c r="Q1158" s="62"/>
      <c r="R1158" s="62"/>
      <c r="S1158" s="66" t="str">
        <f t="shared" si="131"/>
        <v xml:space="preserve"> FA </v>
      </c>
      <c r="T1158" s="67">
        <v>0</v>
      </c>
      <c r="U1158" s="67">
        <f t="shared" si="132"/>
        <v>0</v>
      </c>
      <c r="V1158" s="45">
        <f>+'Achats 07 16'!A1158</f>
        <v>1156</v>
      </c>
    </row>
    <row r="1159" spans="1:22" ht="16.5" customHeight="1">
      <c r="A1159" s="60" t="s">
        <v>20</v>
      </c>
      <c r="B1159" s="59">
        <f>+'Achats 07 16'!C1159</f>
        <v>0</v>
      </c>
      <c r="C1159" s="62"/>
      <c r="E1159" s="60" t="str">
        <f>CONCATENATE('Achats 07 16'!D1159," ","FA", " ",'Achats 07 16'!B1159)</f>
        <v xml:space="preserve"> FA </v>
      </c>
      <c r="F1159" s="61">
        <f>+'Achats 07 16'!G1159</f>
        <v>0</v>
      </c>
      <c r="G1159" s="61">
        <v>0</v>
      </c>
      <c r="H1159" s="63" t="str">
        <f t="shared" si="126"/>
        <v>ACH</v>
      </c>
      <c r="I1159" s="64">
        <f t="shared" si="128"/>
        <v>0</v>
      </c>
      <c r="J1159" s="62"/>
      <c r="L1159" s="63" t="str">
        <f t="shared" si="129"/>
        <v xml:space="preserve"> FA </v>
      </c>
      <c r="M1159" s="65">
        <f>+'Achats 07 16'!I1159</f>
        <v>0</v>
      </c>
      <c r="N1159" s="65">
        <v>0</v>
      </c>
      <c r="O1159" s="66" t="str">
        <f t="shared" si="127"/>
        <v>ACH</v>
      </c>
      <c r="P1159" s="68">
        <f t="shared" si="130"/>
        <v>0</v>
      </c>
      <c r="Q1159" s="62"/>
      <c r="R1159" s="62"/>
      <c r="S1159" s="66" t="str">
        <f t="shared" si="131"/>
        <v xml:space="preserve"> FA </v>
      </c>
      <c r="T1159" s="67">
        <v>0</v>
      </c>
      <c r="U1159" s="67">
        <f t="shared" si="132"/>
        <v>0</v>
      </c>
      <c r="V1159" s="45">
        <f>+'Achats 07 16'!A1159</f>
        <v>1157</v>
      </c>
    </row>
    <row r="1160" spans="1:22" ht="16.5" customHeight="1">
      <c r="A1160" s="60" t="s">
        <v>20</v>
      </c>
      <c r="B1160" s="59">
        <f>+'Achats 07 16'!C1160</f>
        <v>0</v>
      </c>
      <c r="C1160" s="62"/>
      <c r="E1160" s="60" t="str">
        <f>CONCATENATE('Achats 07 16'!D1160," ","FA", " ",'Achats 07 16'!B1160)</f>
        <v xml:space="preserve"> FA </v>
      </c>
      <c r="F1160" s="61">
        <f>+'Achats 07 16'!G1160</f>
        <v>0</v>
      </c>
      <c r="G1160" s="61">
        <v>0</v>
      </c>
      <c r="H1160" s="63" t="str">
        <f t="shared" si="126"/>
        <v>ACH</v>
      </c>
      <c r="I1160" s="64">
        <f t="shared" si="128"/>
        <v>0</v>
      </c>
      <c r="J1160" s="62"/>
      <c r="L1160" s="63" t="str">
        <f t="shared" si="129"/>
        <v xml:space="preserve"> FA </v>
      </c>
      <c r="M1160" s="65">
        <f>+'Achats 07 16'!I1160</f>
        <v>0</v>
      </c>
      <c r="N1160" s="65">
        <v>0</v>
      </c>
      <c r="O1160" s="66" t="str">
        <f t="shared" si="127"/>
        <v>ACH</v>
      </c>
      <c r="P1160" s="68">
        <f t="shared" si="130"/>
        <v>0</v>
      </c>
      <c r="Q1160" s="62"/>
      <c r="R1160" s="62"/>
      <c r="S1160" s="66" t="str">
        <f t="shared" si="131"/>
        <v xml:space="preserve"> FA </v>
      </c>
      <c r="T1160" s="67">
        <v>0</v>
      </c>
      <c r="U1160" s="67">
        <f t="shared" si="132"/>
        <v>0</v>
      </c>
      <c r="V1160" s="45">
        <f>+'Achats 07 16'!A1160</f>
        <v>1158</v>
      </c>
    </row>
    <row r="1161" spans="1:22" ht="16.5" customHeight="1">
      <c r="A1161" s="60" t="s">
        <v>20</v>
      </c>
      <c r="B1161" s="59">
        <f>+'Achats 07 16'!C1161</f>
        <v>0</v>
      </c>
      <c r="C1161" s="62"/>
      <c r="E1161" s="60" t="str">
        <f>CONCATENATE('Achats 07 16'!D1161," ","FA", " ",'Achats 07 16'!B1161)</f>
        <v xml:space="preserve"> FA </v>
      </c>
      <c r="F1161" s="61">
        <f>+'Achats 07 16'!G1161</f>
        <v>0</v>
      </c>
      <c r="G1161" s="61">
        <v>0</v>
      </c>
      <c r="H1161" s="63" t="str">
        <f t="shared" si="126"/>
        <v>ACH</v>
      </c>
      <c r="I1161" s="64">
        <f t="shared" si="128"/>
        <v>0</v>
      </c>
      <c r="J1161" s="62"/>
      <c r="L1161" s="63" t="str">
        <f t="shared" si="129"/>
        <v xml:space="preserve"> FA </v>
      </c>
      <c r="M1161" s="65">
        <f>+'Achats 07 16'!I1161</f>
        <v>0</v>
      </c>
      <c r="N1161" s="65">
        <v>0</v>
      </c>
      <c r="O1161" s="66" t="str">
        <f t="shared" si="127"/>
        <v>ACH</v>
      </c>
      <c r="P1161" s="68">
        <f t="shared" si="130"/>
        <v>0</v>
      </c>
      <c r="Q1161" s="62"/>
      <c r="R1161" s="62"/>
      <c r="S1161" s="66" t="str">
        <f t="shared" si="131"/>
        <v xml:space="preserve"> FA </v>
      </c>
      <c r="T1161" s="67">
        <v>0</v>
      </c>
      <c r="U1161" s="67">
        <f t="shared" si="132"/>
        <v>0</v>
      </c>
      <c r="V1161" s="45">
        <f>+'Achats 07 16'!A1161</f>
        <v>1159</v>
      </c>
    </row>
    <row r="1162" spans="1:22" ht="16.5" customHeight="1">
      <c r="A1162" s="60" t="s">
        <v>20</v>
      </c>
      <c r="B1162" s="59">
        <f>+'Achats 07 16'!C1162</f>
        <v>0</v>
      </c>
      <c r="C1162" s="62"/>
      <c r="E1162" s="60" t="str">
        <f>CONCATENATE('Achats 07 16'!D1162," ","FA", " ",'Achats 07 16'!B1162)</f>
        <v xml:space="preserve"> FA </v>
      </c>
      <c r="F1162" s="61">
        <f>+'Achats 07 16'!G1162</f>
        <v>0</v>
      </c>
      <c r="G1162" s="61">
        <v>0</v>
      </c>
      <c r="H1162" s="63" t="str">
        <f t="shared" si="126"/>
        <v>ACH</v>
      </c>
      <c r="I1162" s="64">
        <f t="shared" si="128"/>
        <v>0</v>
      </c>
      <c r="J1162" s="62"/>
      <c r="L1162" s="63" t="str">
        <f t="shared" si="129"/>
        <v xml:space="preserve"> FA </v>
      </c>
      <c r="M1162" s="65">
        <f>+'Achats 07 16'!I1162</f>
        <v>0</v>
      </c>
      <c r="N1162" s="65">
        <v>0</v>
      </c>
      <c r="O1162" s="66" t="str">
        <f t="shared" si="127"/>
        <v>ACH</v>
      </c>
      <c r="P1162" s="68">
        <f t="shared" si="130"/>
        <v>0</v>
      </c>
      <c r="Q1162" s="62"/>
      <c r="R1162" s="62"/>
      <c r="S1162" s="66" t="str">
        <f t="shared" si="131"/>
        <v xml:space="preserve"> FA </v>
      </c>
      <c r="T1162" s="67">
        <v>0</v>
      </c>
      <c r="U1162" s="67">
        <f t="shared" si="132"/>
        <v>0</v>
      </c>
      <c r="V1162" s="45">
        <f>+'Achats 07 16'!A1162</f>
        <v>1160</v>
      </c>
    </row>
    <row r="1163" spans="1:22" ht="16.5" customHeight="1">
      <c r="A1163" s="60" t="s">
        <v>20</v>
      </c>
      <c r="B1163" s="59">
        <f>+'Achats 07 16'!C1163</f>
        <v>0</v>
      </c>
      <c r="C1163" s="62"/>
      <c r="E1163" s="60" t="str">
        <f>CONCATENATE('Achats 07 16'!D1163," ","FA", " ",'Achats 07 16'!B1163)</f>
        <v xml:space="preserve"> FA </v>
      </c>
      <c r="F1163" s="61">
        <f>+'Achats 07 16'!G1163</f>
        <v>0</v>
      </c>
      <c r="G1163" s="61">
        <v>0</v>
      </c>
      <c r="H1163" s="63" t="str">
        <f t="shared" si="126"/>
        <v>ACH</v>
      </c>
      <c r="I1163" s="64">
        <f t="shared" si="128"/>
        <v>0</v>
      </c>
      <c r="J1163" s="62"/>
      <c r="L1163" s="63" t="str">
        <f t="shared" si="129"/>
        <v xml:space="preserve"> FA </v>
      </c>
      <c r="M1163" s="65">
        <f>+'Achats 07 16'!I1163</f>
        <v>0</v>
      </c>
      <c r="N1163" s="65">
        <v>0</v>
      </c>
      <c r="O1163" s="66" t="str">
        <f t="shared" si="127"/>
        <v>ACH</v>
      </c>
      <c r="P1163" s="68">
        <f t="shared" si="130"/>
        <v>0</v>
      </c>
      <c r="Q1163" s="62"/>
      <c r="R1163" s="62"/>
      <c r="S1163" s="66" t="str">
        <f t="shared" si="131"/>
        <v xml:space="preserve"> FA </v>
      </c>
      <c r="T1163" s="67">
        <v>0</v>
      </c>
      <c r="U1163" s="67">
        <f t="shared" si="132"/>
        <v>0</v>
      </c>
      <c r="V1163" s="45">
        <f>+'Achats 07 16'!A1163</f>
        <v>1161</v>
      </c>
    </row>
    <row r="1164" spans="1:22" ht="16.5" customHeight="1">
      <c r="A1164" s="60" t="s">
        <v>20</v>
      </c>
      <c r="B1164" s="59">
        <f>+'Achats 07 16'!C1164</f>
        <v>0</v>
      </c>
      <c r="C1164" s="62"/>
      <c r="E1164" s="60" t="str">
        <f>CONCATENATE('Achats 07 16'!D1164," ","FA", " ",'Achats 07 16'!B1164)</f>
        <v xml:space="preserve"> FA </v>
      </c>
      <c r="F1164" s="61">
        <f>+'Achats 07 16'!G1164</f>
        <v>0</v>
      </c>
      <c r="G1164" s="61">
        <v>0</v>
      </c>
      <c r="H1164" s="63" t="str">
        <f t="shared" si="126"/>
        <v>ACH</v>
      </c>
      <c r="I1164" s="64">
        <f t="shared" si="128"/>
        <v>0</v>
      </c>
      <c r="J1164" s="62"/>
      <c r="L1164" s="63" t="str">
        <f t="shared" si="129"/>
        <v xml:space="preserve"> FA </v>
      </c>
      <c r="M1164" s="65">
        <f>+'Achats 07 16'!I1164</f>
        <v>0</v>
      </c>
      <c r="N1164" s="65">
        <v>0</v>
      </c>
      <c r="O1164" s="66" t="str">
        <f t="shared" si="127"/>
        <v>ACH</v>
      </c>
      <c r="P1164" s="68">
        <f t="shared" si="130"/>
        <v>0</v>
      </c>
      <c r="Q1164" s="62"/>
      <c r="R1164" s="62"/>
      <c r="S1164" s="66" t="str">
        <f t="shared" si="131"/>
        <v xml:space="preserve"> FA </v>
      </c>
      <c r="T1164" s="67">
        <v>0</v>
      </c>
      <c r="U1164" s="67">
        <f t="shared" si="132"/>
        <v>0</v>
      </c>
      <c r="V1164" s="45">
        <f>+'Achats 07 16'!A1164</f>
        <v>1162</v>
      </c>
    </row>
    <row r="1165" spans="1:22" ht="16.5" customHeight="1">
      <c r="A1165" s="60" t="s">
        <v>20</v>
      </c>
      <c r="B1165" s="59">
        <f>+'Achats 07 16'!C1165</f>
        <v>0</v>
      </c>
      <c r="C1165" s="62"/>
      <c r="E1165" s="60" t="str">
        <f>CONCATENATE('Achats 07 16'!D1165," ","FA", " ",'Achats 07 16'!B1165)</f>
        <v xml:space="preserve"> FA </v>
      </c>
      <c r="F1165" s="61">
        <f>+'Achats 07 16'!G1165</f>
        <v>0</v>
      </c>
      <c r="G1165" s="61">
        <v>0</v>
      </c>
      <c r="H1165" s="63" t="str">
        <f t="shared" si="126"/>
        <v>ACH</v>
      </c>
      <c r="I1165" s="64">
        <f t="shared" si="128"/>
        <v>0</v>
      </c>
      <c r="J1165" s="62"/>
      <c r="L1165" s="63" t="str">
        <f t="shared" si="129"/>
        <v xml:space="preserve"> FA </v>
      </c>
      <c r="M1165" s="65">
        <f>+'Achats 07 16'!I1165</f>
        <v>0</v>
      </c>
      <c r="N1165" s="65">
        <v>0</v>
      </c>
      <c r="O1165" s="66" t="str">
        <f t="shared" si="127"/>
        <v>ACH</v>
      </c>
      <c r="P1165" s="68">
        <f t="shared" si="130"/>
        <v>0</v>
      </c>
      <c r="Q1165" s="62"/>
      <c r="R1165" s="62"/>
      <c r="S1165" s="66" t="str">
        <f t="shared" si="131"/>
        <v xml:space="preserve"> FA </v>
      </c>
      <c r="T1165" s="67">
        <v>0</v>
      </c>
      <c r="U1165" s="67">
        <f t="shared" si="132"/>
        <v>0</v>
      </c>
      <c r="V1165" s="45">
        <f>+'Achats 07 16'!A1165</f>
        <v>1163</v>
      </c>
    </row>
    <row r="1166" spans="1:22" ht="16.5" customHeight="1">
      <c r="A1166" s="60" t="s">
        <v>20</v>
      </c>
      <c r="B1166" s="59">
        <f>+'Achats 07 16'!C1166</f>
        <v>0</v>
      </c>
      <c r="C1166" s="62"/>
      <c r="E1166" s="60" t="str">
        <f>CONCATENATE('Achats 07 16'!D1166," ","FA", " ",'Achats 07 16'!B1166)</f>
        <v xml:space="preserve"> FA </v>
      </c>
      <c r="F1166" s="61">
        <f>+'Achats 07 16'!G1166</f>
        <v>0</v>
      </c>
      <c r="G1166" s="61">
        <v>0</v>
      </c>
      <c r="H1166" s="63" t="str">
        <f t="shared" si="126"/>
        <v>ACH</v>
      </c>
      <c r="I1166" s="64">
        <f t="shared" si="128"/>
        <v>0</v>
      </c>
      <c r="J1166" s="62"/>
      <c r="L1166" s="63" t="str">
        <f t="shared" si="129"/>
        <v xml:space="preserve"> FA </v>
      </c>
      <c r="M1166" s="65">
        <f>+'Achats 07 16'!I1166</f>
        <v>0</v>
      </c>
      <c r="N1166" s="65">
        <v>0</v>
      </c>
      <c r="O1166" s="66" t="str">
        <f t="shared" si="127"/>
        <v>ACH</v>
      </c>
      <c r="P1166" s="68">
        <f t="shared" si="130"/>
        <v>0</v>
      </c>
      <c r="Q1166" s="62"/>
      <c r="R1166" s="62"/>
      <c r="S1166" s="66" t="str">
        <f t="shared" si="131"/>
        <v xml:space="preserve"> FA </v>
      </c>
      <c r="T1166" s="67">
        <v>0</v>
      </c>
      <c r="U1166" s="67">
        <f t="shared" si="132"/>
        <v>0</v>
      </c>
      <c r="V1166" s="45">
        <f>+'Achats 07 16'!A1166</f>
        <v>1164</v>
      </c>
    </row>
    <row r="1167" spans="1:22" ht="16.5" customHeight="1">
      <c r="A1167" s="60" t="s">
        <v>20</v>
      </c>
      <c r="B1167" s="59">
        <f>+'Achats 07 16'!C1167</f>
        <v>0</v>
      </c>
      <c r="C1167" s="62"/>
      <c r="E1167" s="60" t="str">
        <f>CONCATENATE('Achats 07 16'!D1167," ","FA", " ",'Achats 07 16'!B1167)</f>
        <v xml:space="preserve"> FA </v>
      </c>
      <c r="F1167" s="61">
        <f>+'Achats 07 16'!G1167</f>
        <v>0</v>
      </c>
      <c r="G1167" s="61">
        <v>0</v>
      </c>
      <c r="H1167" s="63" t="str">
        <f t="shared" si="126"/>
        <v>ACH</v>
      </c>
      <c r="I1167" s="64">
        <f t="shared" si="128"/>
        <v>0</v>
      </c>
      <c r="J1167" s="62"/>
      <c r="L1167" s="63" t="str">
        <f t="shared" si="129"/>
        <v xml:space="preserve"> FA </v>
      </c>
      <c r="M1167" s="65">
        <f>+'Achats 07 16'!I1167</f>
        <v>0</v>
      </c>
      <c r="N1167" s="65">
        <v>0</v>
      </c>
      <c r="O1167" s="66" t="str">
        <f t="shared" si="127"/>
        <v>ACH</v>
      </c>
      <c r="P1167" s="68">
        <f t="shared" si="130"/>
        <v>0</v>
      </c>
      <c r="Q1167" s="62"/>
      <c r="R1167" s="62"/>
      <c r="S1167" s="66" t="str">
        <f t="shared" si="131"/>
        <v xml:space="preserve"> FA </v>
      </c>
      <c r="T1167" s="67">
        <v>0</v>
      </c>
      <c r="U1167" s="67">
        <f t="shared" si="132"/>
        <v>0</v>
      </c>
      <c r="V1167" s="45">
        <f>+'Achats 07 16'!A1167</f>
        <v>1165</v>
      </c>
    </row>
    <row r="1168" spans="1:22" ht="16.5" customHeight="1">
      <c r="A1168" s="60" t="s">
        <v>20</v>
      </c>
      <c r="B1168" s="59">
        <f>+'Achats 07 16'!C1168</f>
        <v>0</v>
      </c>
      <c r="C1168" s="62"/>
      <c r="E1168" s="60" t="str">
        <f>CONCATENATE('Achats 07 16'!D1168," ","FA", " ",'Achats 07 16'!B1168)</f>
        <v xml:space="preserve"> FA </v>
      </c>
      <c r="F1168" s="61">
        <f>+'Achats 07 16'!G1168</f>
        <v>0</v>
      </c>
      <c r="G1168" s="61">
        <v>0</v>
      </c>
      <c r="H1168" s="63" t="str">
        <f t="shared" si="126"/>
        <v>ACH</v>
      </c>
      <c r="I1168" s="64">
        <f t="shared" si="128"/>
        <v>0</v>
      </c>
      <c r="J1168" s="62"/>
      <c r="L1168" s="63" t="str">
        <f t="shared" si="129"/>
        <v xml:space="preserve"> FA </v>
      </c>
      <c r="M1168" s="65">
        <f>+'Achats 07 16'!I1168</f>
        <v>0</v>
      </c>
      <c r="N1168" s="65">
        <v>0</v>
      </c>
      <c r="O1168" s="66" t="str">
        <f t="shared" si="127"/>
        <v>ACH</v>
      </c>
      <c r="P1168" s="68">
        <f t="shared" si="130"/>
        <v>0</v>
      </c>
      <c r="Q1168" s="62"/>
      <c r="R1168" s="62"/>
      <c r="S1168" s="66" t="str">
        <f t="shared" si="131"/>
        <v xml:space="preserve"> FA </v>
      </c>
      <c r="T1168" s="67">
        <v>0</v>
      </c>
      <c r="U1168" s="67">
        <f t="shared" si="132"/>
        <v>0</v>
      </c>
      <c r="V1168" s="45">
        <f>+'Achats 07 16'!A1168</f>
        <v>1166</v>
      </c>
    </row>
    <row r="1169" spans="1:22" ht="16.5" customHeight="1">
      <c r="A1169" s="60" t="s">
        <v>20</v>
      </c>
      <c r="B1169" s="59">
        <f>+'Achats 07 16'!C1169</f>
        <v>0</v>
      </c>
      <c r="C1169" s="62"/>
      <c r="E1169" s="60" t="str">
        <f>CONCATENATE('Achats 07 16'!D1169," ","FA", " ",'Achats 07 16'!B1169)</f>
        <v xml:space="preserve"> FA </v>
      </c>
      <c r="F1169" s="61">
        <f>+'Achats 07 16'!G1169</f>
        <v>0</v>
      </c>
      <c r="G1169" s="61">
        <v>0</v>
      </c>
      <c r="H1169" s="63" t="str">
        <f t="shared" si="126"/>
        <v>ACH</v>
      </c>
      <c r="I1169" s="64">
        <f t="shared" si="128"/>
        <v>0</v>
      </c>
      <c r="J1169" s="62"/>
      <c r="L1169" s="63" t="str">
        <f t="shared" si="129"/>
        <v xml:space="preserve"> FA </v>
      </c>
      <c r="M1169" s="65">
        <f>+'Achats 07 16'!I1169</f>
        <v>0</v>
      </c>
      <c r="N1169" s="65">
        <v>0</v>
      </c>
      <c r="O1169" s="66" t="str">
        <f t="shared" si="127"/>
        <v>ACH</v>
      </c>
      <c r="P1169" s="68">
        <f t="shared" si="130"/>
        <v>0</v>
      </c>
      <c r="Q1169" s="62"/>
      <c r="R1169" s="62"/>
      <c r="S1169" s="66" t="str">
        <f t="shared" si="131"/>
        <v xml:space="preserve"> FA </v>
      </c>
      <c r="T1169" s="67">
        <v>0</v>
      </c>
      <c r="U1169" s="67">
        <f t="shared" si="132"/>
        <v>0</v>
      </c>
      <c r="V1169" s="45">
        <f>+'Achats 07 16'!A1169</f>
        <v>1167</v>
      </c>
    </row>
    <row r="1170" spans="1:22" ht="16.5" customHeight="1">
      <c r="A1170" s="60" t="s">
        <v>20</v>
      </c>
      <c r="B1170" s="59">
        <f>+'Achats 07 16'!C1170</f>
        <v>0</v>
      </c>
      <c r="C1170" s="62"/>
      <c r="E1170" s="60" t="str">
        <f>CONCATENATE('Achats 07 16'!D1170," ","FA", " ",'Achats 07 16'!B1170)</f>
        <v xml:space="preserve"> FA </v>
      </c>
      <c r="F1170" s="61">
        <f>+'Achats 07 16'!G1170</f>
        <v>0</v>
      </c>
      <c r="G1170" s="61">
        <v>0</v>
      </c>
      <c r="H1170" s="63" t="str">
        <f t="shared" si="126"/>
        <v>ACH</v>
      </c>
      <c r="I1170" s="64">
        <f t="shared" si="128"/>
        <v>0</v>
      </c>
      <c r="J1170" s="62"/>
      <c r="L1170" s="63" t="str">
        <f t="shared" si="129"/>
        <v xml:space="preserve"> FA </v>
      </c>
      <c r="M1170" s="65">
        <f>+'Achats 07 16'!I1170</f>
        <v>0</v>
      </c>
      <c r="N1170" s="65">
        <v>0</v>
      </c>
      <c r="O1170" s="66" t="str">
        <f t="shared" si="127"/>
        <v>ACH</v>
      </c>
      <c r="P1170" s="68">
        <f t="shared" si="130"/>
        <v>0</v>
      </c>
      <c r="Q1170" s="62"/>
      <c r="R1170" s="62"/>
      <c r="S1170" s="66" t="str">
        <f t="shared" si="131"/>
        <v xml:space="preserve"> FA </v>
      </c>
      <c r="T1170" s="67">
        <v>0</v>
      </c>
      <c r="U1170" s="67">
        <f t="shared" si="132"/>
        <v>0</v>
      </c>
      <c r="V1170" s="45">
        <f>+'Achats 07 16'!A1170</f>
        <v>1168</v>
      </c>
    </row>
    <row r="1171" spans="1:22" ht="16.5" customHeight="1">
      <c r="A1171" s="60" t="s">
        <v>20</v>
      </c>
      <c r="B1171" s="59">
        <f>+'Achats 07 16'!C1171</f>
        <v>0</v>
      </c>
      <c r="C1171" s="62"/>
      <c r="E1171" s="60" t="str">
        <f>CONCATENATE('Achats 07 16'!D1171," ","FA", " ",'Achats 07 16'!B1171)</f>
        <v xml:space="preserve"> FA </v>
      </c>
      <c r="F1171" s="61">
        <f>+'Achats 07 16'!G1171</f>
        <v>0</v>
      </c>
      <c r="G1171" s="61">
        <v>0</v>
      </c>
      <c r="H1171" s="63" t="str">
        <f>+A1171</f>
        <v>ACH</v>
      </c>
      <c r="I1171" s="64">
        <f t="shared" si="128"/>
        <v>0</v>
      </c>
      <c r="J1171" s="62"/>
      <c r="L1171" s="63" t="str">
        <f t="shared" si="129"/>
        <v xml:space="preserve"> FA </v>
      </c>
      <c r="M1171" s="65">
        <f>+'Achats 07 16'!I1171</f>
        <v>0</v>
      </c>
      <c r="N1171" s="65">
        <v>0</v>
      </c>
      <c r="O1171" s="66" t="str">
        <f>+H1171</f>
        <v>ACH</v>
      </c>
      <c r="P1171" s="68">
        <f t="shared" si="130"/>
        <v>0</v>
      </c>
      <c r="Q1171" s="62"/>
      <c r="R1171" s="62"/>
      <c r="S1171" s="66" t="str">
        <f t="shared" si="131"/>
        <v xml:space="preserve"> FA </v>
      </c>
      <c r="T1171" s="67">
        <v>0</v>
      </c>
      <c r="U1171" s="67">
        <f t="shared" si="132"/>
        <v>0</v>
      </c>
      <c r="V1171" s="45">
        <f>+'Achats 07 16'!A1171</f>
        <v>1169</v>
      </c>
    </row>
  </sheetData>
  <mergeCells count="3">
    <mergeCell ref="A1:G1"/>
    <mergeCell ref="H1:N1"/>
    <mergeCell ref="O1:U1"/>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theme="9" tint="0.39997558519241921"/>
  </sheetPr>
  <dimension ref="A1:L1463"/>
  <sheetViews>
    <sheetView workbookViewId="0">
      <pane ySplit="2" topLeftCell="A3" activePane="bottomLeft" state="frozen"/>
      <selection pane="bottomLeft" activeCell="M15" sqref="M15"/>
    </sheetView>
  </sheetViews>
  <sheetFormatPr baseColWidth="10" defaultRowHeight="16.5" customHeight="1"/>
  <cols>
    <col min="1" max="1" width="11.28515625" style="12" bestFit="1" customWidth="1"/>
    <col min="2" max="2" width="14.42578125" style="49" customWidth="1"/>
    <col min="3" max="3" width="13.85546875" style="50" customWidth="1"/>
    <col min="4" max="4" width="13.28515625" style="49" customWidth="1"/>
    <col min="5" max="5" width="13.7109375" style="49" customWidth="1"/>
    <col min="6" max="6" width="21" style="10" hidden="1" customWidth="1"/>
    <col min="7" max="7" width="13.140625" style="51" customWidth="1"/>
    <col min="8" max="8" width="15.28515625" style="51" customWidth="1"/>
    <col min="9" max="9" width="23.85546875" style="49" customWidth="1"/>
    <col min="10" max="10" width="15.85546875" style="12" bestFit="1" customWidth="1"/>
    <col min="11" max="11" width="6.7109375" style="11" bestFit="1" customWidth="1"/>
    <col min="12" max="252" width="11.42578125" style="11"/>
    <col min="253" max="253" width="13.5703125" style="11" customWidth="1"/>
    <col min="254" max="254" width="13" style="11" customWidth="1"/>
    <col min="255" max="256" width="11.42578125" style="11"/>
    <col min="257" max="257" width="12.5703125" style="11" customWidth="1"/>
    <col min="258" max="259" width="11.42578125" style="11"/>
    <col min="260" max="260" width="7.85546875" style="11" customWidth="1"/>
    <col min="261" max="261" width="11.42578125" style="11"/>
    <col min="262" max="262" width="11.85546875" style="11" customWidth="1"/>
    <col min="263" max="263" width="12.140625" style="11" customWidth="1"/>
    <col min="264" max="264" width="17.28515625" style="11" customWidth="1"/>
    <col min="265" max="508" width="11.42578125" style="11"/>
    <col min="509" max="509" width="13.5703125" style="11" customWidth="1"/>
    <col min="510" max="510" width="13" style="11" customWidth="1"/>
    <col min="511" max="512" width="11.42578125" style="11"/>
    <col min="513" max="513" width="12.5703125" style="11" customWidth="1"/>
    <col min="514" max="515" width="11.42578125" style="11"/>
    <col min="516" max="516" width="7.85546875" style="11" customWidth="1"/>
    <col min="517" max="517" width="11.42578125" style="11"/>
    <col min="518" max="518" width="11.85546875" style="11" customWidth="1"/>
    <col min="519" max="519" width="12.140625" style="11" customWidth="1"/>
    <col min="520" max="520" width="17.28515625" style="11" customWidth="1"/>
    <col min="521" max="764" width="11.42578125" style="11"/>
    <col min="765" max="765" width="13.5703125" style="11" customWidth="1"/>
    <col min="766" max="766" width="13" style="11" customWidth="1"/>
    <col min="767" max="768" width="11.42578125" style="11"/>
    <col min="769" max="769" width="12.5703125" style="11" customWidth="1"/>
    <col min="770" max="771" width="11.42578125" style="11"/>
    <col min="772" max="772" width="7.85546875" style="11" customWidth="1"/>
    <col min="773" max="773" width="11.42578125" style="11"/>
    <col min="774" max="774" width="11.85546875" style="11" customWidth="1"/>
    <col min="775" max="775" width="12.140625" style="11" customWidth="1"/>
    <col min="776" max="776" width="17.28515625" style="11" customWidth="1"/>
    <col min="777" max="1020" width="11.42578125" style="11"/>
    <col min="1021" max="1021" width="13.5703125" style="11" customWidth="1"/>
    <col min="1022" max="1022" width="13" style="11" customWidth="1"/>
    <col min="1023" max="1024" width="11.42578125" style="11"/>
    <col min="1025" max="1025" width="12.5703125" style="11" customWidth="1"/>
    <col min="1026" max="1027" width="11.42578125" style="11"/>
    <col min="1028" max="1028" width="7.85546875" style="11" customWidth="1"/>
    <col min="1029" max="1029" width="11.42578125" style="11"/>
    <col min="1030" max="1030" width="11.85546875" style="11" customWidth="1"/>
    <col min="1031" max="1031" width="12.140625" style="11" customWidth="1"/>
    <col min="1032" max="1032" width="17.28515625" style="11" customWidth="1"/>
    <col min="1033" max="1276" width="11.42578125" style="11"/>
    <col min="1277" max="1277" width="13.5703125" style="11" customWidth="1"/>
    <col min="1278" max="1278" width="13" style="11" customWidth="1"/>
    <col min="1279" max="1280" width="11.42578125" style="11"/>
    <col min="1281" max="1281" width="12.5703125" style="11" customWidth="1"/>
    <col min="1282" max="1283" width="11.42578125" style="11"/>
    <col min="1284" max="1284" width="7.85546875" style="11" customWidth="1"/>
    <col min="1285" max="1285" width="11.42578125" style="11"/>
    <col min="1286" max="1286" width="11.85546875" style="11" customWidth="1"/>
    <col min="1287" max="1287" width="12.140625" style="11" customWidth="1"/>
    <col min="1288" max="1288" width="17.28515625" style="11" customWidth="1"/>
    <col min="1289" max="1532" width="11.42578125" style="11"/>
    <col min="1533" max="1533" width="13.5703125" style="11" customWidth="1"/>
    <col min="1534" max="1534" width="13" style="11" customWidth="1"/>
    <col min="1535" max="1536" width="11.42578125" style="11"/>
    <col min="1537" max="1537" width="12.5703125" style="11" customWidth="1"/>
    <col min="1538" max="1539" width="11.42578125" style="11"/>
    <col min="1540" max="1540" width="7.85546875" style="11" customWidth="1"/>
    <col min="1541" max="1541" width="11.42578125" style="11"/>
    <col min="1542" max="1542" width="11.85546875" style="11" customWidth="1"/>
    <col min="1543" max="1543" width="12.140625" style="11" customWidth="1"/>
    <col min="1544" max="1544" width="17.28515625" style="11" customWidth="1"/>
    <col min="1545" max="1788" width="11.42578125" style="11"/>
    <col min="1789" max="1789" width="13.5703125" style="11" customWidth="1"/>
    <col min="1790" max="1790" width="13" style="11" customWidth="1"/>
    <col min="1791" max="1792" width="11.42578125" style="11"/>
    <col min="1793" max="1793" width="12.5703125" style="11" customWidth="1"/>
    <col min="1794" max="1795" width="11.42578125" style="11"/>
    <col min="1796" max="1796" width="7.85546875" style="11" customWidth="1"/>
    <col min="1797" max="1797" width="11.42578125" style="11"/>
    <col min="1798" max="1798" width="11.85546875" style="11" customWidth="1"/>
    <col min="1799" max="1799" width="12.140625" style="11" customWidth="1"/>
    <col min="1800" max="1800" width="17.28515625" style="11" customWidth="1"/>
    <col min="1801" max="2044" width="11.42578125" style="11"/>
    <col min="2045" max="2045" width="13.5703125" style="11" customWidth="1"/>
    <col min="2046" max="2046" width="13" style="11" customWidth="1"/>
    <col min="2047" max="2048" width="11.42578125" style="11"/>
    <col min="2049" max="2049" width="12.5703125" style="11" customWidth="1"/>
    <col min="2050" max="2051" width="11.42578125" style="11"/>
    <col min="2052" max="2052" width="7.85546875" style="11" customWidth="1"/>
    <col min="2053" max="2053" width="11.42578125" style="11"/>
    <col min="2054" max="2054" width="11.85546875" style="11" customWidth="1"/>
    <col min="2055" max="2055" width="12.140625" style="11" customWidth="1"/>
    <col min="2056" max="2056" width="17.28515625" style="11" customWidth="1"/>
    <col min="2057" max="2300" width="11.42578125" style="11"/>
    <col min="2301" max="2301" width="13.5703125" style="11" customWidth="1"/>
    <col min="2302" max="2302" width="13" style="11" customWidth="1"/>
    <col min="2303" max="2304" width="11.42578125" style="11"/>
    <col min="2305" max="2305" width="12.5703125" style="11" customWidth="1"/>
    <col min="2306" max="2307" width="11.42578125" style="11"/>
    <col min="2308" max="2308" width="7.85546875" style="11" customWidth="1"/>
    <col min="2309" max="2309" width="11.42578125" style="11"/>
    <col min="2310" max="2310" width="11.85546875" style="11" customWidth="1"/>
    <col min="2311" max="2311" width="12.140625" style="11" customWidth="1"/>
    <col min="2312" max="2312" width="17.28515625" style="11" customWidth="1"/>
    <col min="2313" max="2556" width="11.42578125" style="11"/>
    <col min="2557" max="2557" width="13.5703125" style="11" customWidth="1"/>
    <col min="2558" max="2558" width="13" style="11" customWidth="1"/>
    <col min="2559" max="2560" width="11.42578125" style="11"/>
    <col min="2561" max="2561" width="12.5703125" style="11" customWidth="1"/>
    <col min="2562" max="2563" width="11.42578125" style="11"/>
    <col min="2564" max="2564" width="7.85546875" style="11" customWidth="1"/>
    <col min="2565" max="2565" width="11.42578125" style="11"/>
    <col min="2566" max="2566" width="11.85546875" style="11" customWidth="1"/>
    <col min="2567" max="2567" width="12.140625" style="11" customWidth="1"/>
    <col min="2568" max="2568" width="17.28515625" style="11" customWidth="1"/>
    <col min="2569" max="2812" width="11.42578125" style="11"/>
    <col min="2813" max="2813" width="13.5703125" style="11" customWidth="1"/>
    <col min="2814" max="2814" width="13" style="11" customWidth="1"/>
    <col min="2815" max="2816" width="11.42578125" style="11"/>
    <col min="2817" max="2817" width="12.5703125" style="11" customWidth="1"/>
    <col min="2818" max="2819" width="11.42578125" style="11"/>
    <col min="2820" max="2820" width="7.85546875" style="11" customWidth="1"/>
    <col min="2821" max="2821" width="11.42578125" style="11"/>
    <col min="2822" max="2822" width="11.85546875" style="11" customWidth="1"/>
    <col min="2823" max="2823" width="12.140625" style="11" customWidth="1"/>
    <col min="2824" max="2824" width="17.28515625" style="11" customWidth="1"/>
    <col min="2825" max="3068" width="11.42578125" style="11"/>
    <col min="3069" max="3069" width="13.5703125" style="11" customWidth="1"/>
    <col min="3070" max="3070" width="13" style="11" customWidth="1"/>
    <col min="3071" max="3072" width="11.42578125" style="11"/>
    <col min="3073" max="3073" width="12.5703125" style="11" customWidth="1"/>
    <col min="3074" max="3075" width="11.42578125" style="11"/>
    <col min="3076" max="3076" width="7.85546875" style="11" customWidth="1"/>
    <col min="3077" max="3077" width="11.42578125" style="11"/>
    <col min="3078" max="3078" width="11.85546875" style="11" customWidth="1"/>
    <col min="3079" max="3079" width="12.140625" style="11" customWidth="1"/>
    <col min="3080" max="3080" width="17.28515625" style="11" customWidth="1"/>
    <col min="3081" max="3324" width="11.42578125" style="11"/>
    <col min="3325" max="3325" width="13.5703125" style="11" customWidth="1"/>
    <col min="3326" max="3326" width="13" style="11" customWidth="1"/>
    <col min="3327" max="3328" width="11.42578125" style="11"/>
    <col min="3329" max="3329" width="12.5703125" style="11" customWidth="1"/>
    <col min="3330" max="3331" width="11.42578125" style="11"/>
    <col min="3332" max="3332" width="7.85546875" style="11" customWidth="1"/>
    <col min="3333" max="3333" width="11.42578125" style="11"/>
    <col min="3334" max="3334" width="11.85546875" style="11" customWidth="1"/>
    <col min="3335" max="3335" width="12.140625" style="11" customWidth="1"/>
    <col min="3336" max="3336" width="17.28515625" style="11" customWidth="1"/>
    <col min="3337" max="3580" width="11.42578125" style="11"/>
    <col min="3581" max="3581" width="13.5703125" style="11" customWidth="1"/>
    <col min="3582" max="3582" width="13" style="11" customWidth="1"/>
    <col min="3583" max="3584" width="11.42578125" style="11"/>
    <col min="3585" max="3585" width="12.5703125" style="11" customWidth="1"/>
    <col min="3586" max="3587" width="11.42578125" style="11"/>
    <col min="3588" max="3588" width="7.85546875" style="11" customWidth="1"/>
    <col min="3589" max="3589" width="11.42578125" style="11"/>
    <col min="3590" max="3590" width="11.85546875" style="11" customWidth="1"/>
    <col min="3591" max="3591" width="12.140625" style="11" customWidth="1"/>
    <col min="3592" max="3592" width="17.28515625" style="11" customWidth="1"/>
    <col min="3593" max="3836" width="11.42578125" style="11"/>
    <col min="3837" max="3837" width="13.5703125" style="11" customWidth="1"/>
    <col min="3838" max="3838" width="13" style="11" customWidth="1"/>
    <col min="3839" max="3840" width="11.42578125" style="11"/>
    <col min="3841" max="3841" width="12.5703125" style="11" customWidth="1"/>
    <col min="3842" max="3843" width="11.42578125" style="11"/>
    <col min="3844" max="3844" width="7.85546875" style="11" customWidth="1"/>
    <col min="3845" max="3845" width="11.42578125" style="11"/>
    <col min="3846" max="3846" width="11.85546875" style="11" customWidth="1"/>
    <col min="3847" max="3847" width="12.140625" style="11" customWidth="1"/>
    <col min="3848" max="3848" width="17.28515625" style="11" customWidth="1"/>
    <col min="3849" max="4092" width="11.42578125" style="11"/>
    <col min="4093" max="4093" width="13.5703125" style="11" customWidth="1"/>
    <col min="4094" max="4094" width="13" style="11" customWidth="1"/>
    <col min="4095" max="4096" width="11.42578125" style="11"/>
    <col min="4097" max="4097" width="12.5703125" style="11" customWidth="1"/>
    <col min="4098" max="4099" width="11.42578125" style="11"/>
    <col min="4100" max="4100" width="7.85546875" style="11" customWidth="1"/>
    <col min="4101" max="4101" width="11.42578125" style="11"/>
    <col min="4102" max="4102" width="11.85546875" style="11" customWidth="1"/>
    <col min="4103" max="4103" width="12.140625" style="11" customWidth="1"/>
    <col min="4104" max="4104" width="17.28515625" style="11" customWidth="1"/>
    <col min="4105" max="4348" width="11.42578125" style="11"/>
    <col min="4349" max="4349" width="13.5703125" style="11" customWidth="1"/>
    <col min="4350" max="4350" width="13" style="11" customWidth="1"/>
    <col min="4351" max="4352" width="11.42578125" style="11"/>
    <col min="4353" max="4353" width="12.5703125" style="11" customWidth="1"/>
    <col min="4354" max="4355" width="11.42578125" style="11"/>
    <col min="4356" max="4356" width="7.85546875" style="11" customWidth="1"/>
    <col min="4357" max="4357" width="11.42578125" style="11"/>
    <col min="4358" max="4358" width="11.85546875" style="11" customWidth="1"/>
    <col min="4359" max="4359" width="12.140625" style="11" customWidth="1"/>
    <col min="4360" max="4360" width="17.28515625" style="11" customWidth="1"/>
    <col min="4361" max="4604" width="11.42578125" style="11"/>
    <col min="4605" max="4605" width="13.5703125" style="11" customWidth="1"/>
    <col min="4606" max="4606" width="13" style="11" customWidth="1"/>
    <col min="4607" max="4608" width="11.42578125" style="11"/>
    <col min="4609" max="4609" width="12.5703125" style="11" customWidth="1"/>
    <col min="4610" max="4611" width="11.42578125" style="11"/>
    <col min="4612" max="4612" width="7.85546875" style="11" customWidth="1"/>
    <col min="4613" max="4613" width="11.42578125" style="11"/>
    <col min="4614" max="4614" width="11.85546875" style="11" customWidth="1"/>
    <col min="4615" max="4615" width="12.140625" style="11" customWidth="1"/>
    <col min="4616" max="4616" width="17.28515625" style="11" customWidth="1"/>
    <col min="4617" max="4860" width="11.42578125" style="11"/>
    <col min="4861" max="4861" width="13.5703125" style="11" customWidth="1"/>
    <col min="4862" max="4862" width="13" style="11" customWidth="1"/>
    <col min="4863" max="4864" width="11.42578125" style="11"/>
    <col min="4865" max="4865" width="12.5703125" style="11" customWidth="1"/>
    <col min="4866" max="4867" width="11.42578125" style="11"/>
    <col min="4868" max="4868" width="7.85546875" style="11" customWidth="1"/>
    <col min="4869" max="4869" width="11.42578125" style="11"/>
    <col min="4870" max="4870" width="11.85546875" style="11" customWidth="1"/>
    <col min="4871" max="4871" width="12.140625" style="11" customWidth="1"/>
    <col min="4872" max="4872" width="17.28515625" style="11" customWidth="1"/>
    <col min="4873" max="5116" width="11.42578125" style="11"/>
    <col min="5117" max="5117" width="13.5703125" style="11" customWidth="1"/>
    <col min="5118" max="5118" width="13" style="11" customWidth="1"/>
    <col min="5119" max="5120" width="11.42578125" style="11"/>
    <col min="5121" max="5121" width="12.5703125" style="11" customWidth="1"/>
    <col min="5122" max="5123" width="11.42578125" style="11"/>
    <col min="5124" max="5124" width="7.85546875" style="11" customWidth="1"/>
    <col min="5125" max="5125" width="11.42578125" style="11"/>
    <col min="5126" max="5126" width="11.85546875" style="11" customWidth="1"/>
    <col min="5127" max="5127" width="12.140625" style="11" customWidth="1"/>
    <col min="5128" max="5128" width="17.28515625" style="11" customWidth="1"/>
    <col min="5129" max="5372" width="11.42578125" style="11"/>
    <col min="5373" max="5373" width="13.5703125" style="11" customWidth="1"/>
    <col min="5374" max="5374" width="13" style="11" customWidth="1"/>
    <col min="5375" max="5376" width="11.42578125" style="11"/>
    <col min="5377" max="5377" width="12.5703125" style="11" customWidth="1"/>
    <col min="5378" max="5379" width="11.42578125" style="11"/>
    <col min="5380" max="5380" width="7.85546875" style="11" customWidth="1"/>
    <col min="5381" max="5381" width="11.42578125" style="11"/>
    <col min="5382" max="5382" width="11.85546875" style="11" customWidth="1"/>
    <col min="5383" max="5383" width="12.140625" style="11" customWidth="1"/>
    <col min="5384" max="5384" width="17.28515625" style="11" customWidth="1"/>
    <col min="5385" max="5628" width="11.42578125" style="11"/>
    <col min="5629" max="5629" width="13.5703125" style="11" customWidth="1"/>
    <col min="5630" max="5630" width="13" style="11" customWidth="1"/>
    <col min="5631" max="5632" width="11.42578125" style="11"/>
    <col min="5633" max="5633" width="12.5703125" style="11" customWidth="1"/>
    <col min="5634" max="5635" width="11.42578125" style="11"/>
    <col min="5636" max="5636" width="7.85546875" style="11" customWidth="1"/>
    <col min="5637" max="5637" width="11.42578125" style="11"/>
    <col min="5638" max="5638" width="11.85546875" style="11" customWidth="1"/>
    <col min="5639" max="5639" width="12.140625" style="11" customWidth="1"/>
    <col min="5640" max="5640" width="17.28515625" style="11" customWidth="1"/>
    <col min="5641" max="5884" width="11.42578125" style="11"/>
    <col min="5885" max="5885" width="13.5703125" style="11" customWidth="1"/>
    <col min="5886" max="5886" width="13" style="11" customWidth="1"/>
    <col min="5887" max="5888" width="11.42578125" style="11"/>
    <col min="5889" max="5889" width="12.5703125" style="11" customWidth="1"/>
    <col min="5890" max="5891" width="11.42578125" style="11"/>
    <col min="5892" max="5892" width="7.85546875" style="11" customWidth="1"/>
    <col min="5893" max="5893" width="11.42578125" style="11"/>
    <col min="5894" max="5894" width="11.85546875" style="11" customWidth="1"/>
    <col min="5895" max="5895" width="12.140625" style="11" customWidth="1"/>
    <col min="5896" max="5896" width="17.28515625" style="11" customWidth="1"/>
    <col min="5897" max="6140" width="11.42578125" style="11"/>
    <col min="6141" max="6141" width="13.5703125" style="11" customWidth="1"/>
    <col min="6142" max="6142" width="13" style="11" customWidth="1"/>
    <col min="6143" max="6144" width="11.42578125" style="11"/>
    <col min="6145" max="6145" width="12.5703125" style="11" customWidth="1"/>
    <col min="6146" max="6147" width="11.42578125" style="11"/>
    <col min="6148" max="6148" width="7.85546875" style="11" customWidth="1"/>
    <col min="6149" max="6149" width="11.42578125" style="11"/>
    <col min="6150" max="6150" width="11.85546875" style="11" customWidth="1"/>
    <col min="6151" max="6151" width="12.140625" style="11" customWidth="1"/>
    <col min="6152" max="6152" width="17.28515625" style="11" customWidth="1"/>
    <col min="6153" max="6396" width="11.42578125" style="11"/>
    <col min="6397" max="6397" width="13.5703125" style="11" customWidth="1"/>
    <col min="6398" max="6398" width="13" style="11" customWidth="1"/>
    <col min="6399" max="6400" width="11.42578125" style="11"/>
    <col min="6401" max="6401" width="12.5703125" style="11" customWidth="1"/>
    <col min="6402" max="6403" width="11.42578125" style="11"/>
    <col min="6404" max="6404" width="7.85546875" style="11" customWidth="1"/>
    <col min="6405" max="6405" width="11.42578125" style="11"/>
    <col min="6406" max="6406" width="11.85546875" style="11" customWidth="1"/>
    <col min="6407" max="6407" width="12.140625" style="11" customWidth="1"/>
    <col min="6408" max="6408" width="17.28515625" style="11" customWidth="1"/>
    <col min="6409" max="6652" width="11.42578125" style="11"/>
    <col min="6653" max="6653" width="13.5703125" style="11" customWidth="1"/>
    <col min="6654" max="6654" width="13" style="11" customWidth="1"/>
    <col min="6655" max="6656" width="11.42578125" style="11"/>
    <col min="6657" max="6657" width="12.5703125" style="11" customWidth="1"/>
    <col min="6658" max="6659" width="11.42578125" style="11"/>
    <col min="6660" max="6660" width="7.85546875" style="11" customWidth="1"/>
    <col min="6661" max="6661" width="11.42578125" style="11"/>
    <col min="6662" max="6662" width="11.85546875" style="11" customWidth="1"/>
    <col min="6663" max="6663" width="12.140625" style="11" customWidth="1"/>
    <col min="6664" max="6664" width="17.28515625" style="11" customWidth="1"/>
    <col min="6665" max="6908" width="11.42578125" style="11"/>
    <col min="6909" max="6909" width="13.5703125" style="11" customWidth="1"/>
    <col min="6910" max="6910" width="13" style="11" customWidth="1"/>
    <col min="6911" max="6912" width="11.42578125" style="11"/>
    <col min="6913" max="6913" width="12.5703125" style="11" customWidth="1"/>
    <col min="6914" max="6915" width="11.42578125" style="11"/>
    <col min="6916" max="6916" width="7.85546875" style="11" customWidth="1"/>
    <col min="6917" max="6917" width="11.42578125" style="11"/>
    <col min="6918" max="6918" width="11.85546875" style="11" customWidth="1"/>
    <col min="6919" max="6919" width="12.140625" style="11" customWidth="1"/>
    <col min="6920" max="6920" width="17.28515625" style="11" customWidth="1"/>
    <col min="6921" max="7164" width="11.42578125" style="11"/>
    <col min="7165" max="7165" width="13.5703125" style="11" customWidth="1"/>
    <col min="7166" max="7166" width="13" style="11" customWidth="1"/>
    <col min="7167" max="7168" width="11.42578125" style="11"/>
    <col min="7169" max="7169" width="12.5703125" style="11" customWidth="1"/>
    <col min="7170" max="7171" width="11.42578125" style="11"/>
    <col min="7172" max="7172" width="7.85546875" style="11" customWidth="1"/>
    <col min="7173" max="7173" width="11.42578125" style="11"/>
    <col min="7174" max="7174" width="11.85546875" style="11" customWidth="1"/>
    <col min="7175" max="7175" width="12.140625" style="11" customWidth="1"/>
    <col min="7176" max="7176" width="17.28515625" style="11" customWidth="1"/>
    <col min="7177" max="7420" width="11.42578125" style="11"/>
    <col min="7421" max="7421" width="13.5703125" style="11" customWidth="1"/>
    <col min="7422" max="7422" width="13" style="11" customWidth="1"/>
    <col min="7423" max="7424" width="11.42578125" style="11"/>
    <col min="7425" max="7425" width="12.5703125" style="11" customWidth="1"/>
    <col min="7426" max="7427" width="11.42578125" style="11"/>
    <col min="7428" max="7428" width="7.85546875" style="11" customWidth="1"/>
    <col min="7429" max="7429" width="11.42578125" style="11"/>
    <col min="7430" max="7430" width="11.85546875" style="11" customWidth="1"/>
    <col min="7431" max="7431" width="12.140625" style="11" customWidth="1"/>
    <col min="7432" max="7432" width="17.28515625" style="11" customWidth="1"/>
    <col min="7433" max="7676" width="11.42578125" style="11"/>
    <col min="7677" max="7677" width="13.5703125" style="11" customWidth="1"/>
    <col min="7678" max="7678" width="13" style="11" customWidth="1"/>
    <col min="7679" max="7680" width="11.42578125" style="11"/>
    <col min="7681" max="7681" width="12.5703125" style="11" customWidth="1"/>
    <col min="7682" max="7683" width="11.42578125" style="11"/>
    <col min="7684" max="7684" width="7.85546875" style="11" customWidth="1"/>
    <col min="7685" max="7685" width="11.42578125" style="11"/>
    <col min="7686" max="7686" width="11.85546875" style="11" customWidth="1"/>
    <col min="7687" max="7687" width="12.140625" style="11" customWidth="1"/>
    <col min="7688" max="7688" width="17.28515625" style="11" customWidth="1"/>
    <col min="7689" max="7932" width="11.42578125" style="11"/>
    <col min="7933" max="7933" width="13.5703125" style="11" customWidth="1"/>
    <col min="7934" max="7934" width="13" style="11" customWidth="1"/>
    <col min="7935" max="7936" width="11.42578125" style="11"/>
    <col min="7937" max="7937" width="12.5703125" style="11" customWidth="1"/>
    <col min="7938" max="7939" width="11.42578125" style="11"/>
    <col min="7940" max="7940" width="7.85546875" style="11" customWidth="1"/>
    <col min="7941" max="7941" width="11.42578125" style="11"/>
    <col min="7942" max="7942" width="11.85546875" style="11" customWidth="1"/>
    <col min="7943" max="7943" width="12.140625" style="11" customWidth="1"/>
    <col min="7944" max="7944" width="17.28515625" style="11" customWidth="1"/>
    <col min="7945" max="8188" width="11.42578125" style="11"/>
    <col min="8189" max="8189" width="13.5703125" style="11" customWidth="1"/>
    <col min="8190" max="8190" width="13" style="11" customWidth="1"/>
    <col min="8191" max="8192" width="11.42578125" style="11"/>
    <col min="8193" max="8193" width="12.5703125" style="11" customWidth="1"/>
    <col min="8194" max="8195" width="11.42578125" style="11"/>
    <col min="8196" max="8196" width="7.85546875" style="11" customWidth="1"/>
    <col min="8197" max="8197" width="11.42578125" style="11"/>
    <col min="8198" max="8198" width="11.85546875" style="11" customWidth="1"/>
    <col min="8199" max="8199" width="12.140625" style="11" customWidth="1"/>
    <col min="8200" max="8200" width="17.28515625" style="11" customWidth="1"/>
    <col min="8201" max="8444" width="11.42578125" style="11"/>
    <col min="8445" max="8445" width="13.5703125" style="11" customWidth="1"/>
    <col min="8446" max="8446" width="13" style="11" customWidth="1"/>
    <col min="8447" max="8448" width="11.42578125" style="11"/>
    <col min="8449" max="8449" width="12.5703125" style="11" customWidth="1"/>
    <col min="8450" max="8451" width="11.42578125" style="11"/>
    <col min="8452" max="8452" width="7.85546875" style="11" customWidth="1"/>
    <col min="8453" max="8453" width="11.42578125" style="11"/>
    <col min="8454" max="8454" width="11.85546875" style="11" customWidth="1"/>
    <col min="8455" max="8455" width="12.140625" style="11" customWidth="1"/>
    <col min="8456" max="8456" width="17.28515625" style="11" customWidth="1"/>
    <col min="8457" max="8700" width="11.42578125" style="11"/>
    <col min="8701" max="8701" width="13.5703125" style="11" customWidth="1"/>
    <col min="8702" max="8702" width="13" style="11" customWidth="1"/>
    <col min="8703" max="8704" width="11.42578125" style="11"/>
    <col min="8705" max="8705" width="12.5703125" style="11" customWidth="1"/>
    <col min="8706" max="8707" width="11.42578125" style="11"/>
    <col min="8708" max="8708" width="7.85546875" style="11" customWidth="1"/>
    <col min="8709" max="8709" width="11.42578125" style="11"/>
    <col min="8710" max="8710" width="11.85546875" style="11" customWidth="1"/>
    <col min="8711" max="8711" width="12.140625" style="11" customWidth="1"/>
    <col min="8712" max="8712" width="17.28515625" style="11" customWidth="1"/>
    <col min="8713" max="8956" width="11.42578125" style="11"/>
    <col min="8957" max="8957" width="13.5703125" style="11" customWidth="1"/>
    <col min="8958" max="8958" width="13" style="11" customWidth="1"/>
    <col min="8959" max="8960" width="11.42578125" style="11"/>
    <col min="8961" max="8961" width="12.5703125" style="11" customWidth="1"/>
    <col min="8962" max="8963" width="11.42578125" style="11"/>
    <col min="8964" max="8964" width="7.85546875" style="11" customWidth="1"/>
    <col min="8965" max="8965" width="11.42578125" style="11"/>
    <col min="8966" max="8966" width="11.85546875" style="11" customWidth="1"/>
    <col min="8967" max="8967" width="12.140625" style="11" customWidth="1"/>
    <col min="8968" max="8968" width="17.28515625" style="11" customWidth="1"/>
    <col min="8969" max="9212" width="11.42578125" style="11"/>
    <col min="9213" max="9213" width="13.5703125" style="11" customWidth="1"/>
    <col min="9214" max="9214" width="13" style="11" customWidth="1"/>
    <col min="9215" max="9216" width="11.42578125" style="11"/>
    <col min="9217" max="9217" width="12.5703125" style="11" customWidth="1"/>
    <col min="9218" max="9219" width="11.42578125" style="11"/>
    <col min="9220" max="9220" width="7.85546875" style="11" customWidth="1"/>
    <col min="9221" max="9221" width="11.42578125" style="11"/>
    <col min="9222" max="9222" width="11.85546875" style="11" customWidth="1"/>
    <col min="9223" max="9223" width="12.140625" style="11" customWidth="1"/>
    <col min="9224" max="9224" width="17.28515625" style="11" customWidth="1"/>
    <col min="9225" max="9468" width="11.42578125" style="11"/>
    <col min="9469" max="9469" width="13.5703125" style="11" customWidth="1"/>
    <col min="9470" max="9470" width="13" style="11" customWidth="1"/>
    <col min="9471" max="9472" width="11.42578125" style="11"/>
    <col min="9473" max="9473" width="12.5703125" style="11" customWidth="1"/>
    <col min="9474" max="9475" width="11.42578125" style="11"/>
    <col min="9476" max="9476" width="7.85546875" style="11" customWidth="1"/>
    <col min="9477" max="9477" width="11.42578125" style="11"/>
    <col min="9478" max="9478" width="11.85546875" style="11" customWidth="1"/>
    <col min="9479" max="9479" width="12.140625" style="11" customWidth="1"/>
    <col min="9480" max="9480" width="17.28515625" style="11" customWidth="1"/>
    <col min="9481" max="9724" width="11.42578125" style="11"/>
    <col min="9725" max="9725" width="13.5703125" style="11" customWidth="1"/>
    <col min="9726" max="9726" width="13" style="11" customWidth="1"/>
    <col min="9727" max="9728" width="11.42578125" style="11"/>
    <col min="9729" max="9729" width="12.5703125" style="11" customWidth="1"/>
    <col min="9730" max="9731" width="11.42578125" style="11"/>
    <col min="9732" max="9732" width="7.85546875" style="11" customWidth="1"/>
    <col min="9733" max="9733" width="11.42578125" style="11"/>
    <col min="9734" max="9734" width="11.85546875" style="11" customWidth="1"/>
    <col min="9735" max="9735" width="12.140625" style="11" customWidth="1"/>
    <col min="9736" max="9736" width="17.28515625" style="11" customWidth="1"/>
    <col min="9737" max="9980" width="11.42578125" style="11"/>
    <col min="9981" max="9981" width="13.5703125" style="11" customWidth="1"/>
    <col min="9982" max="9982" width="13" style="11" customWidth="1"/>
    <col min="9983" max="9984" width="11.42578125" style="11"/>
    <col min="9985" max="9985" width="12.5703125" style="11" customWidth="1"/>
    <col min="9986" max="9987" width="11.42578125" style="11"/>
    <col min="9988" max="9988" width="7.85546875" style="11" customWidth="1"/>
    <col min="9989" max="9989" width="11.42578125" style="11"/>
    <col min="9990" max="9990" width="11.85546875" style="11" customWidth="1"/>
    <col min="9991" max="9991" width="12.140625" style="11" customWidth="1"/>
    <col min="9992" max="9992" width="17.28515625" style="11" customWidth="1"/>
    <col min="9993" max="10236" width="11.42578125" style="11"/>
    <col min="10237" max="10237" width="13.5703125" style="11" customWidth="1"/>
    <col min="10238" max="10238" width="13" style="11" customWidth="1"/>
    <col min="10239" max="10240" width="11.42578125" style="11"/>
    <col min="10241" max="10241" width="12.5703125" style="11" customWidth="1"/>
    <col min="10242" max="10243" width="11.42578125" style="11"/>
    <col min="10244" max="10244" width="7.85546875" style="11" customWidth="1"/>
    <col min="10245" max="10245" width="11.42578125" style="11"/>
    <col min="10246" max="10246" width="11.85546875" style="11" customWidth="1"/>
    <col min="10247" max="10247" width="12.140625" style="11" customWidth="1"/>
    <col min="10248" max="10248" width="17.28515625" style="11" customWidth="1"/>
    <col min="10249" max="10492" width="11.42578125" style="11"/>
    <col min="10493" max="10493" width="13.5703125" style="11" customWidth="1"/>
    <col min="10494" max="10494" width="13" style="11" customWidth="1"/>
    <col min="10495" max="10496" width="11.42578125" style="11"/>
    <col min="10497" max="10497" width="12.5703125" style="11" customWidth="1"/>
    <col min="10498" max="10499" width="11.42578125" style="11"/>
    <col min="10500" max="10500" width="7.85546875" style="11" customWidth="1"/>
    <col min="10501" max="10501" width="11.42578125" style="11"/>
    <col min="10502" max="10502" width="11.85546875" style="11" customWidth="1"/>
    <col min="10503" max="10503" width="12.140625" style="11" customWidth="1"/>
    <col min="10504" max="10504" width="17.28515625" style="11" customWidth="1"/>
    <col min="10505" max="10748" width="11.42578125" style="11"/>
    <col min="10749" max="10749" width="13.5703125" style="11" customWidth="1"/>
    <col min="10750" max="10750" width="13" style="11" customWidth="1"/>
    <col min="10751" max="10752" width="11.42578125" style="11"/>
    <col min="10753" max="10753" width="12.5703125" style="11" customWidth="1"/>
    <col min="10754" max="10755" width="11.42578125" style="11"/>
    <col min="10756" max="10756" width="7.85546875" style="11" customWidth="1"/>
    <col min="10757" max="10757" width="11.42578125" style="11"/>
    <col min="10758" max="10758" width="11.85546875" style="11" customWidth="1"/>
    <col min="10759" max="10759" width="12.140625" style="11" customWidth="1"/>
    <col min="10760" max="10760" width="17.28515625" style="11" customWidth="1"/>
    <col min="10761" max="11004" width="11.42578125" style="11"/>
    <col min="11005" max="11005" width="13.5703125" style="11" customWidth="1"/>
    <col min="11006" max="11006" width="13" style="11" customWidth="1"/>
    <col min="11007" max="11008" width="11.42578125" style="11"/>
    <col min="11009" max="11009" width="12.5703125" style="11" customWidth="1"/>
    <col min="11010" max="11011" width="11.42578125" style="11"/>
    <col min="11012" max="11012" width="7.85546875" style="11" customWidth="1"/>
    <col min="11013" max="11013" width="11.42578125" style="11"/>
    <col min="11014" max="11014" width="11.85546875" style="11" customWidth="1"/>
    <col min="11015" max="11015" width="12.140625" style="11" customWidth="1"/>
    <col min="11016" max="11016" width="17.28515625" style="11" customWidth="1"/>
    <col min="11017" max="11260" width="11.42578125" style="11"/>
    <col min="11261" max="11261" width="13.5703125" style="11" customWidth="1"/>
    <col min="11262" max="11262" width="13" style="11" customWidth="1"/>
    <col min="11263" max="11264" width="11.42578125" style="11"/>
    <col min="11265" max="11265" width="12.5703125" style="11" customWidth="1"/>
    <col min="11266" max="11267" width="11.42578125" style="11"/>
    <col min="11268" max="11268" width="7.85546875" style="11" customWidth="1"/>
    <col min="11269" max="11269" width="11.42578125" style="11"/>
    <col min="11270" max="11270" width="11.85546875" style="11" customWidth="1"/>
    <col min="11271" max="11271" width="12.140625" style="11" customWidth="1"/>
    <col min="11272" max="11272" width="17.28515625" style="11" customWidth="1"/>
    <col min="11273" max="11516" width="11.42578125" style="11"/>
    <col min="11517" max="11517" width="13.5703125" style="11" customWidth="1"/>
    <col min="11518" max="11518" width="13" style="11" customWidth="1"/>
    <col min="11519" max="11520" width="11.42578125" style="11"/>
    <col min="11521" max="11521" width="12.5703125" style="11" customWidth="1"/>
    <col min="11522" max="11523" width="11.42578125" style="11"/>
    <col min="11524" max="11524" width="7.85546875" style="11" customWidth="1"/>
    <col min="11525" max="11525" width="11.42578125" style="11"/>
    <col min="11526" max="11526" width="11.85546875" style="11" customWidth="1"/>
    <col min="11527" max="11527" width="12.140625" style="11" customWidth="1"/>
    <col min="11528" max="11528" width="17.28515625" style="11" customWidth="1"/>
    <col min="11529" max="11772" width="11.42578125" style="11"/>
    <col min="11773" max="11773" width="13.5703125" style="11" customWidth="1"/>
    <col min="11774" max="11774" width="13" style="11" customWidth="1"/>
    <col min="11775" max="11776" width="11.42578125" style="11"/>
    <col min="11777" max="11777" width="12.5703125" style="11" customWidth="1"/>
    <col min="11778" max="11779" width="11.42578125" style="11"/>
    <col min="11780" max="11780" width="7.85546875" style="11" customWidth="1"/>
    <col min="11781" max="11781" width="11.42578125" style="11"/>
    <col min="11782" max="11782" width="11.85546875" style="11" customWidth="1"/>
    <col min="11783" max="11783" width="12.140625" style="11" customWidth="1"/>
    <col min="11784" max="11784" width="17.28515625" style="11" customWidth="1"/>
    <col min="11785" max="12028" width="11.42578125" style="11"/>
    <col min="12029" max="12029" width="13.5703125" style="11" customWidth="1"/>
    <col min="12030" max="12030" width="13" style="11" customWidth="1"/>
    <col min="12031" max="12032" width="11.42578125" style="11"/>
    <col min="12033" max="12033" width="12.5703125" style="11" customWidth="1"/>
    <col min="12034" max="12035" width="11.42578125" style="11"/>
    <col min="12036" max="12036" width="7.85546875" style="11" customWidth="1"/>
    <col min="12037" max="12037" width="11.42578125" style="11"/>
    <col min="12038" max="12038" width="11.85546875" style="11" customWidth="1"/>
    <col min="12039" max="12039" width="12.140625" style="11" customWidth="1"/>
    <col min="12040" max="12040" width="17.28515625" style="11" customWidth="1"/>
    <col min="12041" max="12284" width="11.42578125" style="11"/>
    <col min="12285" max="12285" width="13.5703125" style="11" customWidth="1"/>
    <col min="12286" max="12286" width="13" style="11" customWidth="1"/>
    <col min="12287" max="12288" width="11.42578125" style="11"/>
    <col min="12289" max="12289" width="12.5703125" style="11" customWidth="1"/>
    <col min="12290" max="12291" width="11.42578125" style="11"/>
    <col min="12292" max="12292" width="7.85546875" style="11" customWidth="1"/>
    <col min="12293" max="12293" width="11.42578125" style="11"/>
    <col min="12294" max="12294" width="11.85546875" style="11" customWidth="1"/>
    <col min="12295" max="12295" width="12.140625" style="11" customWidth="1"/>
    <col min="12296" max="12296" width="17.28515625" style="11" customWidth="1"/>
    <col min="12297" max="12540" width="11.42578125" style="11"/>
    <col min="12541" max="12541" width="13.5703125" style="11" customWidth="1"/>
    <col min="12542" max="12542" width="13" style="11" customWidth="1"/>
    <col min="12543" max="12544" width="11.42578125" style="11"/>
    <col min="12545" max="12545" width="12.5703125" style="11" customWidth="1"/>
    <col min="12546" max="12547" width="11.42578125" style="11"/>
    <col min="12548" max="12548" width="7.85546875" style="11" customWidth="1"/>
    <col min="12549" max="12549" width="11.42578125" style="11"/>
    <col min="12550" max="12550" width="11.85546875" style="11" customWidth="1"/>
    <col min="12551" max="12551" width="12.140625" style="11" customWidth="1"/>
    <col min="12552" max="12552" width="17.28515625" style="11" customWidth="1"/>
    <col min="12553" max="12796" width="11.42578125" style="11"/>
    <col min="12797" max="12797" width="13.5703125" style="11" customWidth="1"/>
    <col min="12798" max="12798" width="13" style="11" customWidth="1"/>
    <col min="12799" max="12800" width="11.42578125" style="11"/>
    <col min="12801" max="12801" width="12.5703125" style="11" customWidth="1"/>
    <col min="12802" max="12803" width="11.42578125" style="11"/>
    <col min="12804" max="12804" width="7.85546875" style="11" customWidth="1"/>
    <col min="12805" max="12805" width="11.42578125" style="11"/>
    <col min="12806" max="12806" width="11.85546875" style="11" customWidth="1"/>
    <col min="12807" max="12807" width="12.140625" style="11" customWidth="1"/>
    <col min="12808" max="12808" width="17.28515625" style="11" customWidth="1"/>
    <col min="12809" max="13052" width="11.42578125" style="11"/>
    <col min="13053" max="13053" width="13.5703125" style="11" customWidth="1"/>
    <col min="13054" max="13054" width="13" style="11" customWidth="1"/>
    <col min="13055" max="13056" width="11.42578125" style="11"/>
    <col min="13057" max="13057" width="12.5703125" style="11" customWidth="1"/>
    <col min="13058" max="13059" width="11.42578125" style="11"/>
    <col min="13060" max="13060" width="7.85546875" style="11" customWidth="1"/>
    <col min="13061" max="13061" width="11.42578125" style="11"/>
    <col min="13062" max="13062" width="11.85546875" style="11" customWidth="1"/>
    <col min="13063" max="13063" width="12.140625" style="11" customWidth="1"/>
    <col min="13064" max="13064" width="17.28515625" style="11" customWidth="1"/>
    <col min="13065" max="13308" width="11.42578125" style="11"/>
    <col min="13309" max="13309" width="13.5703125" style="11" customWidth="1"/>
    <col min="13310" max="13310" width="13" style="11" customWidth="1"/>
    <col min="13311" max="13312" width="11.42578125" style="11"/>
    <col min="13313" max="13313" width="12.5703125" style="11" customWidth="1"/>
    <col min="13314" max="13315" width="11.42578125" style="11"/>
    <col min="13316" max="13316" width="7.85546875" style="11" customWidth="1"/>
    <col min="13317" max="13317" width="11.42578125" style="11"/>
    <col min="13318" max="13318" width="11.85546875" style="11" customWidth="1"/>
    <col min="13319" max="13319" width="12.140625" style="11" customWidth="1"/>
    <col min="13320" max="13320" width="17.28515625" style="11" customWidth="1"/>
    <col min="13321" max="13564" width="11.42578125" style="11"/>
    <col min="13565" max="13565" width="13.5703125" style="11" customWidth="1"/>
    <col min="13566" max="13566" width="13" style="11" customWidth="1"/>
    <col min="13567" max="13568" width="11.42578125" style="11"/>
    <col min="13569" max="13569" width="12.5703125" style="11" customWidth="1"/>
    <col min="13570" max="13571" width="11.42578125" style="11"/>
    <col min="13572" max="13572" width="7.85546875" style="11" customWidth="1"/>
    <col min="13573" max="13573" width="11.42578125" style="11"/>
    <col min="13574" max="13574" width="11.85546875" style="11" customWidth="1"/>
    <col min="13575" max="13575" width="12.140625" style="11" customWidth="1"/>
    <col min="13576" max="13576" width="17.28515625" style="11" customWidth="1"/>
    <col min="13577" max="13820" width="11.42578125" style="11"/>
    <col min="13821" max="13821" width="13.5703125" style="11" customWidth="1"/>
    <col min="13822" max="13822" width="13" style="11" customWidth="1"/>
    <col min="13823" max="13824" width="11.42578125" style="11"/>
    <col min="13825" max="13825" width="12.5703125" style="11" customWidth="1"/>
    <col min="13826" max="13827" width="11.42578125" style="11"/>
    <col min="13828" max="13828" width="7.85546875" style="11" customWidth="1"/>
    <col min="13829" max="13829" width="11.42578125" style="11"/>
    <col min="13830" max="13830" width="11.85546875" style="11" customWidth="1"/>
    <col min="13831" max="13831" width="12.140625" style="11" customWidth="1"/>
    <col min="13832" max="13832" width="17.28515625" style="11" customWidth="1"/>
    <col min="13833" max="14076" width="11.42578125" style="11"/>
    <col min="14077" max="14077" width="13.5703125" style="11" customWidth="1"/>
    <col min="14078" max="14078" width="13" style="11" customWidth="1"/>
    <col min="14079" max="14080" width="11.42578125" style="11"/>
    <col min="14081" max="14081" width="12.5703125" style="11" customWidth="1"/>
    <col min="14082" max="14083" width="11.42578125" style="11"/>
    <col min="14084" max="14084" width="7.85546875" style="11" customWidth="1"/>
    <col min="14085" max="14085" width="11.42578125" style="11"/>
    <col min="14086" max="14086" width="11.85546875" style="11" customWidth="1"/>
    <col min="14087" max="14087" width="12.140625" style="11" customWidth="1"/>
    <col min="14088" max="14088" width="17.28515625" style="11" customWidth="1"/>
    <col min="14089" max="14332" width="11.42578125" style="11"/>
    <col min="14333" max="14333" width="13.5703125" style="11" customWidth="1"/>
    <col min="14334" max="14334" width="13" style="11" customWidth="1"/>
    <col min="14335" max="14336" width="11.42578125" style="11"/>
    <col min="14337" max="14337" width="12.5703125" style="11" customWidth="1"/>
    <col min="14338" max="14339" width="11.42578125" style="11"/>
    <col min="14340" max="14340" width="7.85546875" style="11" customWidth="1"/>
    <col min="14341" max="14341" width="11.42578125" style="11"/>
    <col min="14342" max="14342" width="11.85546875" style="11" customWidth="1"/>
    <col min="14343" max="14343" width="12.140625" style="11" customWidth="1"/>
    <col min="14344" max="14344" width="17.28515625" style="11" customWidth="1"/>
    <col min="14345" max="14588" width="11.42578125" style="11"/>
    <col min="14589" max="14589" width="13.5703125" style="11" customWidth="1"/>
    <col min="14590" max="14590" width="13" style="11" customWidth="1"/>
    <col min="14591" max="14592" width="11.42578125" style="11"/>
    <col min="14593" max="14593" width="12.5703125" style="11" customWidth="1"/>
    <col min="14594" max="14595" width="11.42578125" style="11"/>
    <col min="14596" max="14596" width="7.85546875" style="11" customWidth="1"/>
    <col min="14597" max="14597" width="11.42578125" style="11"/>
    <col min="14598" max="14598" width="11.85546875" style="11" customWidth="1"/>
    <col min="14599" max="14599" width="12.140625" style="11" customWidth="1"/>
    <col min="14600" max="14600" width="17.28515625" style="11" customWidth="1"/>
    <col min="14601" max="14844" width="11.42578125" style="11"/>
    <col min="14845" max="14845" width="13.5703125" style="11" customWidth="1"/>
    <col min="14846" max="14846" width="13" style="11" customWidth="1"/>
    <col min="14847" max="14848" width="11.42578125" style="11"/>
    <col min="14849" max="14849" width="12.5703125" style="11" customWidth="1"/>
    <col min="14850" max="14851" width="11.42578125" style="11"/>
    <col min="14852" max="14852" width="7.85546875" style="11" customWidth="1"/>
    <col min="14853" max="14853" width="11.42578125" style="11"/>
    <col min="14854" max="14854" width="11.85546875" style="11" customWidth="1"/>
    <col min="14855" max="14855" width="12.140625" style="11" customWidth="1"/>
    <col min="14856" max="14856" width="17.28515625" style="11" customWidth="1"/>
    <col min="14857" max="15100" width="11.42578125" style="11"/>
    <col min="15101" max="15101" width="13.5703125" style="11" customWidth="1"/>
    <col min="15102" max="15102" width="13" style="11" customWidth="1"/>
    <col min="15103" max="15104" width="11.42578125" style="11"/>
    <col min="15105" max="15105" width="12.5703125" style="11" customWidth="1"/>
    <col min="15106" max="15107" width="11.42578125" style="11"/>
    <col min="15108" max="15108" width="7.85546875" style="11" customWidth="1"/>
    <col min="15109" max="15109" width="11.42578125" style="11"/>
    <col min="15110" max="15110" width="11.85546875" style="11" customWidth="1"/>
    <col min="15111" max="15111" width="12.140625" style="11" customWidth="1"/>
    <col min="15112" max="15112" width="17.28515625" style="11" customWidth="1"/>
    <col min="15113" max="15356" width="11.42578125" style="11"/>
    <col min="15357" max="15357" width="13.5703125" style="11" customWidth="1"/>
    <col min="15358" max="15358" width="13" style="11" customWidth="1"/>
    <col min="15359" max="15360" width="11.42578125" style="11"/>
    <col min="15361" max="15361" width="12.5703125" style="11" customWidth="1"/>
    <col min="15362" max="15363" width="11.42578125" style="11"/>
    <col min="15364" max="15364" width="7.85546875" style="11" customWidth="1"/>
    <col min="15365" max="15365" width="11.42578125" style="11"/>
    <col min="15366" max="15366" width="11.85546875" style="11" customWidth="1"/>
    <col min="15367" max="15367" width="12.140625" style="11" customWidth="1"/>
    <col min="15368" max="15368" width="17.28515625" style="11" customWidth="1"/>
    <col min="15369" max="15612" width="11.42578125" style="11"/>
    <col min="15613" max="15613" width="13.5703125" style="11" customWidth="1"/>
    <col min="15614" max="15614" width="13" style="11" customWidth="1"/>
    <col min="15615" max="15616" width="11.42578125" style="11"/>
    <col min="15617" max="15617" width="12.5703125" style="11" customWidth="1"/>
    <col min="15618" max="15619" width="11.42578125" style="11"/>
    <col min="15620" max="15620" width="7.85546875" style="11" customWidth="1"/>
    <col min="15621" max="15621" width="11.42578125" style="11"/>
    <col min="15622" max="15622" width="11.85546875" style="11" customWidth="1"/>
    <col min="15623" max="15623" width="12.140625" style="11" customWidth="1"/>
    <col min="15624" max="15624" width="17.28515625" style="11" customWidth="1"/>
    <col min="15625" max="15868" width="11.42578125" style="11"/>
    <col min="15869" max="15869" width="13.5703125" style="11" customWidth="1"/>
    <col min="15870" max="15870" width="13" style="11" customWidth="1"/>
    <col min="15871" max="15872" width="11.42578125" style="11"/>
    <col min="15873" max="15873" width="12.5703125" style="11" customWidth="1"/>
    <col min="15874" max="15875" width="11.42578125" style="11"/>
    <col min="15876" max="15876" width="7.85546875" style="11" customWidth="1"/>
    <col min="15877" max="15877" width="11.42578125" style="11"/>
    <col min="15878" max="15878" width="11.85546875" style="11" customWidth="1"/>
    <col min="15879" max="15879" width="12.140625" style="11" customWidth="1"/>
    <col min="15880" max="15880" width="17.28515625" style="11" customWidth="1"/>
    <col min="15881" max="16124" width="11.42578125" style="11"/>
    <col min="16125" max="16125" width="13.5703125" style="11" customWidth="1"/>
    <col min="16126" max="16126" width="13" style="11" customWidth="1"/>
    <col min="16127" max="16128" width="11.42578125" style="11"/>
    <col min="16129" max="16129" width="12.5703125" style="11" customWidth="1"/>
    <col min="16130" max="16131" width="11.42578125" style="11"/>
    <col min="16132" max="16132" width="7.85546875" style="11" customWidth="1"/>
    <col min="16133" max="16133" width="11.42578125" style="11"/>
    <col min="16134" max="16134" width="11.85546875" style="11" customWidth="1"/>
    <col min="16135" max="16135" width="12.140625" style="11" customWidth="1"/>
    <col min="16136" max="16136" width="17.28515625" style="11" customWidth="1"/>
    <col min="16137" max="16384" width="11.42578125" style="11"/>
  </cols>
  <sheetData>
    <row r="1" spans="1:12" ht="29.25" customHeight="1">
      <c r="A1" s="79" t="s">
        <v>28</v>
      </c>
      <c r="B1" s="79"/>
      <c r="C1" s="79"/>
      <c r="D1" s="79"/>
      <c r="E1" s="79"/>
      <c r="F1" s="79"/>
      <c r="G1" s="79"/>
      <c r="H1" s="79"/>
      <c r="I1" s="79"/>
      <c r="J1" s="79"/>
    </row>
    <row r="2" spans="1:12" ht="39.75" customHeight="1">
      <c r="A2" s="18" t="s">
        <v>9</v>
      </c>
      <c r="B2" s="18" t="s">
        <v>15</v>
      </c>
      <c r="C2" s="18" t="s">
        <v>24</v>
      </c>
      <c r="D2" s="18" t="s">
        <v>25</v>
      </c>
      <c r="E2" s="20" t="s">
        <v>29</v>
      </c>
      <c r="F2" s="18" t="s">
        <v>17</v>
      </c>
      <c r="G2" s="19" t="s">
        <v>18</v>
      </c>
      <c r="H2" s="19" t="s">
        <v>19</v>
      </c>
      <c r="I2" s="19" t="s">
        <v>26</v>
      </c>
      <c r="J2" s="18" t="s">
        <v>27</v>
      </c>
    </row>
    <row r="3" spans="1:12" ht="16.5" customHeight="1">
      <c r="A3" s="12">
        <v>42552</v>
      </c>
      <c r="B3" s="4">
        <v>71240000</v>
      </c>
      <c r="C3" s="15" t="s">
        <v>40</v>
      </c>
      <c r="D3" s="6" t="s">
        <v>41</v>
      </c>
      <c r="E3" s="4" t="s">
        <v>42</v>
      </c>
      <c r="F3" s="10" t="str">
        <f>CONCATENATE(D3," ", "FA"," ",C3)</f>
        <v>M. AAA FA A316</v>
      </c>
      <c r="G3" s="17">
        <v>0</v>
      </c>
      <c r="H3" s="14">
        <v>7500</v>
      </c>
      <c r="I3" s="6" t="s">
        <v>43</v>
      </c>
      <c r="J3" s="12">
        <v>42522</v>
      </c>
      <c r="K3" s="11" t="s">
        <v>30</v>
      </c>
      <c r="L3" s="11" t="s">
        <v>33</v>
      </c>
    </row>
    <row r="4" spans="1:12" ht="16.5" customHeight="1">
      <c r="A4" s="16">
        <f>+A3</f>
        <v>42552</v>
      </c>
      <c r="B4" s="10">
        <v>44550000</v>
      </c>
      <c r="C4" s="10" t="str">
        <f t="shared" ref="C4:F5" si="0">+C3</f>
        <v>A316</v>
      </c>
      <c r="D4" s="10" t="str">
        <f t="shared" si="0"/>
        <v>M. AAA</v>
      </c>
      <c r="E4" s="10" t="str">
        <f t="shared" si="0"/>
        <v>A25</v>
      </c>
      <c r="F4" s="10" t="str">
        <f t="shared" si="0"/>
        <v>M. AAA FA A316</v>
      </c>
      <c r="G4" s="13">
        <v>0</v>
      </c>
      <c r="H4" s="13">
        <f>H3*0.2</f>
        <v>1500</v>
      </c>
      <c r="I4" s="10" t="str">
        <f t="shared" ref="I4:J5" si="1">+I3</f>
        <v>CHQ 55555</v>
      </c>
      <c r="J4" s="16">
        <f t="shared" si="1"/>
        <v>42522</v>
      </c>
      <c r="K4" s="11" t="s">
        <v>21</v>
      </c>
    </row>
    <row r="5" spans="1:12" ht="16.5" customHeight="1">
      <c r="A5" s="16">
        <f>+A3</f>
        <v>42552</v>
      </c>
      <c r="B5" s="10">
        <v>34210000</v>
      </c>
      <c r="C5" s="10" t="str">
        <f t="shared" si="0"/>
        <v>A316</v>
      </c>
      <c r="D5" s="10" t="str">
        <f t="shared" si="0"/>
        <v>M. AAA</v>
      </c>
      <c r="E5" s="10" t="str">
        <f t="shared" si="0"/>
        <v>A25</v>
      </c>
      <c r="F5" s="10" t="str">
        <f t="shared" si="0"/>
        <v>M. AAA FA A316</v>
      </c>
      <c r="G5" s="13">
        <f>H3+H4</f>
        <v>9000</v>
      </c>
      <c r="H5" s="13">
        <v>0</v>
      </c>
      <c r="I5" s="10" t="str">
        <f t="shared" si="1"/>
        <v>CHQ 55555</v>
      </c>
      <c r="J5" s="16">
        <f t="shared" si="1"/>
        <v>42522</v>
      </c>
      <c r="K5" s="11" t="s">
        <v>31</v>
      </c>
    </row>
    <row r="6" spans="1:12" ht="16.5" customHeight="1">
      <c r="B6" s="4"/>
      <c r="C6" s="15"/>
      <c r="D6" s="6"/>
      <c r="E6" s="4"/>
      <c r="F6" s="10" t="str">
        <f>CONCATENATE(D6," ", "FA"," ",C6)</f>
        <v xml:space="preserve"> FA </v>
      </c>
      <c r="G6" s="17">
        <v>0</v>
      </c>
      <c r="H6" s="14"/>
      <c r="I6" s="6"/>
      <c r="K6" s="11" t="s">
        <v>30</v>
      </c>
    </row>
    <row r="7" spans="1:12" ht="16.5" customHeight="1">
      <c r="A7" s="16">
        <f>+A6</f>
        <v>0</v>
      </c>
      <c r="B7" s="10">
        <v>44550000</v>
      </c>
      <c r="C7" s="10">
        <f t="shared" ref="C7:F8" si="2">+C6</f>
        <v>0</v>
      </c>
      <c r="D7" s="10">
        <f t="shared" si="2"/>
        <v>0</v>
      </c>
      <c r="E7" s="10">
        <f t="shared" si="2"/>
        <v>0</v>
      </c>
      <c r="F7" s="10" t="str">
        <f t="shared" si="2"/>
        <v xml:space="preserve"> FA </v>
      </c>
      <c r="G7" s="13">
        <v>0</v>
      </c>
      <c r="H7" s="13">
        <f>H6*0.2</f>
        <v>0</v>
      </c>
      <c r="I7" s="10">
        <f t="shared" ref="I7:J8" si="3">+I6</f>
        <v>0</v>
      </c>
      <c r="J7" s="16">
        <f t="shared" si="3"/>
        <v>0</v>
      </c>
      <c r="K7" s="11" t="s">
        <v>21</v>
      </c>
    </row>
    <row r="8" spans="1:12" ht="16.5" customHeight="1">
      <c r="A8" s="16">
        <f>+A6</f>
        <v>0</v>
      </c>
      <c r="B8" s="10">
        <v>34210000</v>
      </c>
      <c r="C8" s="10">
        <f t="shared" si="2"/>
        <v>0</v>
      </c>
      <c r="D8" s="10">
        <f t="shared" si="2"/>
        <v>0</v>
      </c>
      <c r="E8" s="10">
        <f t="shared" si="2"/>
        <v>0</v>
      </c>
      <c r="F8" s="10" t="str">
        <f t="shared" si="2"/>
        <v xml:space="preserve"> FA </v>
      </c>
      <c r="G8" s="13">
        <f>H6+H7</f>
        <v>0</v>
      </c>
      <c r="H8" s="13">
        <v>0</v>
      </c>
      <c r="I8" s="10">
        <f t="shared" si="3"/>
        <v>0</v>
      </c>
      <c r="J8" s="16">
        <f t="shared" si="3"/>
        <v>0</v>
      </c>
      <c r="K8" s="11" t="s">
        <v>31</v>
      </c>
    </row>
    <row r="9" spans="1:12" ht="16.5" customHeight="1">
      <c r="B9" s="4"/>
      <c r="C9" s="15"/>
      <c r="D9" s="6"/>
      <c r="E9" s="4"/>
      <c r="F9" s="10" t="str">
        <f>CONCATENATE(D9," ", "FA"," ",C9)</f>
        <v xml:space="preserve"> FA </v>
      </c>
      <c r="G9" s="17">
        <v>0</v>
      </c>
      <c r="H9" s="14"/>
      <c r="I9" s="6"/>
      <c r="K9" s="11" t="s">
        <v>30</v>
      </c>
    </row>
    <row r="10" spans="1:12" ht="16.5" customHeight="1">
      <c r="A10" s="16">
        <f>+A9</f>
        <v>0</v>
      </c>
      <c r="B10" s="10">
        <v>44550000</v>
      </c>
      <c r="C10" s="10">
        <f t="shared" ref="C10:F11" si="4">+C9</f>
        <v>0</v>
      </c>
      <c r="D10" s="10">
        <f t="shared" si="4"/>
        <v>0</v>
      </c>
      <c r="E10" s="10">
        <f t="shared" si="4"/>
        <v>0</v>
      </c>
      <c r="F10" s="10" t="str">
        <f t="shared" si="4"/>
        <v xml:space="preserve"> FA </v>
      </c>
      <c r="G10" s="13">
        <v>0</v>
      </c>
      <c r="H10" s="13">
        <f>H9*0.2</f>
        <v>0</v>
      </c>
      <c r="I10" s="10">
        <f t="shared" ref="I10:J11" si="5">+I9</f>
        <v>0</v>
      </c>
      <c r="J10" s="16">
        <f t="shared" si="5"/>
        <v>0</v>
      </c>
      <c r="K10" s="11" t="s">
        <v>21</v>
      </c>
    </row>
    <row r="11" spans="1:12" ht="16.5" customHeight="1">
      <c r="A11" s="16">
        <f>+A9</f>
        <v>0</v>
      </c>
      <c r="B11" s="10">
        <v>34210000</v>
      </c>
      <c r="C11" s="10">
        <f t="shared" si="4"/>
        <v>0</v>
      </c>
      <c r="D11" s="10">
        <f t="shared" si="4"/>
        <v>0</v>
      </c>
      <c r="E11" s="10">
        <f t="shared" si="4"/>
        <v>0</v>
      </c>
      <c r="F11" s="10" t="str">
        <f t="shared" si="4"/>
        <v xml:space="preserve"> FA </v>
      </c>
      <c r="G11" s="13">
        <f>H9+H10</f>
        <v>0</v>
      </c>
      <c r="H11" s="13">
        <v>0</v>
      </c>
      <c r="I11" s="10">
        <f t="shared" si="5"/>
        <v>0</v>
      </c>
      <c r="J11" s="16">
        <f t="shared" si="5"/>
        <v>0</v>
      </c>
      <c r="K11" s="11" t="s">
        <v>31</v>
      </c>
    </row>
    <row r="12" spans="1:12" ht="16.5" customHeight="1">
      <c r="B12" s="4"/>
      <c r="C12" s="15"/>
      <c r="D12" s="6"/>
      <c r="E12" s="4"/>
      <c r="F12" s="10" t="str">
        <f>CONCATENATE(D12," ", "FA"," ",C12)</f>
        <v xml:space="preserve"> FA </v>
      </c>
      <c r="G12" s="17">
        <v>0</v>
      </c>
      <c r="H12" s="14"/>
      <c r="I12" s="6"/>
      <c r="K12" s="11" t="s">
        <v>30</v>
      </c>
    </row>
    <row r="13" spans="1:12" ht="16.5" customHeight="1">
      <c r="A13" s="16">
        <f>+A12</f>
        <v>0</v>
      </c>
      <c r="B13" s="10">
        <v>44550000</v>
      </c>
      <c r="C13" s="10">
        <f t="shared" ref="C13:F14" si="6">+C12</f>
        <v>0</v>
      </c>
      <c r="D13" s="10">
        <f t="shared" si="6"/>
        <v>0</v>
      </c>
      <c r="E13" s="10">
        <f t="shared" si="6"/>
        <v>0</v>
      </c>
      <c r="F13" s="10" t="str">
        <f t="shared" si="6"/>
        <v xml:space="preserve"> FA </v>
      </c>
      <c r="G13" s="13">
        <v>0</v>
      </c>
      <c r="H13" s="13">
        <f>H12*0.2</f>
        <v>0</v>
      </c>
      <c r="I13" s="10">
        <f t="shared" ref="I13:J14" si="7">+I12</f>
        <v>0</v>
      </c>
      <c r="J13" s="16">
        <f t="shared" si="7"/>
        <v>0</v>
      </c>
      <c r="K13" s="11" t="s">
        <v>21</v>
      </c>
    </row>
    <row r="14" spans="1:12" ht="16.5" customHeight="1">
      <c r="A14" s="16">
        <f>+A12</f>
        <v>0</v>
      </c>
      <c r="B14" s="10">
        <v>34210000</v>
      </c>
      <c r="C14" s="10">
        <f t="shared" si="6"/>
        <v>0</v>
      </c>
      <c r="D14" s="10">
        <f t="shared" si="6"/>
        <v>0</v>
      </c>
      <c r="E14" s="10">
        <f t="shared" si="6"/>
        <v>0</v>
      </c>
      <c r="F14" s="10" t="str">
        <f t="shared" si="6"/>
        <v xml:space="preserve"> FA </v>
      </c>
      <c r="G14" s="13">
        <f>H12+H13</f>
        <v>0</v>
      </c>
      <c r="H14" s="13">
        <v>0</v>
      </c>
      <c r="I14" s="10">
        <f t="shared" si="7"/>
        <v>0</v>
      </c>
      <c r="J14" s="16">
        <f t="shared" si="7"/>
        <v>0</v>
      </c>
      <c r="K14" s="11" t="s">
        <v>31</v>
      </c>
    </row>
    <row r="15" spans="1:12" ht="16.5" customHeight="1">
      <c r="B15" s="4"/>
      <c r="C15" s="15"/>
      <c r="D15" s="6"/>
      <c r="E15" s="4"/>
      <c r="F15" s="10" t="str">
        <f t="shared" ref="F15" si="8">CONCATENATE(D15," ", "FA"," ",C15)</f>
        <v xml:space="preserve"> FA </v>
      </c>
      <c r="G15" s="17">
        <v>0</v>
      </c>
      <c r="H15" s="14"/>
      <c r="I15" s="6"/>
      <c r="K15" s="11" t="s">
        <v>30</v>
      </c>
    </row>
    <row r="16" spans="1:12" ht="16.5" customHeight="1">
      <c r="A16" s="16">
        <f t="shared" ref="A16" si="9">+A15</f>
        <v>0</v>
      </c>
      <c r="B16" s="10">
        <v>44550000</v>
      </c>
      <c r="C16" s="10">
        <f t="shared" ref="C16:C17" si="10">+C15</f>
        <v>0</v>
      </c>
      <c r="D16" s="10">
        <f t="shared" ref="D16:D17" si="11">+D15</f>
        <v>0</v>
      </c>
      <c r="E16" s="10">
        <f t="shared" ref="E16:E17" si="12">+E15</f>
        <v>0</v>
      </c>
      <c r="F16" s="10" t="str">
        <f t="shared" ref="F16:F17" si="13">+F15</f>
        <v xml:space="preserve"> FA </v>
      </c>
      <c r="G16" s="13">
        <v>0</v>
      </c>
      <c r="H16" s="13">
        <f t="shared" ref="H16" si="14">H15*0.2</f>
        <v>0</v>
      </c>
      <c r="I16" s="10">
        <f t="shared" ref="I16:I17" si="15">+I15</f>
        <v>0</v>
      </c>
      <c r="J16" s="16">
        <f t="shared" ref="J16:J17" si="16">+J15</f>
        <v>0</v>
      </c>
      <c r="K16" s="11" t="s">
        <v>21</v>
      </c>
    </row>
    <row r="17" spans="1:11" ht="16.5" customHeight="1">
      <c r="A17" s="16">
        <f t="shared" ref="A17" si="17">+A15</f>
        <v>0</v>
      </c>
      <c r="B17" s="10">
        <v>34210000</v>
      </c>
      <c r="C17" s="10">
        <f t="shared" si="10"/>
        <v>0</v>
      </c>
      <c r="D17" s="10">
        <f t="shared" si="11"/>
        <v>0</v>
      </c>
      <c r="E17" s="10">
        <f t="shared" si="12"/>
        <v>0</v>
      </c>
      <c r="F17" s="10" t="str">
        <f t="shared" si="13"/>
        <v xml:space="preserve"> FA </v>
      </c>
      <c r="G17" s="13">
        <f t="shared" ref="G17" si="18">H15+H16</f>
        <v>0</v>
      </c>
      <c r="H17" s="13">
        <v>0</v>
      </c>
      <c r="I17" s="10">
        <f t="shared" si="15"/>
        <v>0</v>
      </c>
      <c r="J17" s="16">
        <f t="shared" si="16"/>
        <v>0</v>
      </c>
      <c r="K17" s="11" t="s">
        <v>31</v>
      </c>
    </row>
    <row r="18" spans="1:11" ht="16.5" customHeight="1">
      <c r="B18" s="4">
        <v>71240000</v>
      </c>
      <c r="C18" s="15"/>
      <c r="D18" s="6"/>
      <c r="E18" s="4"/>
      <c r="F18" s="10" t="str">
        <f t="shared" ref="F18" si="19">CONCATENATE(D18," ", "FA"," ",C18)</f>
        <v xml:space="preserve"> FA </v>
      </c>
      <c r="G18" s="17">
        <v>0</v>
      </c>
      <c r="H18" s="14"/>
      <c r="I18" s="6"/>
      <c r="K18" s="11" t="s">
        <v>30</v>
      </c>
    </row>
    <row r="19" spans="1:11" ht="16.5" customHeight="1">
      <c r="A19" s="16">
        <f t="shared" ref="A19" si="20">+A18</f>
        <v>0</v>
      </c>
      <c r="B19" s="10">
        <v>44550000</v>
      </c>
      <c r="C19" s="10">
        <f t="shared" ref="C19:C20" si="21">+C18</f>
        <v>0</v>
      </c>
      <c r="D19" s="10">
        <f t="shared" ref="D19:D20" si="22">+D18</f>
        <v>0</v>
      </c>
      <c r="E19" s="10">
        <f t="shared" ref="E19:E20" si="23">+E18</f>
        <v>0</v>
      </c>
      <c r="F19" s="10" t="str">
        <f t="shared" ref="F19:F20" si="24">+F18</f>
        <v xml:space="preserve"> FA </v>
      </c>
      <c r="G19" s="13">
        <v>0</v>
      </c>
      <c r="H19" s="13">
        <f t="shared" ref="H19" si="25">H18*0.2</f>
        <v>0</v>
      </c>
      <c r="I19" s="10">
        <f t="shared" ref="I19:I20" si="26">+I18</f>
        <v>0</v>
      </c>
      <c r="J19" s="16">
        <f t="shared" ref="J19:J20" si="27">+J18</f>
        <v>0</v>
      </c>
      <c r="K19" s="11" t="s">
        <v>21</v>
      </c>
    </row>
    <row r="20" spans="1:11" ht="16.5" customHeight="1">
      <c r="A20" s="16">
        <f t="shared" ref="A20" si="28">+A18</f>
        <v>0</v>
      </c>
      <c r="B20" s="10">
        <v>34210000</v>
      </c>
      <c r="C20" s="10">
        <f t="shared" si="21"/>
        <v>0</v>
      </c>
      <c r="D20" s="10">
        <f t="shared" si="22"/>
        <v>0</v>
      </c>
      <c r="E20" s="10">
        <f t="shared" si="23"/>
        <v>0</v>
      </c>
      <c r="F20" s="10" t="str">
        <f t="shared" si="24"/>
        <v xml:space="preserve"> FA </v>
      </c>
      <c r="G20" s="13">
        <f t="shared" ref="G20" si="29">H18+H19</f>
        <v>0</v>
      </c>
      <c r="H20" s="13">
        <v>0</v>
      </c>
      <c r="I20" s="10">
        <f t="shared" si="26"/>
        <v>0</v>
      </c>
      <c r="J20" s="16">
        <f t="shared" si="27"/>
        <v>0</v>
      </c>
      <c r="K20" s="11" t="s">
        <v>31</v>
      </c>
    </row>
    <row r="21" spans="1:11" ht="16.5" customHeight="1">
      <c r="B21" s="4">
        <v>71240000</v>
      </c>
      <c r="C21" s="15"/>
      <c r="D21" s="6"/>
      <c r="E21" s="4"/>
      <c r="F21" s="10" t="str">
        <f t="shared" ref="F21" si="30">CONCATENATE(D21," ", "FA"," ",C21)</f>
        <v xml:space="preserve"> FA </v>
      </c>
      <c r="G21" s="17">
        <v>0</v>
      </c>
      <c r="H21" s="14"/>
      <c r="I21" s="6"/>
      <c r="K21" s="11" t="s">
        <v>30</v>
      </c>
    </row>
    <row r="22" spans="1:11" ht="16.5" customHeight="1">
      <c r="A22" s="16">
        <f t="shared" ref="A22" si="31">+A21</f>
        <v>0</v>
      </c>
      <c r="B22" s="10">
        <v>44550000</v>
      </c>
      <c r="C22" s="10">
        <f t="shared" ref="C22:C23" si="32">+C21</f>
        <v>0</v>
      </c>
      <c r="D22" s="10">
        <f t="shared" ref="D22:D23" si="33">+D21</f>
        <v>0</v>
      </c>
      <c r="E22" s="10">
        <f t="shared" ref="E22:E23" si="34">+E21</f>
        <v>0</v>
      </c>
      <c r="F22" s="10" t="str">
        <f t="shared" ref="F22:F23" si="35">+F21</f>
        <v xml:space="preserve"> FA </v>
      </c>
      <c r="G22" s="13">
        <v>0</v>
      </c>
      <c r="H22" s="13">
        <f t="shared" ref="H22" si="36">H21*0.2</f>
        <v>0</v>
      </c>
      <c r="I22" s="10">
        <f t="shared" ref="I22:I23" si="37">+I21</f>
        <v>0</v>
      </c>
      <c r="J22" s="16">
        <f t="shared" ref="J22:J23" si="38">+J21</f>
        <v>0</v>
      </c>
      <c r="K22" s="11" t="s">
        <v>21</v>
      </c>
    </row>
    <row r="23" spans="1:11" ht="16.5" customHeight="1">
      <c r="A23" s="16">
        <f t="shared" ref="A23" si="39">+A21</f>
        <v>0</v>
      </c>
      <c r="B23" s="10">
        <v>34210000</v>
      </c>
      <c r="C23" s="10">
        <f t="shared" si="32"/>
        <v>0</v>
      </c>
      <c r="D23" s="10">
        <f t="shared" si="33"/>
        <v>0</v>
      </c>
      <c r="E23" s="10">
        <f t="shared" si="34"/>
        <v>0</v>
      </c>
      <c r="F23" s="10" t="str">
        <f t="shared" si="35"/>
        <v xml:space="preserve"> FA </v>
      </c>
      <c r="G23" s="13">
        <f t="shared" ref="G23" si="40">H21+H22</f>
        <v>0</v>
      </c>
      <c r="H23" s="13">
        <v>0</v>
      </c>
      <c r="I23" s="10">
        <f t="shared" si="37"/>
        <v>0</v>
      </c>
      <c r="J23" s="16">
        <f t="shared" si="38"/>
        <v>0</v>
      </c>
      <c r="K23" s="11" t="s">
        <v>31</v>
      </c>
    </row>
    <row r="24" spans="1:11" ht="16.5" customHeight="1">
      <c r="B24" s="4">
        <v>71240000</v>
      </c>
      <c r="C24" s="15"/>
      <c r="D24" s="6"/>
      <c r="E24" s="4"/>
      <c r="F24" s="10" t="str">
        <f t="shared" ref="F24" si="41">CONCATENATE(D24," ", "FA"," ",C24)</f>
        <v xml:space="preserve"> FA </v>
      </c>
      <c r="G24" s="17">
        <v>0</v>
      </c>
      <c r="H24" s="14"/>
      <c r="I24" s="6"/>
      <c r="K24" s="11" t="s">
        <v>30</v>
      </c>
    </row>
    <row r="25" spans="1:11" ht="16.5" customHeight="1">
      <c r="A25" s="16">
        <f t="shared" ref="A25" si="42">+A24</f>
        <v>0</v>
      </c>
      <c r="B25" s="10">
        <v>44550000</v>
      </c>
      <c r="C25" s="10">
        <f t="shared" ref="C25:C26" si="43">+C24</f>
        <v>0</v>
      </c>
      <c r="D25" s="10">
        <f t="shared" ref="D25:D26" si="44">+D24</f>
        <v>0</v>
      </c>
      <c r="E25" s="10">
        <f t="shared" ref="E25:E26" si="45">+E24</f>
        <v>0</v>
      </c>
      <c r="F25" s="10" t="str">
        <f t="shared" ref="F25:F26" si="46">+F24</f>
        <v xml:space="preserve"> FA </v>
      </c>
      <c r="G25" s="13">
        <v>0</v>
      </c>
      <c r="H25" s="13">
        <f t="shared" ref="H25" si="47">H24*0.2</f>
        <v>0</v>
      </c>
      <c r="I25" s="10">
        <f t="shared" ref="I25:I26" si="48">+I24</f>
        <v>0</v>
      </c>
      <c r="J25" s="16">
        <f t="shared" ref="J25:J26" si="49">+J24</f>
        <v>0</v>
      </c>
      <c r="K25" s="11" t="s">
        <v>21</v>
      </c>
    </row>
    <row r="26" spans="1:11" ht="16.5" customHeight="1">
      <c r="A26" s="16">
        <f t="shared" ref="A26" si="50">+A24</f>
        <v>0</v>
      </c>
      <c r="B26" s="10">
        <v>34210000</v>
      </c>
      <c r="C26" s="10">
        <f t="shared" si="43"/>
        <v>0</v>
      </c>
      <c r="D26" s="10">
        <f t="shared" si="44"/>
        <v>0</v>
      </c>
      <c r="E26" s="10">
        <f t="shared" si="45"/>
        <v>0</v>
      </c>
      <c r="F26" s="10" t="str">
        <f t="shared" si="46"/>
        <v xml:space="preserve"> FA </v>
      </c>
      <c r="G26" s="13">
        <f t="shared" ref="G26" si="51">H24+H25</f>
        <v>0</v>
      </c>
      <c r="H26" s="13">
        <v>0</v>
      </c>
      <c r="I26" s="10">
        <f t="shared" si="48"/>
        <v>0</v>
      </c>
      <c r="J26" s="16">
        <f t="shared" si="49"/>
        <v>0</v>
      </c>
      <c r="K26" s="11" t="s">
        <v>31</v>
      </c>
    </row>
    <row r="27" spans="1:11" ht="16.5" customHeight="1">
      <c r="B27" s="4">
        <v>71240000</v>
      </c>
      <c r="C27" s="15"/>
      <c r="D27" s="6"/>
      <c r="E27" s="4"/>
      <c r="F27" s="10" t="str">
        <f t="shared" ref="F27" si="52">CONCATENATE(D27," ", "FA"," ",C27)</f>
        <v xml:space="preserve"> FA </v>
      </c>
      <c r="G27" s="17">
        <v>0</v>
      </c>
      <c r="H27" s="14"/>
      <c r="I27" s="6"/>
      <c r="K27" s="11" t="s">
        <v>30</v>
      </c>
    </row>
    <row r="28" spans="1:11" ht="16.5" customHeight="1">
      <c r="A28" s="16">
        <f t="shared" ref="A28" si="53">+A27</f>
        <v>0</v>
      </c>
      <c r="B28" s="10">
        <v>44550000</v>
      </c>
      <c r="C28" s="10">
        <f t="shared" ref="C28:C29" si="54">+C27</f>
        <v>0</v>
      </c>
      <c r="D28" s="10">
        <f t="shared" ref="D28:D29" si="55">+D27</f>
        <v>0</v>
      </c>
      <c r="E28" s="10">
        <f t="shared" ref="E28:E29" si="56">+E27</f>
        <v>0</v>
      </c>
      <c r="F28" s="10" t="str">
        <f t="shared" ref="F28:F29" si="57">+F27</f>
        <v xml:space="preserve"> FA </v>
      </c>
      <c r="G28" s="13">
        <v>0</v>
      </c>
      <c r="H28" s="13">
        <f t="shared" ref="H28" si="58">H27*0.2</f>
        <v>0</v>
      </c>
      <c r="I28" s="10">
        <f t="shared" ref="I28:I29" si="59">+I27</f>
        <v>0</v>
      </c>
      <c r="J28" s="16">
        <f t="shared" ref="J28:J29" si="60">+J27</f>
        <v>0</v>
      </c>
      <c r="K28" s="11" t="s">
        <v>21</v>
      </c>
    </row>
    <row r="29" spans="1:11" ht="16.5" customHeight="1">
      <c r="A29" s="16">
        <f t="shared" ref="A29" si="61">+A27</f>
        <v>0</v>
      </c>
      <c r="B29" s="10">
        <v>34210000</v>
      </c>
      <c r="C29" s="10">
        <f t="shared" si="54"/>
        <v>0</v>
      </c>
      <c r="D29" s="10">
        <f t="shared" si="55"/>
        <v>0</v>
      </c>
      <c r="E29" s="10">
        <f t="shared" si="56"/>
        <v>0</v>
      </c>
      <c r="F29" s="10" t="str">
        <f t="shared" si="57"/>
        <v xml:space="preserve"> FA </v>
      </c>
      <c r="G29" s="13">
        <f t="shared" ref="G29" si="62">H27+H28</f>
        <v>0</v>
      </c>
      <c r="H29" s="13">
        <v>0</v>
      </c>
      <c r="I29" s="10">
        <f t="shared" si="59"/>
        <v>0</v>
      </c>
      <c r="J29" s="16">
        <f t="shared" si="60"/>
        <v>0</v>
      </c>
      <c r="K29" s="11" t="s">
        <v>31</v>
      </c>
    </row>
    <row r="30" spans="1:11" ht="16.5" customHeight="1">
      <c r="B30" s="4">
        <v>71240000</v>
      </c>
      <c r="C30" s="15"/>
      <c r="D30" s="6"/>
      <c r="E30" s="4"/>
      <c r="F30" s="10" t="str">
        <f t="shared" ref="F30" si="63">CONCATENATE(D30," ", "FA"," ",C30)</f>
        <v xml:space="preserve"> FA </v>
      </c>
      <c r="G30" s="17">
        <v>0</v>
      </c>
      <c r="H30" s="14"/>
      <c r="I30" s="6"/>
      <c r="K30" s="11" t="s">
        <v>30</v>
      </c>
    </row>
    <row r="31" spans="1:11" ht="16.5" customHeight="1">
      <c r="A31" s="16">
        <f t="shared" ref="A31" si="64">+A30</f>
        <v>0</v>
      </c>
      <c r="B31" s="10">
        <v>44550000</v>
      </c>
      <c r="C31" s="10">
        <f t="shared" ref="C31:C32" si="65">+C30</f>
        <v>0</v>
      </c>
      <c r="D31" s="10">
        <f t="shared" ref="D31:D32" si="66">+D30</f>
        <v>0</v>
      </c>
      <c r="E31" s="10">
        <f t="shared" ref="E31:E32" si="67">+E30</f>
        <v>0</v>
      </c>
      <c r="F31" s="10" t="str">
        <f t="shared" ref="F31:F32" si="68">+F30</f>
        <v xml:space="preserve"> FA </v>
      </c>
      <c r="G31" s="13">
        <v>0</v>
      </c>
      <c r="H31" s="13">
        <f t="shared" ref="H31" si="69">H30*0.2</f>
        <v>0</v>
      </c>
      <c r="I31" s="10">
        <f t="shared" ref="I31:I32" si="70">+I30</f>
        <v>0</v>
      </c>
      <c r="J31" s="16">
        <f t="shared" ref="J31:J32" si="71">+J30</f>
        <v>0</v>
      </c>
      <c r="K31" s="11" t="s">
        <v>21</v>
      </c>
    </row>
    <row r="32" spans="1:11" ht="16.5" customHeight="1">
      <c r="A32" s="16">
        <f t="shared" ref="A32" si="72">+A30</f>
        <v>0</v>
      </c>
      <c r="B32" s="10">
        <v>34210000</v>
      </c>
      <c r="C32" s="10">
        <f t="shared" si="65"/>
        <v>0</v>
      </c>
      <c r="D32" s="10">
        <f t="shared" si="66"/>
        <v>0</v>
      </c>
      <c r="E32" s="10">
        <f t="shared" si="67"/>
        <v>0</v>
      </c>
      <c r="F32" s="10" t="str">
        <f t="shared" si="68"/>
        <v xml:space="preserve"> FA </v>
      </c>
      <c r="G32" s="13">
        <f t="shared" ref="G32" si="73">H30+H31</f>
        <v>0</v>
      </c>
      <c r="H32" s="13">
        <v>0</v>
      </c>
      <c r="I32" s="10">
        <f t="shared" si="70"/>
        <v>0</v>
      </c>
      <c r="J32" s="16">
        <f t="shared" si="71"/>
        <v>0</v>
      </c>
      <c r="K32" s="11" t="s">
        <v>31</v>
      </c>
    </row>
    <row r="33" spans="1:11" ht="16.5" customHeight="1">
      <c r="B33" s="4">
        <v>71240000</v>
      </c>
      <c r="C33" s="15"/>
      <c r="D33" s="6"/>
      <c r="E33" s="4"/>
      <c r="F33" s="10" t="str">
        <f t="shared" ref="F33" si="74">CONCATENATE(D33," ", "FA"," ",C33)</f>
        <v xml:space="preserve"> FA </v>
      </c>
      <c r="G33" s="17">
        <v>0</v>
      </c>
      <c r="H33" s="14"/>
      <c r="I33" s="6"/>
      <c r="K33" s="11" t="s">
        <v>30</v>
      </c>
    </row>
    <row r="34" spans="1:11" ht="16.5" customHeight="1">
      <c r="A34" s="16">
        <f t="shared" ref="A34" si="75">+A33</f>
        <v>0</v>
      </c>
      <c r="B34" s="10">
        <v>44550000</v>
      </c>
      <c r="C34" s="10">
        <f t="shared" ref="C34:C35" si="76">+C33</f>
        <v>0</v>
      </c>
      <c r="D34" s="10">
        <f t="shared" ref="D34:D35" si="77">+D33</f>
        <v>0</v>
      </c>
      <c r="E34" s="10">
        <f t="shared" ref="E34:E35" si="78">+E33</f>
        <v>0</v>
      </c>
      <c r="F34" s="10" t="str">
        <f t="shared" ref="F34:F35" si="79">+F33</f>
        <v xml:space="preserve"> FA </v>
      </c>
      <c r="G34" s="13">
        <v>0</v>
      </c>
      <c r="H34" s="13">
        <f t="shared" ref="H34" si="80">H33*0.2</f>
        <v>0</v>
      </c>
      <c r="I34" s="10">
        <f t="shared" ref="I34:I35" si="81">+I33</f>
        <v>0</v>
      </c>
      <c r="J34" s="16">
        <f t="shared" ref="J34:J35" si="82">+J33</f>
        <v>0</v>
      </c>
      <c r="K34" s="11" t="s">
        <v>21</v>
      </c>
    </row>
    <row r="35" spans="1:11" ht="16.5" customHeight="1">
      <c r="A35" s="16">
        <f t="shared" ref="A35" si="83">+A33</f>
        <v>0</v>
      </c>
      <c r="B35" s="10">
        <v>34210000</v>
      </c>
      <c r="C35" s="10">
        <f t="shared" si="76"/>
        <v>0</v>
      </c>
      <c r="D35" s="10">
        <f t="shared" si="77"/>
        <v>0</v>
      </c>
      <c r="E35" s="10">
        <f t="shared" si="78"/>
        <v>0</v>
      </c>
      <c r="F35" s="10" t="str">
        <f t="shared" si="79"/>
        <v xml:space="preserve"> FA </v>
      </c>
      <c r="G35" s="13">
        <f t="shared" ref="G35" si="84">H33+H34</f>
        <v>0</v>
      </c>
      <c r="H35" s="13">
        <v>0</v>
      </c>
      <c r="I35" s="10">
        <f t="shared" si="81"/>
        <v>0</v>
      </c>
      <c r="J35" s="16">
        <f t="shared" si="82"/>
        <v>0</v>
      </c>
      <c r="K35" s="11" t="s">
        <v>31</v>
      </c>
    </row>
    <row r="36" spans="1:11" ht="16.5" customHeight="1">
      <c r="B36" s="4">
        <v>71240000</v>
      </c>
      <c r="C36" s="15"/>
      <c r="D36" s="6"/>
      <c r="E36" s="4"/>
      <c r="F36" s="10" t="str">
        <f t="shared" ref="F36" si="85">CONCATENATE(D36," ", "FA"," ",C36)</f>
        <v xml:space="preserve"> FA </v>
      </c>
      <c r="G36" s="17">
        <v>0</v>
      </c>
      <c r="H36" s="14"/>
      <c r="I36" s="6"/>
      <c r="K36" s="11" t="s">
        <v>30</v>
      </c>
    </row>
    <row r="37" spans="1:11" ht="16.5" customHeight="1">
      <c r="A37" s="16">
        <f t="shared" ref="A37" si="86">+A36</f>
        <v>0</v>
      </c>
      <c r="B37" s="10">
        <v>44550000</v>
      </c>
      <c r="C37" s="10">
        <f t="shared" ref="C37:C38" si="87">+C36</f>
        <v>0</v>
      </c>
      <c r="D37" s="10">
        <f t="shared" ref="D37:D38" si="88">+D36</f>
        <v>0</v>
      </c>
      <c r="E37" s="10">
        <f t="shared" ref="E37:E38" si="89">+E36</f>
        <v>0</v>
      </c>
      <c r="F37" s="10" t="str">
        <f t="shared" ref="F37:F38" si="90">+F36</f>
        <v xml:space="preserve"> FA </v>
      </c>
      <c r="G37" s="13">
        <v>0</v>
      </c>
      <c r="H37" s="13">
        <f t="shared" ref="H37" si="91">H36*0.2</f>
        <v>0</v>
      </c>
      <c r="I37" s="10">
        <f t="shared" ref="I37:I38" si="92">+I36</f>
        <v>0</v>
      </c>
      <c r="J37" s="16">
        <f t="shared" ref="J37:J38" si="93">+J36</f>
        <v>0</v>
      </c>
      <c r="K37" s="11" t="s">
        <v>21</v>
      </c>
    </row>
    <row r="38" spans="1:11" ht="16.5" customHeight="1">
      <c r="A38" s="16">
        <f t="shared" ref="A38" si="94">+A36</f>
        <v>0</v>
      </c>
      <c r="B38" s="10">
        <v>34210000</v>
      </c>
      <c r="C38" s="10">
        <f t="shared" si="87"/>
        <v>0</v>
      </c>
      <c r="D38" s="10">
        <f t="shared" si="88"/>
        <v>0</v>
      </c>
      <c r="E38" s="10">
        <f t="shared" si="89"/>
        <v>0</v>
      </c>
      <c r="F38" s="10" t="str">
        <f t="shared" si="90"/>
        <v xml:space="preserve"> FA </v>
      </c>
      <c r="G38" s="13">
        <f t="shared" ref="G38" si="95">H36+H37</f>
        <v>0</v>
      </c>
      <c r="H38" s="13">
        <v>0</v>
      </c>
      <c r="I38" s="10">
        <f t="shared" si="92"/>
        <v>0</v>
      </c>
      <c r="J38" s="16">
        <f t="shared" si="93"/>
        <v>0</v>
      </c>
      <c r="K38" s="11" t="s">
        <v>31</v>
      </c>
    </row>
    <row r="39" spans="1:11" ht="16.5" customHeight="1">
      <c r="B39" s="4">
        <v>71240000</v>
      </c>
      <c r="C39" s="15"/>
      <c r="D39" s="6"/>
      <c r="E39" s="4"/>
      <c r="F39" s="10" t="str">
        <f t="shared" ref="F39" si="96">CONCATENATE(D39," ", "FA"," ",C39)</f>
        <v xml:space="preserve"> FA </v>
      </c>
      <c r="G39" s="17">
        <v>0</v>
      </c>
      <c r="H39" s="14"/>
      <c r="I39" s="6"/>
      <c r="K39" s="11" t="s">
        <v>30</v>
      </c>
    </row>
    <row r="40" spans="1:11" ht="16.5" customHeight="1">
      <c r="A40" s="16">
        <f t="shared" ref="A40" si="97">+A39</f>
        <v>0</v>
      </c>
      <c r="B40" s="10">
        <v>44550000</v>
      </c>
      <c r="C40" s="10">
        <f t="shared" ref="C40:C41" si="98">+C39</f>
        <v>0</v>
      </c>
      <c r="D40" s="10">
        <f t="shared" ref="D40:D41" si="99">+D39</f>
        <v>0</v>
      </c>
      <c r="E40" s="10">
        <f t="shared" ref="E40:E41" si="100">+E39</f>
        <v>0</v>
      </c>
      <c r="F40" s="10" t="str">
        <f t="shared" ref="F40:F41" si="101">+F39</f>
        <v xml:space="preserve"> FA </v>
      </c>
      <c r="G40" s="13">
        <v>0</v>
      </c>
      <c r="H40" s="13">
        <f t="shared" ref="H40" si="102">H39*0.2</f>
        <v>0</v>
      </c>
      <c r="I40" s="10">
        <f t="shared" ref="I40:I41" si="103">+I39</f>
        <v>0</v>
      </c>
      <c r="J40" s="16">
        <f t="shared" ref="J40:J41" si="104">+J39</f>
        <v>0</v>
      </c>
      <c r="K40" s="11" t="s">
        <v>21</v>
      </c>
    </row>
    <row r="41" spans="1:11" ht="16.5" customHeight="1">
      <c r="A41" s="16">
        <f t="shared" ref="A41" si="105">+A39</f>
        <v>0</v>
      </c>
      <c r="B41" s="10">
        <v>34210000</v>
      </c>
      <c r="C41" s="10">
        <f t="shared" si="98"/>
        <v>0</v>
      </c>
      <c r="D41" s="10">
        <f t="shared" si="99"/>
        <v>0</v>
      </c>
      <c r="E41" s="10">
        <f t="shared" si="100"/>
        <v>0</v>
      </c>
      <c r="F41" s="10" t="str">
        <f t="shared" si="101"/>
        <v xml:space="preserve"> FA </v>
      </c>
      <c r="G41" s="13">
        <f t="shared" ref="G41" si="106">H39+H40</f>
        <v>0</v>
      </c>
      <c r="H41" s="13">
        <v>0</v>
      </c>
      <c r="I41" s="10">
        <f t="shared" si="103"/>
        <v>0</v>
      </c>
      <c r="J41" s="16">
        <f t="shared" si="104"/>
        <v>0</v>
      </c>
      <c r="K41" s="11" t="s">
        <v>31</v>
      </c>
    </row>
    <row r="42" spans="1:11" ht="16.5" customHeight="1">
      <c r="B42" s="4">
        <v>71240000</v>
      </c>
      <c r="C42" s="15"/>
      <c r="D42" s="6"/>
      <c r="E42" s="4"/>
      <c r="F42" s="10" t="str">
        <f t="shared" ref="F42" si="107">CONCATENATE(D42," ", "FA"," ",C42)</f>
        <v xml:space="preserve"> FA </v>
      </c>
      <c r="G42" s="17">
        <v>0</v>
      </c>
      <c r="H42" s="14"/>
      <c r="I42" s="6"/>
      <c r="K42" s="11" t="s">
        <v>30</v>
      </c>
    </row>
    <row r="43" spans="1:11" ht="16.5" customHeight="1">
      <c r="A43" s="16">
        <f t="shared" ref="A43" si="108">+A42</f>
        <v>0</v>
      </c>
      <c r="B43" s="10">
        <v>44550000</v>
      </c>
      <c r="C43" s="10">
        <f t="shared" ref="C43:C44" si="109">+C42</f>
        <v>0</v>
      </c>
      <c r="D43" s="10">
        <f t="shared" ref="D43:D44" si="110">+D42</f>
        <v>0</v>
      </c>
      <c r="E43" s="10">
        <f t="shared" ref="E43:E44" si="111">+E42</f>
        <v>0</v>
      </c>
      <c r="F43" s="10" t="str">
        <f t="shared" ref="F43:F44" si="112">+F42</f>
        <v xml:space="preserve"> FA </v>
      </c>
      <c r="G43" s="13">
        <v>0</v>
      </c>
      <c r="H43" s="13">
        <f t="shared" ref="H43" si="113">H42*0.2</f>
        <v>0</v>
      </c>
      <c r="I43" s="10">
        <f t="shared" ref="I43:I44" si="114">+I42</f>
        <v>0</v>
      </c>
      <c r="J43" s="16">
        <f t="shared" ref="J43:J44" si="115">+J42</f>
        <v>0</v>
      </c>
      <c r="K43" s="11" t="s">
        <v>21</v>
      </c>
    </row>
    <row r="44" spans="1:11" ht="16.5" customHeight="1">
      <c r="A44" s="16">
        <f t="shared" ref="A44" si="116">+A42</f>
        <v>0</v>
      </c>
      <c r="B44" s="10">
        <v>34210000</v>
      </c>
      <c r="C44" s="10">
        <f t="shared" si="109"/>
        <v>0</v>
      </c>
      <c r="D44" s="10">
        <f t="shared" si="110"/>
        <v>0</v>
      </c>
      <c r="E44" s="10">
        <f t="shared" si="111"/>
        <v>0</v>
      </c>
      <c r="F44" s="10" t="str">
        <f t="shared" si="112"/>
        <v xml:space="preserve"> FA </v>
      </c>
      <c r="G44" s="13">
        <f t="shared" ref="G44" si="117">H42+H43</f>
        <v>0</v>
      </c>
      <c r="H44" s="13">
        <v>0</v>
      </c>
      <c r="I44" s="10">
        <f t="shared" si="114"/>
        <v>0</v>
      </c>
      <c r="J44" s="16">
        <f t="shared" si="115"/>
        <v>0</v>
      </c>
      <c r="K44" s="11" t="s">
        <v>31</v>
      </c>
    </row>
    <row r="45" spans="1:11" ht="16.5" customHeight="1">
      <c r="B45" s="4">
        <v>71240000</v>
      </c>
      <c r="C45" s="15"/>
      <c r="D45" s="6"/>
      <c r="E45" s="4"/>
      <c r="F45" s="10" t="str">
        <f t="shared" ref="F45" si="118">CONCATENATE(D45," ", "FA"," ",C45)</f>
        <v xml:space="preserve"> FA </v>
      </c>
      <c r="G45" s="17">
        <v>0</v>
      </c>
      <c r="H45" s="14"/>
      <c r="I45" s="6"/>
      <c r="K45" s="11" t="s">
        <v>30</v>
      </c>
    </row>
    <row r="46" spans="1:11" ht="16.5" customHeight="1">
      <c r="A46" s="16">
        <f t="shared" ref="A46" si="119">+A45</f>
        <v>0</v>
      </c>
      <c r="B46" s="10">
        <v>44550000</v>
      </c>
      <c r="C46" s="10">
        <f t="shared" ref="C46:C47" si="120">+C45</f>
        <v>0</v>
      </c>
      <c r="D46" s="10">
        <f t="shared" ref="D46:D47" si="121">+D45</f>
        <v>0</v>
      </c>
      <c r="E46" s="10">
        <f t="shared" ref="E46:E47" si="122">+E45</f>
        <v>0</v>
      </c>
      <c r="F46" s="10" t="str">
        <f t="shared" ref="F46:F47" si="123">+F45</f>
        <v xml:space="preserve"> FA </v>
      </c>
      <c r="G46" s="13">
        <v>0</v>
      </c>
      <c r="H46" s="13">
        <f t="shared" ref="H46" si="124">H45*0.2</f>
        <v>0</v>
      </c>
      <c r="I46" s="10">
        <f t="shared" ref="I46:I47" si="125">+I45</f>
        <v>0</v>
      </c>
      <c r="J46" s="16">
        <f t="shared" ref="J46:J47" si="126">+J45</f>
        <v>0</v>
      </c>
      <c r="K46" s="11" t="s">
        <v>21</v>
      </c>
    </row>
    <row r="47" spans="1:11" ht="16.5" customHeight="1">
      <c r="A47" s="16">
        <f t="shared" ref="A47" si="127">+A45</f>
        <v>0</v>
      </c>
      <c r="B47" s="10">
        <v>34210000</v>
      </c>
      <c r="C47" s="10">
        <f t="shared" si="120"/>
        <v>0</v>
      </c>
      <c r="D47" s="10">
        <f t="shared" si="121"/>
        <v>0</v>
      </c>
      <c r="E47" s="10">
        <f t="shared" si="122"/>
        <v>0</v>
      </c>
      <c r="F47" s="10" t="str">
        <f t="shared" si="123"/>
        <v xml:space="preserve"> FA </v>
      </c>
      <c r="G47" s="13">
        <f t="shared" ref="G47" si="128">H45+H46</f>
        <v>0</v>
      </c>
      <c r="H47" s="13">
        <v>0</v>
      </c>
      <c r="I47" s="10">
        <f t="shared" si="125"/>
        <v>0</v>
      </c>
      <c r="J47" s="16">
        <f t="shared" si="126"/>
        <v>0</v>
      </c>
      <c r="K47" s="11" t="s">
        <v>31</v>
      </c>
    </row>
    <row r="48" spans="1:11" ht="16.5" customHeight="1">
      <c r="B48" s="4">
        <v>71240000</v>
      </c>
      <c r="C48" s="15"/>
      <c r="D48" s="6"/>
      <c r="E48" s="4"/>
      <c r="F48" s="10" t="str">
        <f t="shared" ref="F48" si="129">CONCATENATE(D48," ", "FA"," ",C48)</f>
        <v xml:space="preserve"> FA </v>
      </c>
      <c r="G48" s="17">
        <v>0</v>
      </c>
      <c r="H48" s="14"/>
      <c r="I48" s="6"/>
      <c r="K48" s="11" t="s">
        <v>30</v>
      </c>
    </row>
    <row r="49" spans="1:11" ht="16.5" customHeight="1">
      <c r="A49" s="16">
        <f t="shared" ref="A49" si="130">+A48</f>
        <v>0</v>
      </c>
      <c r="B49" s="10">
        <v>44550000</v>
      </c>
      <c r="C49" s="10">
        <f t="shared" ref="C49:C50" si="131">+C48</f>
        <v>0</v>
      </c>
      <c r="D49" s="10">
        <f t="shared" ref="D49:D50" si="132">+D48</f>
        <v>0</v>
      </c>
      <c r="E49" s="10">
        <f t="shared" ref="E49:E50" si="133">+E48</f>
        <v>0</v>
      </c>
      <c r="F49" s="10" t="str">
        <f t="shared" ref="F49:F50" si="134">+F48</f>
        <v xml:space="preserve"> FA </v>
      </c>
      <c r="G49" s="13">
        <v>0</v>
      </c>
      <c r="H49" s="13">
        <f t="shared" ref="H49" si="135">H48*0.2</f>
        <v>0</v>
      </c>
      <c r="I49" s="10">
        <f t="shared" ref="I49:I50" si="136">+I48</f>
        <v>0</v>
      </c>
      <c r="J49" s="16">
        <f t="shared" ref="J49:J50" si="137">+J48</f>
        <v>0</v>
      </c>
      <c r="K49" s="11" t="s">
        <v>21</v>
      </c>
    </row>
    <row r="50" spans="1:11" ht="16.5" customHeight="1">
      <c r="A50" s="16">
        <f t="shared" ref="A50" si="138">+A48</f>
        <v>0</v>
      </c>
      <c r="B50" s="10">
        <v>34210000</v>
      </c>
      <c r="C50" s="10">
        <f t="shared" si="131"/>
        <v>0</v>
      </c>
      <c r="D50" s="10">
        <f t="shared" si="132"/>
        <v>0</v>
      </c>
      <c r="E50" s="10">
        <f t="shared" si="133"/>
        <v>0</v>
      </c>
      <c r="F50" s="10" t="str">
        <f t="shared" si="134"/>
        <v xml:space="preserve"> FA </v>
      </c>
      <c r="G50" s="13">
        <f t="shared" ref="G50" si="139">H48+H49</f>
        <v>0</v>
      </c>
      <c r="H50" s="13">
        <v>0</v>
      </c>
      <c r="I50" s="10">
        <f t="shared" si="136"/>
        <v>0</v>
      </c>
      <c r="J50" s="16">
        <f t="shared" si="137"/>
        <v>0</v>
      </c>
      <c r="K50" s="11" t="s">
        <v>31</v>
      </c>
    </row>
    <row r="51" spans="1:11" ht="16.5" customHeight="1">
      <c r="B51" s="4">
        <v>71240000</v>
      </c>
      <c r="C51" s="15"/>
      <c r="D51" s="6"/>
      <c r="E51" s="4"/>
      <c r="F51" s="10" t="str">
        <f>CONCATENATE(D51," ", "FA"," ",C51)</f>
        <v xml:space="preserve"> FA </v>
      </c>
      <c r="G51" s="17">
        <v>0</v>
      </c>
      <c r="H51" s="14"/>
      <c r="I51" s="6"/>
      <c r="K51" s="11" t="s">
        <v>30</v>
      </c>
    </row>
    <row r="52" spans="1:11" ht="16.5" customHeight="1">
      <c r="A52" s="16">
        <f>+A51</f>
        <v>0</v>
      </c>
      <c r="B52" s="10">
        <v>44550000</v>
      </c>
      <c r="C52" s="10">
        <f t="shared" ref="C52:F53" si="140">+C51</f>
        <v>0</v>
      </c>
      <c r="D52" s="10">
        <f t="shared" si="140"/>
        <v>0</v>
      </c>
      <c r="E52" s="10">
        <f t="shared" si="140"/>
        <v>0</v>
      </c>
      <c r="F52" s="10" t="str">
        <f t="shared" si="140"/>
        <v xml:space="preserve"> FA </v>
      </c>
      <c r="G52" s="13">
        <v>0</v>
      </c>
      <c r="H52" s="13">
        <f>H51*0.2</f>
        <v>0</v>
      </c>
      <c r="I52" s="10">
        <f>+I51</f>
        <v>0</v>
      </c>
      <c r="J52" s="16">
        <f>+J51</f>
        <v>0</v>
      </c>
      <c r="K52" s="11" t="s">
        <v>21</v>
      </c>
    </row>
    <row r="53" spans="1:11" ht="16.5" customHeight="1">
      <c r="A53" s="16">
        <f>+A51</f>
        <v>0</v>
      </c>
      <c r="B53" s="10">
        <v>34210000</v>
      </c>
      <c r="C53" s="10">
        <f t="shared" si="140"/>
        <v>0</v>
      </c>
      <c r="D53" s="10">
        <f t="shared" si="140"/>
        <v>0</v>
      </c>
      <c r="E53" s="10">
        <f t="shared" si="140"/>
        <v>0</v>
      </c>
      <c r="F53" s="10" t="str">
        <f t="shared" si="140"/>
        <v xml:space="preserve"> FA </v>
      </c>
      <c r="G53" s="13">
        <f>H51+H52</f>
        <v>0</v>
      </c>
      <c r="H53" s="13">
        <v>0</v>
      </c>
      <c r="I53" s="10">
        <f>+I52</f>
        <v>0</v>
      </c>
      <c r="J53" s="16">
        <f>+J52</f>
        <v>0</v>
      </c>
      <c r="K53" s="11" t="s">
        <v>31</v>
      </c>
    </row>
    <row r="54" spans="1:11" ht="16.5" customHeight="1">
      <c r="B54" s="4">
        <v>71240000</v>
      </c>
      <c r="C54" s="15"/>
      <c r="D54" s="6"/>
      <c r="E54" s="4"/>
      <c r="F54" s="10" t="str">
        <f>CONCATENATE(D54," ", "FA"," ",C54)</f>
        <v xml:space="preserve"> FA </v>
      </c>
      <c r="G54" s="17">
        <v>0</v>
      </c>
      <c r="H54" s="14"/>
      <c r="I54" s="6"/>
      <c r="K54" s="11" t="s">
        <v>30</v>
      </c>
    </row>
    <row r="55" spans="1:11" ht="16.5" customHeight="1">
      <c r="A55" s="16">
        <f>+A54</f>
        <v>0</v>
      </c>
      <c r="B55" s="10">
        <v>44550000</v>
      </c>
      <c r="C55" s="10">
        <f t="shared" ref="C55:F56" si="141">+C54</f>
        <v>0</v>
      </c>
      <c r="D55" s="10">
        <f t="shared" si="141"/>
        <v>0</v>
      </c>
      <c r="E55" s="10">
        <f t="shared" si="141"/>
        <v>0</v>
      </c>
      <c r="F55" s="10" t="str">
        <f t="shared" si="141"/>
        <v xml:space="preserve"> FA </v>
      </c>
      <c r="G55" s="13">
        <v>0</v>
      </c>
      <c r="H55" s="13">
        <f>H54*0.2</f>
        <v>0</v>
      </c>
      <c r="I55" s="10">
        <f>+I54</f>
        <v>0</v>
      </c>
      <c r="J55" s="16">
        <f>+J54</f>
        <v>0</v>
      </c>
      <c r="K55" s="11" t="s">
        <v>21</v>
      </c>
    </row>
    <row r="56" spans="1:11" ht="16.5" customHeight="1">
      <c r="A56" s="16">
        <f>+A54</f>
        <v>0</v>
      </c>
      <c r="B56" s="10">
        <v>34210000</v>
      </c>
      <c r="C56" s="10">
        <f t="shared" si="141"/>
        <v>0</v>
      </c>
      <c r="D56" s="10">
        <f t="shared" si="141"/>
        <v>0</v>
      </c>
      <c r="E56" s="10">
        <f t="shared" si="141"/>
        <v>0</v>
      </c>
      <c r="F56" s="10" t="str">
        <f t="shared" si="141"/>
        <v xml:space="preserve"> FA </v>
      </c>
      <c r="G56" s="13">
        <f>H54+H55</f>
        <v>0</v>
      </c>
      <c r="H56" s="13">
        <v>0</v>
      </c>
      <c r="I56" s="10">
        <f>+I55</f>
        <v>0</v>
      </c>
      <c r="J56" s="16">
        <f>+J55</f>
        <v>0</v>
      </c>
      <c r="K56" s="11" t="s">
        <v>31</v>
      </c>
    </row>
    <row r="57" spans="1:11" ht="16.5" customHeight="1">
      <c r="B57" s="4">
        <v>71240000</v>
      </c>
      <c r="C57" s="15"/>
      <c r="D57" s="6"/>
      <c r="E57" s="4"/>
      <c r="F57" s="10" t="str">
        <f>CONCATENATE(D57," ", "FA"," ",C57)</f>
        <v xml:space="preserve"> FA </v>
      </c>
      <c r="G57" s="17">
        <v>0</v>
      </c>
      <c r="H57" s="14"/>
      <c r="I57" s="6"/>
      <c r="K57" s="11" t="s">
        <v>30</v>
      </c>
    </row>
    <row r="58" spans="1:11" ht="16.5" customHeight="1">
      <c r="A58" s="16">
        <f>+A57</f>
        <v>0</v>
      </c>
      <c r="B58" s="10">
        <v>44550000</v>
      </c>
      <c r="C58" s="10">
        <f t="shared" ref="C58:F59" si="142">+C57</f>
        <v>0</v>
      </c>
      <c r="D58" s="10">
        <f t="shared" si="142"/>
        <v>0</v>
      </c>
      <c r="E58" s="10">
        <f t="shared" si="142"/>
        <v>0</v>
      </c>
      <c r="F58" s="10" t="str">
        <f t="shared" si="142"/>
        <v xml:space="preserve"> FA </v>
      </c>
      <c r="G58" s="13">
        <v>0</v>
      </c>
      <c r="H58" s="13">
        <f>H57*0.2</f>
        <v>0</v>
      </c>
      <c r="I58" s="10">
        <f>+I57</f>
        <v>0</v>
      </c>
      <c r="J58" s="16">
        <f>+J57</f>
        <v>0</v>
      </c>
      <c r="K58" s="11" t="s">
        <v>21</v>
      </c>
    </row>
    <row r="59" spans="1:11" ht="16.5" customHeight="1">
      <c r="A59" s="16">
        <f>+A57</f>
        <v>0</v>
      </c>
      <c r="B59" s="10">
        <v>34210000</v>
      </c>
      <c r="C59" s="10">
        <f t="shared" si="142"/>
        <v>0</v>
      </c>
      <c r="D59" s="10">
        <f t="shared" si="142"/>
        <v>0</v>
      </c>
      <c r="E59" s="10">
        <f t="shared" si="142"/>
        <v>0</v>
      </c>
      <c r="F59" s="10" t="str">
        <f t="shared" si="142"/>
        <v xml:space="preserve"> FA </v>
      </c>
      <c r="G59" s="13">
        <f>H57+H58</f>
        <v>0</v>
      </c>
      <c r="H59" s="13">
        <v>0</v>
      </c>
      <c r="I59" s="10">
        <f>+I58</f>
        <v>0</v>
      </c>
      <c r="J59" s="16">
        <f>+J58</f>
        <v>0</v>
      </c>
      <c r="K59" s="11" t="s">
        <v>31</v>
      </c>
    </row>
    <row r="60" spans="1:11" ht="16.5" customHeight="1">
      <c r="B60" s="4">
        <v>71240000</v>
      </c>
      <c r="C60" s="15"/>
      <c r="D60" s="6"/>
      <c r="E60" s="4"/>
      <c r="F60" s="10" t="str">
        <f>CONCATENATE(D60," ", "FA"," ",C60)</f>
        <v xml:space="preserve"> FA </v>
      </c>
      <c r="G60" s="17">
        <v>0</v>
      </c>
      <c r="H60" s="14"/>
      <c r="I60" s="6"/>
      <c r="K60" s="11" t="s">
        <v>30</v>
      </c>
    </row>
    <row r="61" spans="1:11" ht="16.5" customHeight="1">
      <c r="A61" s="16">
        <f>+A60</f>
        <v>0</v>
      </c>
      <c r="B61" s="10">
        <v>44550000</v>
      </c>
      <c r="C61" s="10">
        <f t="shared" ref="C61:F62" si="143">+C60</f>
        <v>0</v>
      </c>
      <c r="D61" s="10">
        <f t="shared" si="143"/>
        <v>0</v>
      </c>
      <c r="E61" s="10">
        <f t="shared" si="143"/>
        <v>0</v>
      </c>
      <c r="F61" s="10" t="str">
        <f t="shared" si="143"/>
        <v xml:space="preserve"> FA </v>
      </c>
      <c r="G61" s="13">
        <v>0</v>
      </c>
      <c r="H61" s="13">
        <f>H60*0.2</f>
        <v>0</v>
      </c>
      <c r="I61" s="10">
        <f>+I60</f>
        <v>0</v>
      </c>
      <c r="J61" s="16">
        <f>+J60</f>
        <v>0</v>
      </c>
      <c r="K61" s="11" t="s">
        <v>21</v>
      </c>
    </row>
    <row r="62" spans="1:11" ht="16.5" customHeight="1">
      <c r="A62" s="16">
        <f>+A60</f>
        <v>0</v>
      </c>
      <c r="B62" s="10">
        <v>34210000</v>
      </c>
      <c r="C62" s="10">
        <f t="shared" si="143"/>
        <v>0</v>
      </c>
      <c r="D62" s="10">
        <f t="shared" si="143"/>
        <v>0</v>
      </c>
      <c r="E62" s="10">
        <f t="shared" si="143"/>
        <v>0</v>
      </c>
      <c r="F62" s="10" t="str">
        <f t="shared" si="143"/>
        <v xml:space="preserve"> FA </v>
      </c>
      <c r="G62" s="13">
        <f>H60+H61</f>
        <v>0</v>
      </c>
      <c r="H62" s="13">
        <v>0</v>
      </c>
      <c r="I62" s="10">
        <f>+I61</f>
        <v>0</v>
      </c>
      <c r="J62" s="16">
        <f>+J61</f>
        <v>0</v>
      </c>
      <c r="K62" s="11" t="s">
        <v>31</v>
      </c>
    </row>
    <row r="63" spans="1:11" ht="16.5" customHeight="1">
      <c r="B63" s="4">
        <v>71240000</v>
      </c>
      <c r="C63" s="15"/>
      <c r="D63" s="6"/>
      <c r="E63" s="4"/>
      <c r="F63" s="10" t="str">
        <f>CONCATENATE(D63," ", "FA"," ",C63)</f>
        <v xml:space="preserve"> FA </v>
      </c>
      <c r="G63" s="17">
        <v>0</v>
      </c>
      <c r="H63" s="14"/>
      <c r="I63" s="6"/>
      <c r="K63" s="11" t="s">
        <v>30</v>
      </c>
    </row>
    <row r="64" spans="1:11" ht="16.5" customHeight="1">
      <c r="A64" s="16">
        <f>+A63</f>
        <v>0</v>
      </c>
      <c r="B64" s="10">
        <v>44550000</v>
      </c>
      <c r="C64" s="10">
        <f t="shared" ref="C64:F65" si="144">+C63</f>
        <v>0</v>
      </c>
      <c r="D64" s="10">
        <f t="shared" si="144"/>
        <v>0</v>
      </c>
      <c r="E64" s="10">
        <f t="shared" si="144"/>
        <v>0</v>
      </c>
      <c r="F64" s="10" t="str">
        <f t="shared" si="144"/>
        <v xml:space="preserve"> FA </v>
      </c>
      <c r="G64" s="13">
        <v>0</v>
      </c>
      <c r="H64" s="13">
        <f>H63*0.2</f>
        <v>0</v>
      </c>
      <c r="I64" s="10">
        <f>+I63</f>
        <v>0</v>
      </c>
      <c r="J64" s="16">
        <f>+J63</f>
        <v>0</v>
      </c>
      <c r="K64" s="11" t="s">
        <v>21</v>
      </c>
    </row>
    <row r="65" spans="1:11" ht="16.5" customHeight="1">
      <c r="A65" s="16">
        <f>+A63</f>
        <v>0</v>
      </c>
      <c r="B65" s="10">
        <v>34210000</v>
      </c>
      <c r="C65" s="10">
        <f t="shared" si="144"/>
        <v>0</v>
      </c>
      <c r="D65" s="10">
        <f t="shared" si="144"/>
        <v>0</v>
      </c>
      <c r="E65" s="10">
        <f t="shared" si="144"/>
        <v>0</v>
      </c>
      <c r="F65" s="10" t="str">
        <f t="shared" si="144"/>
        <v xml:space="preserve"> FA </v>
      </c>
      <c r="G65" s="13">
        <f>H63+H64</f>
        <v>0</v>
      </c>
      <c r="H65" s="13">
        <v>0</v>
      </c>
      <c r="I65" s="10">
        <f>+I64</f>
        <v>0</v>
      </c>
      <c r="J65" s="16">
        <f>+J64</f>
        <v>0</v>
      </c>
      <c r="K65" s="11" t="s">
        <v>31</v>
      </c>
    </row>
    <row r="66" spans="1:11" ht="16.5" customHeight="1">
      <c r="B66" s="4">
        <v>71240000</v>
      </c>
      <c r="C66" s="15"/>
      <c r="D66" s="6"/>
      <c r="E66" s="4"/>
      <c r="F66" s="10" t="str">
        <f t="shared" ref="F66" si="145">CONCATENATE(D66," ", "FA"," ",C66)</f>
        <v xml:space="preserve"> FA </v>
      </c>
      <c r="G66" s="17">
        <v>0</v>
      </c>
      <c r="H66" s="14"/>
      <c r="I66" s="6"/>
      <c r="K66" s="11" t="s">
        <v>30</v>
      </c>
    </row>
    <row r="67" spans="1:11" ht="16.5" customHeight="1">
      <c r="A67" s="16">
        <f t="shared" ref="A67" si="146">+A66</f>
        <v>0</v>
      </c>
      <c r="B67" s="10">
        <v>44550000</v>
      </c>
      <c r="C67" s="10">
        <f t="shared" ref="C67:C68" si="147">+C66</f>
        <v>0</v>
      </c>
      <c r="D67" s="10">
        <f t="shared" ref="D67:D68" si="148">+D66</f>
        <v>0</v>
      </c>
      <c r="E67" s="10">
        <f t="shared" ref="E67:E68" si="149">+E66</f>
        <v>0</v>
      </c>
      <c r="F67" s="10" t="str">
        <f t="shared" ref="F67:F68" si="150">+F66</f>
        <v xml:space="preserve"> FA </v>
      </c>
      <c r="G67" s="13">
        <v>0</v>
      </c>
      <c r="H67" s="13">
        <f t="shared" ref="H67" si="151">H66*0.2</f>
        <v>0</v>
      </c>
      <c r="I67" s="10">
        <f t="shared" ref="I67:I68" si="152">+I66</f>
        <v>0</v>
      </c>
      <c r="J67" s="16">
        <f t="shared" ref="J67:J68" si="153">+J66</f>
        <v>0</v>
      </c>
      <c r="K67" s="11" t="s">
        <v>21</v>
      </c>
    </row>
    <row r="68" spans="1:11" ht="16.5" customHeight="1">
      <c r="A68" s="16">
        <f t="shared" ref="A68" si="154">+A66</f>
        <v>0</v>
      </c>
      <c r="B68" s="10">
        <v>34210000</v>
      </c>
      <c r="C68" s="10">
        <f t="shared" si="147"/>
        <v>0</v>
      </c>
      <c r="D68" s="10">
        <f t="shared" si="148"/>
        <v>0</v>
      </c>
      <c r="E68" s="10">
        <f t="shared" si="149"/>
        <v>0</v>
      </c>
      <c r="F68" s="10" t="str">
        <f t="shared" si="150"/>
        <v xml:space="preserve"> FA </v>
      </c>
      <c r="G68" s="13">
        <f t="shared" ref="G68" si="155">H66+H67</f>
        <v>0</v>
      </c>
      <c r="H68" s="13">
        <v>0</v>
      </c>
      <c r="I68" s="10">
        <f t="shared" si="152"/>
        <v>0</v>
      </c>
      <c r="J68" s="16">
        <f t="shared" si="153"/>
        <v>0</v>
      </c>
      <c r="K68" s="11" t="s">
        <v>31</v>
      </c>
    </row>
    <row r="69" spans="1:11" ht="16.5" customHeight="1">
      <c r="B69" s="4">
        <v>71240000</v>
      </c>
      <c r="C69" s="15"/>
      <c r="D69" s="6"/>
      <c r="E69" s="4"/>
      <c r="F69" s="10" t="str">
        <f t="shared" ref="F69" si="156">CONCATENATE(D69," ", "FA"," ",C69)</f>
        <v xml:space="preserve"> FA </v>
      </c>
      <c r="G69" s="17">
        <v>0</v>
      </c>
      <c r="H69" s="14"/>
      <c r="I69" s="6"/>
      <c r="K69" s="11" t="s">
        <v>30</v>
      </c>
    </row>
    <row r="70" spans="1:11" ht="16.5" customHeight="1">
      <c r="A70" s="16">
        <f t="shared" ref="A70" si="157">+A69</f>
        <v>0</v>
      </c>
      <c r="B70" s="10">
        <v>44550000</v>
      </c>
      <c r="C70" s="10">
        <f t="shared" ref="C70:C71" si="158">+C69</f>
        <v>0</v>
      </c>
      <c r="D70" s="10">
        <f t="shared" ref="D70:D71" si="159">+D69</f>
        <v>0</v>
      </c>
      <c r="E70" s="10">
        <f t="shared" ref="E70:E71" si="160">+E69</f>
        <v>0</v>
      </c>
      <c r="F70" s="10" t="str">
        <f t="shared" ref="F70:F71" si="161">+F69</f>
        <v xml:space="preserve"> FA </v>
      </c>
      <c r="G70" s="13">
        <v>0</v>
      </c>
      <c r="H70" s="13">
        <f t="shared" ref="H70" si="162">H69*0.2</f>
        <v>0</v>
      </c>
      <c r="I70" s="10">
        <f t="shared" ref="I70:I71" si="163">+I69</f>
        <v>0</v>
      </c>
      <c r="J70" s="16">
        <f t="shared" ref="J70:J71" si="164">+J69</f>
        <v>0</v>
      </c>
      <c r="K70" s="11" t="s">
        <v>21</v>
      </c>
    </row>
    <row r="71" spans="1:11" ht="16.5" customHeight="1">
      <c r="A71" s="16">
        <f t="shared" ref="A71" si="165">+A69</f>
        <v>0</v>
      </c>
      <c r="B71" s="10">
        <v>34210000</v>
      </c>
      <c r="C71" s="10">
        <f t="shared" si="158"/>
        <v>0</v>
      </c>
      <c r="D71" s="10">
        <f t="shared" si="159"/>
        <v>0</v>
      </c>
      <c r="E71" s="10">
        <f t="shared" si="160"/>
        <v>0</v>
      </c>
      <c r="F71" s="10" t="str">
        <f t="shared" si="161"/>
        <v xml:space="preserve"> FA </v>
      </c>
      <c r="G71" s="13">
        <f t="shared" ref="G71" si="166">H69+H70</f>
        <v>0</v>
      </c>
      <c r="H71" s="13">
        <v>0</v>
      </c>
      <c r="I71" s="10">
        <f t="shared" si="163"/>
        <v>0</v>
      </c>
      <c r="J71" s="16">
        <f t="shared" si="164"/>
        <v>0</v>
      </c>
      <c r="K71" s="11" t="s">
        <v>31</v>
      </c>
    </row>
    <row r="72" spans="1:11" ht="16.5" customHeight="1">
      <c r="B72" s="4">
        <v>71240000</v>
      </c>
      <c r="C72" s="15"/>
      <c r="D72" s="6"/>
      <c r="E72" s="4"/>
      <c r="F72" s="10" t="str">
        <f t="shared" ref="F72" si="167">CONCATENATE(D72," ", "FA"," ",C72)</f>
        <v xml:space="preserve"> FA </v>
      </c>
      <c r="G72" s="17">
        <v>0</v>
      </c>
      <c r="H72" s="14"/>
      <c r="I72" s="6"/>
      <c r="K72" s="11" t="s">
        <v>30</v>
      </c>
    </row>
    <row r="73" spans="1:11" ht="16.5" customHeight="1">
      <c r="A73" s="16">
        <f t="shared" ref="A73" si="168">+A72</f>
        <v>0</v>
      </c>
      <c r="B73" s="10">
        <v>44550000</v>
      </c>
      <c r="C73" s="10">
        <f t="shared" ref="C73:C74" si="169">+C72</f>
        <v>0</v>
      </c>
      <c r="D73" s="10">
        <f t="shared" ref="D73:D74" si="170">+D72</f>
        <v>0</v>
      </c>
      <c r="E73" s="10">
        <f t="shared" ref="E73:E74" si="171">+E72</f>
        <v>0</v>
      </c>
      <c r="F73" s="10" t="str">
        <f t="shared" ref="F73:F74" si="172">+F72</f>
        <v xml:space="preserve"> FA </v>
      </c>
      <c r="G73" s="13">
        <v>0</v>
      </c>
      <c r="H73" s="13">
        <f t="shared" ref="H73" si="173">H72*0.2</f>
        <v>0</v>
      </c>
      <c r="I73" s="10">
        <f t="shared" ref="I73:I74" si="174">+I72</f>
        <v>0</v>
      </c>
      <c r="J73" s="16">
        <f t="shared" ref="J73:J74" si="175">+J72</f>
        <v>0</v>
      </c>
      <c r="K73" s="11" t="s">
        <v>21</v>
      </c>
    </row>
    <row r="74" spans="1:11" ht="16.5" customHeight="1">
      <c r="A74" s="16">
        <f t="shared" ref="A74" si="176">+A72</f>
        <v>0</v>
      </c>
      <c r="B74" s="10">
        <v>34210000</v>
      </c>
      <c r="C74" s="10">
        <f t="shared" si="169"/>
        <v>0</v>
      </c>
      <c r="D74" s="10">
        <f t="shared" si="170"/>
        <v>0</v>
      </c>
      <c r="E74" s="10">
        <f t="shared" si="171"/>
        <v>0</v>
      </c>
      <c r="F74" s="10" t="str">
        <f t="shared" si="172"/>
        <v xml:space="preserve"> FA </v>
      </c>
      <c r="G74" s="13">
        <f t="shared" ref="G74" si="177">H72+H73</f>
        <v>0</v>
      </c>
      <c r="H74" s="13">
        <v>0</v>
      </c>
      <c r="I74" s="10">
        <f t="shared" si="174"/>
        <v>0</v>
      </c>
      <c r="J74" s="16">
        <f t="shared" si="175"/>
        <v>0</v>
      </c>
      <c r="K74" s="11" t="s">
        <v>31</v>
      </c>
    </row>
    <row r="75" spans="1:11" ht="16.5" customHeight="1">
      <c r="B75" s="4">
        <v>71240000</v>
      </c>
      <c r="C75" s="15"/>
      <c r="D75" s="6"/>
      <c r="E75" s="4"/>
      <c r="F75" s="10" t="str">
        <f t="shared" ref="F75" si="178">CONCATENATE(D75," ", "FA"," ",C75)</f>
        <v xml:space="preserve"> FA </v>
      </c>
      <c r="G75" s="17">
        <v>0</v>
      </c>
      <c r="H75" s="14"/>
      <c r="I75" s="6"/>
      <c r="K75" s="11" t="s">
        <v>30</v>
      </c>
    </row>
    <row r="76" spans="1:11" ht="16.5" customHeight="1">
      <c r="A76" s="16">
        <f t="shared" ref="A76" si="179">+A75</f>
        <v>0</v>
      </c>
      <c r="B76" s="10">
        <v>44550000</v>
      </c>
      <c r="C76" s="10">
        <f t="shared" ref="C76:C77" si="180">+C75</f>
        <v>0</v>
      </c>
      <c r="D76" s="10">
        <f t="shared" ref="D76:D77" si="181">+D75</f>
        <v>0</v>
      </c>
      <c r="E76" s="10">
        <f t="shared" ref="E76:E77" si="182">+E75</f>
        <v>0</v>
      </c>
      <c r="F76" s="10" t="str">
        <f t="shared" ref="F76:F77" si="183">+F75</f>
        <v xml:space="preserve"> FA </v>
      </c>
      <c r="G76" s="13">
        <v>0</v>
      </c>
      <c r="H76" s="13">
        <f t="shared" ref="H76" si="184">H75*0.2</f>
        <v>0</v>
      </c>
      <c r="I76" s="10">
        <f t="shared" ref="I76:I77" si="185">+I75</f>
        <v>0</v>
      </c>
      <c r="J76" s="16">
        <f t="shared" ref="J76:J77" si="186">+J75</f>
        <v>0</v>
      </c>
      <c r="K76" s="11" t="s">
        <v>21</v>
      </c>
    </row>
    <row r="77" spans="1:11" ht="16.5" customHeight="1">
      <c r="A77" s="16">
        <f t="shared" ref="A77" si="187">+A75</f>
        <v>0</v>
      </c>
      <c r="B77" s="10">
        <v>34210000</v>
      </c>
      <c r="C77" s="10">
        <f t="shared" si="180"/>
        <v>0</v>
      </c>
      <c r="D77" s="10">
        <f t="shared" si="181"/>
        <v>0</v>
      </c>
      <c r="E77" s="10">
        <f t="shared" si="182"/>
        <v>0</v>
      </c>
      <c r="F77" s="10" t="str">
        <f t="shared" si="183"/>
        <v xml:space="preserve"> FA </v>
      </c>
      <c r="G77" s="13">
        <f t="shared" ref="G77" si="188">H75+H76</f>
        <v>0</v>
      </c>
      <c r="H77" s="13">
        <v>0</v>
      </c>
      <c r="I77" s="10">
        <f t="shared" si="185"/>
        <v>0</v>
      </c>
      <c r="J77" s="16">
        <f t="shared" si="186"/>
        <v>0</v>
      </c>
      <c r="K77" s="11" t="s">
        <v>31</v>
      </c>
    </row>
    <row r="78" spans="1:11" ht="16.5" customHeight="1">
      <c r="B78" s="4">
        <v>71240000</v>
      </c>
      <c r="C78" s="15"/>
      <c r="D78" s="6"/>
      <c r="E78" s="4"/>
      <c r="F78" s="10" t="str">
        <f t="shared" ref="F78" si="189">CONCATENATE(D78," ", "FA"," ",C78)</f>
        <v xml:space="preserve"> FA </v>
      </c>
      <c r="G78" s="17">
        <v>0</v>
      </c>
      <c r="H78" s="14"/>
      <c r="I78" s="6"/>
      <c r="K78" s="11" t="s">
        <v>30</v>
      </c>
    </row>
    <row r="79" spans="1:11" ht="16.5" customHeight="1">
      <c r="A79" s="16">
        <f t="shared" ref="A79" si="190">+A78</f>
        <v>0</v>
      </c>
      <c r="B79" s="10">
        <v>44550000</v>
      </c>
      <c r="C79" s="10">
        <f t="shared" ref="C79:C80" si="191">+C78</f>
        <v>0</v>
      </c>
      <c r="D79" s="10">
        <f t="shared" ref="D79:D80" si="192">+D78</f>
        <v>0</v>
      </c>
      <c r="E79" s="10">
        <f t="shared" ref="E79:E80" si="193">+E78</f>
        <v>0</v>
      </c>
      <c r="F79" s="10" t="str">
        <f t="shared" ref="F79:F80" si="194">+F78</f>
        <v xml:space="preserve"> FA </v>
      </c>
      <c r="G79" s="13">
        <v>0</v>
      </c>
      <c r="H79" s="13">
        <f t="shared" ref="H79" si="195">H78*0.2</f>
        <v>0</v>
      </c>
      <c r="I79" s="10">
        <f t="shared" ref="I79:I80" si="196">+I78</f>
        <v>0</v>
      </c>
      <c r="J79" s="16">
        <f t="shared" ref="J79:J80" si="197">+J78</f>
        <v>0</v>
      </c>
      <c r="K79" s="11" t="s">
        <v>21</v>
      </c>
    </row>
    <row r="80" spans="1:11" ht="16.5" customHeight="1">
      <c r="A80" s="16">
        <f t="shared" ref="A80" si="198">+A78</f>
        <v>0</v>
      </c>
      <c r="B80" s="10">
        <v>34210000</v>
      </c>
      <c r="C80" s="10">
        <f t="shared" si="191"/>
        <v>0</v>
      </c>
      <c r="D80" s="10">
        <f t="shared" si="192"/>
        <v>0</v>
      </c>
      <c r="E80" s="10">
        <f t="shared" si="193"/>
        <v>0</v>
      </c>
      <c r="F80" s="10" t="str">
        <f t="shared" si="194"/>
        <v xml:space="preserve"> FA </v>
      </c>
      <c r="G80" s="13">
        <f t="shared" ref="G80" si="199">H78+H79</f>
        <v>0</v>
      </c>
      <c r="H80" s="13">
        <v>0</v>
      </c>
      <c r="I80" s="10">
        <f t="shared" si="196"/>
        <v>0</v>
      </c>
      <c r="J80" s="16">
        <f t="shared" si="197"/>
        <v>0</v>
      </c>
      <c r="K80" s="11" t="s">
        <v>31</v>
      </c>
    </row>
    <row r="81" spans="1:11" ht="16.5" customHeight="1">
      <c r="B81" s="4">
        <v>71240000</v>
      </c>
      <c r="C81" s="15"/>
      <c r="D81" s="6"/>
      <c r="E81" s="4"/>
      <c r="F81" s="10" t="str">
        <f t="shared" ref="F81" si="200">CONCATENATE(D81," ", "FA"," ",C81)</f>
        <v xml:space="preserve"> FA </v>
      </c>
      <c r="G81" s="17">
        <v>0</v>
      </c>
      <c r="H81" s="14"/>
      <c r="I81" s="6"/>
      <c r="K81" s="11" t="s">
        <v>30</v>
      </c>
    </row>
    <row r="82" spans="1:11" ht="16.5" customHeight="1">
      <c r="A82" s="16">
        <f t="shared" ref="A82" si="201">+A81</f>
        <v>0</v>
      </c>
      <c r="B82" s="10">
        <v>44550000</v>
      </c>
      <c r="C82" s="10">
        <f t="shared" ref="C82:C83" si="202">+C81</f>
        <v>0</v>
      </c>
      <c r="D82" s="10">
        <f t="shared" ref="D82:D83" si="203">+D81</f>
        <v>0</v>
      </c>
      <c r="E82" s="10">
        <f t="shared" ref="E82:E83" si="204">+E81</f>
        <v>0</v>
      </c>
      <c r="F82" s="10" t="str">
        <f t="shared" ref="F82:F83" si="205">+F81</f>
        <v xml:space="preserve"> FA </v>
      </c>
      <c r="G82" s="13">
        <v>0</v>
      </c>
      <c r="H82" s="13">
        <f t="shared" ref="H82" si="206">H81*0.2</f>
        <v>0</v>
      </c>
      <c r="I82" s="10">
        <f t="shared" ref="I82:I83" si="207">+I81</f>
        <v>0</v>
      </c>
      <c r="J82" s="16">
        <f t="shared" ref="J82:J83" si="208">+J81</f>
        <v>0</v>
      </c>
      <c r="K82" s="11" t="s">
        <v>21</v>
      </c>
    </row>
    <row r="83" spans="1:11" ht="16.5" customHeight="1">
      <c r="A83" s="16">
        <f t="shared" ref="A83" si="209">+A81</f>
        <v>0</v>
      </c>
      <c r="B83" s="10">
        <v>34210000</v>
      </c>
      <c r="C83" s="10">
        <f t="shared" si="202"/>
        <v>0</v>
      </c>
      <c r="D83" s="10">
        <f t="shared" si="203"/>
        <v>0</v>
      </c>
      <c r="E83" s="10">
        <f t="shared" si="204"/>
        <v>0</v>
      </c>
      <c r="F83" s="10" t="str">
        <f t="shared" si="205"/>
        <v xml:space="preserve"> FA </v>
      </c>
      <c r="G83" s="13">
        <f t="shared" ref="G83" si="210">H81+H82</f>
        <v>0</v>
      </c>
      <c r="H83" s="13">
        <v>0</v>
      </c>
      <c r="I83" s="10">
        <f t="shared" si="207"/>
        <v>0</v>
      </c>
      <c r="J83" s="16">
        <f t="shared" si="208"/>
        <v>0</v>
      </c>
      <c r="K83" s="11" t="s">
        <v>31</v>
      </c>
    </row>
    <row r="84" spans="1:11" ht="16.5" customHeight="1">
      <c r="B84" s="4">
        <v>71240000</v>
      </c>
      <c r="C84" s="15"/>
      <c r="D84" s="6"/>
      <c r="E84" s="4"/>
      <c r="F84" s="10" t="str">
        <f t="shared" ref="F84" si="211">CONCATENATE(D84," ", "FA"," ",C84)</f>
        <v xml:space="preserve"> FA </v>
      </c>
      <c r="G84" s="17">
        <v>0</v>
      </c>
      <c r="H84" s="14"/>
      <c r="I84" s="6"/>
      <c r="K84" s="11" t="s">
        <v>30</v>
      </c>
    </row>
    <row r="85" spans="1:11" ht="16.5" customHeight="1">
      <c r="A85" s="16">
        <f t="shared" ref="A85" si="212">+A84</f>
        <v>0</v>
      </c>
      <c r="B85" s="10">
        <v>44550000</v>
      </c>
      <c r="C85" s="10">
        <f t="shared" ref="C85:C86" si="213">+C84</f>
        <v>0</v>
      </c>
      <c r="D85" s="10">
        <f t="shared" ref="D85:D86" si="214">+D84</f>
        <v>0</v>
      </c>
      <c r="E85" s="10">
        <f t="shared" ref="E85:E86" si="215">+E84</f>
        <v>0</v>
      </c>
      <c r="F85" s="10" t="str">
        <f t="shared" ref="F85:F86" si="216">+F84</f>
        <v xml:space="preserve"> FA </v>
      </c>
      <c r="G85" s="13">
        <v>0</v>
      </c>
      <c r="H85" s="13">
        <f t="shared" ref="H85" si="217">H84*0.2</f>
        <v>0</v>
      </c>
      <c r="I85" s="10">
        <f t="shared" ref="I85:I86" si="218">+I84</f>
        <v>0</v>
      </c>
      <c r="J85" s="16">
        <f t="shared" ref="J85:J86" si="219">+J84</f>
        <v>0</v>
      </c>
      <c r="K85" s="11" t="s">
        <v>21</v>
      </c>
    </row>
    <row r="86" spans="1:11" ht="16.5" customHeight="1">
      <c r="A86" s="16">
        <f t="shared" ref="A86" si="220">+A84</f>
        <v>0</v>
      </c>
      <c r="B86" s="10">
        <v>34210000</v>
      </c>
      <c r="C86" s="10">
        <f t="shared" si="213"/>
        <v>0</v>
      </c>
      <c r="D86" s="10">
        <f t="shared" si="214"/>
        <v>0</v>
      </c>
      <c r="E86" s="10">
        <f t="shared" si="215"/>
        <v>0</v>
      </c>
      <c r="F86" s="10" t="str">
        <f t="shared" si="216"/>
        <v xml:space="preserve"> FA </v>
      </c>
      <c r="G86" s="13">
        <f t="shared" ref="G86" si="221">H84+H85</f>
        <v>0</v>
      </c>
      <c r="H86" s="13">
        <v>0</v>
      </c>
      <c r="I86" s="10">
        <f t="shared" si="218"/>
        <v>0</v>
      </c>
      <c r="J86" s="16">
        <f t="shared" si="219"/>
        <v>0</v>
      </c>
      <c r="K86" s="11" t="s">
        <v>31</v>
      </c>
    </row>
    <row r="87" spans="1:11" ht="16.5" customHeight="1">
      <c r="B87" s="4">
        <v>71240000</v>
      </c>
      <c r="C87" s="15"/>
      <c r="D87" s="6"/>
      <c r="E87" s="4"/>
      <c r="F87" s="10" t="str">
        <f t="shared" ref="F87" si="222">CONCATENATE(D87," ", "FA"," ",C87)</f>
        <v xml:space="preserve"> FA </v>
      </c>
      <c r="G87" s="17">
        <v>0</v>
      </c>
      <c r="H87" s="14"/>
      <c r="I87" s="6"/>
      <c r="K87" s="11" t="s">
        <v>30</v>
      </c>
    </row>
    <row r="88" spans="1:11" ht="16.5" customHeight="1">
      <c r="A88" s="16">
        <f t="shared" ref="A88" si="223">+A87</f>
        <v>0</v>
      </c>
      <c r="B88" s="10">
        <v>44550000</v>
      </c>
      <c r="C88" s="10">
        <f t="shared" ref="C88:C89" si="224">+C87</f>
        <v>0</v>
      </c>
      <c r="D88" s="10">
        <f t="shared" ref="D88:D89" si="225">+D87</f>
        <v>0</v>
      </c>
      <c r="E88" s="10">
        <f t="shared" ref="E88:E89" si="226">+E87</f>
        <v>0</v>
      </c>
      <c r="F88" s="10" t="str">
        <f t="shared" ref="F88:F89" si="227">+F87</f>
        <v xml:space="preserve"> FA </v>
      </c>
      <c r="G88" s="13">
        <v>0</v>
      </c>
      <c r="H88" s="13">
        <f t="shared" ref="H88" si="228">H87*0.2</f>
        <v>0</v>
      </c>
      <c r="I88" s="10">
        <f t="shared" ref="I88:I89" si="229">+I87</f>
        <v>0</v>
      </c>
      <c r="J88" s="16">
        <f t="shared" ref="J88:J89" si="230">+J87</f>
        <v>0</v>
      </c>
      <c r="K88" s="11" t="s">
        <v>21</v>
      </c>
    </row>
    <row r="89" spans="1:11" ht="16.5" customHeight="1">
      <c r="A89" s="16">
        <f t="shared" ref="A89" si="231">+A87</f>
        <v>0</v>
      </c>
      <c r="B89" s="10">
        <v>34210000</v>
      </c>
      <c r="C89" s="10">
        <f t="shared" si="224"/>
        <v>0</v>
      </c>
      <c r="D89" s="10">
        <f t="shared" si="225"/>
        <v>0</v>
      </c>
      <c r="E89" s="10">
        <f t="shared" si="226"/>
        <v>0</v>
      </c>
      <c r="F89" s="10" t="str">
        <f t="shared" si="227"/>
        <v xml:space="preserve"> FA </v>
      </c>
      <c r="G89" s="13">
        <f t="shared" ref="G89" si="232">H87+H88</f>
        <v>0</v>
      </c>
      <c r="H89" s="13">
        <v>0</v>
      </c>
      <c r="I89" s="10">
        <f t="shared" si="229"/>
        <v>0</v>
      </c>
      <c r="J89" s="16">
        <f t="shared" si="230"/>
        <v>0</v>
      </c>
      <c r="K89" s="11" t="s">
        <v>31</v>
      </c>
    </row>
    <row r="90" spans="1:11" ht="16.5" customHeight="1">
      <c r="B90" s="4">
        <v>71240000</v>
      </c>
      <c r="C90" s="15"/>
      <c r="D90" s="6"/>
      <c r="E90" s="4"/>
      <c r="F90" s="10" t="str">
        <f t="shared" ref="F90" si="233">CONCATENATE(D90," ", "FA"," ",C90)</f>
        <v xml:space="preserve"> FA </v>
      </c>
      <c r="G90" s="17">
        <v>0</v>
      </c>
      <c r="H90" s="14"/>
      <c r="I90" s="6"/>
      <c r="K90" s="11" t="s">
        <v>30</v>
      </c>
    </row>
    <row r="91" spans="1:11" ht="16.5" customHeight="1">
      <c r="A91" s="16">
        <f t="shared" ref="A91" si="234">+A90</f>
        <v>0</v>
      </c>
      <c r="B91" s="10">
        <v>44550000</v>
      </c>
      <c r="C91" s="10">
        <f t="shared" ref="C91:C92" si="235">+C90</f>
        <v>0</v>
      </c>
      <c r="D91" s="10">
        <f t="shared" ref="D91:D92" si="236">+D90</f>
        <v>0</v>
      </c>
      <c r="E91" s="10">
        <f t="shared" ref="E91:E92" si="237">+E90</f>
        <v>0</v>
      </c>
      <c r="F91" s="10" t="str">
        <f t="shared" ref="F91:F92" si="238">+F90</f>
        <v xml:space="preserve"> FA </v>
      </c>
      <c r="G91" s="13">
        <v>0</v>
      </c>
      <c r="H91" s="13">
        <f t="shared" ref="H91" si="239">H90*0.2</f>
        <v>0</v>
      </c>
      <c r="I91" s="10">
        <f t="shared" ref="I91:I92" si="240">+I90</f>
        <v>0</v>
      </c>
      <c r="J91" s="16">
        <f t="shared" ref="J91:J92" si="241">+J90</f>
        <v>0</v>
      </c>
      <c r="K91" s="11" t="s">
        <v>21</v>
      </c>
    </row>
    <row r="92" spans="1:11" ht="16.5" customHeight="1">
      <c r="A92" s="16">
        <f t="shared" ref="A92" si="242">+A90</f>
        <v>0</v>
      </c>
      <c r="B92" s="10">
        <v>34210000</v>
      </c>
      <c r="C92" s="10">
        <f t="shared" si="235"/>
        <v>0</v>
      </c>
      <c r="D92" s="10">
        <f t="shared" si="236"/>
        <v>0</v>
      </c>
      <c r="E92" s="10">
        <f t="shared" si="237"/>
        <v>0</v>
      </c>
      <c r="F92" s="10" t="str">
        <f t="shared" si="238"/>
        <v xml:space="preserve"> FA </v>
      </c>
      <c r="G92" s="13">
        <f t="shared" ref="G92" si="243">H90+H91</f>
        <v>0</v>
      </c>
      <c r="H92" s="13">
        <v>0</v>
      </c>
      <c r="I92" s="10">
        <f t="shared" si="240"/>
        <v>0</v>
      </c>
      <c r="J92" s="16">
        <f t="shared" si="241"/>
        <v>0</v>
      </c>
      <c r="K92" s="11" t="s">
        <v>31</v>
      </c>
    </row>
    <row r="93" spans="1:11" ht="16.5" customHeight="1">
      <c r="B93" s="4">
        <v>71240000</v>
      </c>
      <c r="C93" s="15"/>
      <c r="D93" s="6"/>
      <c r="E93" s="4"/>
      <c r="F93" s="10" t="str">
        <f t="shared" ref="F93" si="244">CONCATENATE(D93," ", "FA"," ",C93)</f>
        <v xml:space="preserve"> FA </v>
      </c>
      <c r="G93" s="17">
        <v>0</v>
      </c>
      <c r="H93" s="14"/>
      <c r="I93" s="6"/>
      <c r="K93" s="11" t="s">
        <v>30</v>
      </c>
    </row>
    <row r="94" spans="1:11" ht="16.5" customHeight="1">
      <c r="A94" s="16">
        <f t="shared" ref="A94" si="245">+A93</f>
        <v>0</v>
      </c>
      <c r="B94" s="10">
        <v>44550000</v>
      </c>
      <c r="C94" s="10">
        <f t="shared" ref="C94:C95" si="246">+C93</f>
        <v>0</v>
      </c>
      <c r="D94" s="10">
        <f t="shared" ref="D94:D95" si="247">+D93</f>
        <v>0</v>
      </c>
      <c r="E94" s="10">
        <f t="shared" ref="E94:E95" si="248">+E93</f>
        <v>0</v>
      </c>
      <c r="F94" s="10" t="str">
        <f t="shared" ref="F94:F95" si="249">+F93</f>
        <v xml:space="preserve"> FA </v>
      </c>
      <c r="G94" s="13">
        <v>0</v>
      </c>
      <c r="H94" s="13">
        <f t="shared" ref="H94" si="250">H93*0.2</f>
        <v>0</v>
      </c>
      <c r="I94" s="10">
        <f t="shared" ref="I94:I95" si="251">+I93</f>
        <v>0</v>
      </c>
      <c r="J94" s="16">
        <f t="shared" ref="J94:J95" si="252">+J93</f>
        <v>0</v>
      </c>
      <c r="K94" s="11" t="s">
        <v>21</v>
      </c>
    </row>
    <row r="95" spans="1:11" ht="16.5" customHeight="1">
      <c r="A95" s="16">
        <f t="shared" ref="A95" si="253">+A93</f>
        <v>0</v>
      </c>
      <c r="B95" s="10">
        <v>34210000</v>
      </c>
      <c r="C95" s="10">
        <f t="shared" si="246"/>
        <v>0</v>
      </c>
      <c r="D95" s="10">
        <f t="shared" si="247"/>
        <v>0</v>
      </c>
      <c r="E95" s="10">
        <f t="shared" si="248"/>
        <v>0</v>
      </c>
      <c r="F95" s="10" t="str">
        <f t="shared" si="249"/>
        <v xml:space="preserve"> FA </v>
      </c>
      <c r="G95" s="13">
        <f t="shared" ref="G95" si="254">H93+H94</f>
        <v>0</v>
      </c>
      <c r="H95" s="13">
        <v>0</v>
      </c>
      <c r="I95" s="10">
        <f t="shared" si="251"/>
        <v>0</v>
      </c>
      <c r="J95" s="16">
        <f t="shared" si="252"/>
        <v>0</v>
      </c>
      <c r="K95" s="11" t="s">
        <v>31</v>
      </c>
    </row>
    <row r="96" spans="1:11" ht="16.5" customHeight="1">
      <c r="B96" s="4">
        <v>71240000</v>
      </c>
      <c r="C96" s="15"/>
      <c r="D96" s="6"/>
      <c r="E96" s="4"/>
      <c r="F96" s="10" t="str">
        <f t="shared" ref="F96" si="255">CONCATENATE(D96," ", "FA"," ",C96)</f>
        <v xml:space="preserve"> FA </v>
      </c>
      <c r="G96" s="17">
        <v>0</v>
      </c>
      <c r="H96" s="14"/>
      <c r="I96" s="6"/>
      <c r="K96" s="11" t="s">
        <v>30</v>
      </c>
    </row>
    <row r="97" spans="1:11" ht="16.5" customHeight="1">
      <c r="A97" s="16">
        <f t="shared" ref="A97" si="256">+A96</f>
        <v>0</v>
      </c>
      <c r="B97" s="10">
        <v>44550000</v>
      </c>
      <c r="C97" s="10">
        <f t="shared" ref="C97:C98" si="257">+C96</f>
        <v>0</v>
      </c>
      <c r="D97" s="10">
        <f t="shared" ref="D97:D98" si="258">+D96</f>
        <v>0</v>
      </c>
      <c r="E97" s="10">
        <f t="shared" ref="E97:E98" si="259">+E96</f>
        <v>0</v>
      </c>
      <c r="F97" s="10" t="str">
        <f t="shared" ref="F97:F98" si="260">+F96</f>
        <v xml:space="preserve"> FA </v>
      </c>
      <c r="G97" s="13">
        <v>0</v>
      </c>
      <c r="H97" s="13">
        <f t="shared" ref="H97" si="261">H96*0.2</f>
        <v>0</v>
      </c>
      <c r="I97" s="10">
        <f t="shared" ref="I97:I98" si="262">+I96</f>
        <v>0</v>
      </c>
      <c r="J97" s="16">
        <f t="shared" ref="J97:J98" si="263">+J96</f>
        <v>0</v>
      </c>
      <c r="K97" s="11" t="s">
        <v>21</v>
      </c>
    </row>
    <row r="98" spans="1:11" ht="16.5" customHeight="1">
      <c r="A98" s="16">
        <f t="shared" ref="A98" si="264">+A96</f>
        <v>0</v>
      </c>
      <c r="B98" s="10">
        <v>34210000</v>
      </c>
      <c r="C98" s="10">
        <f t="shared" si="257"/>
        <v>0</v>
      </c>
      <c r="D98" s="10">
        <f t="shared" si="258"/>
        <v>0</v>
      </c>
      <c r="E98" s="10">
        <f t="shared" si="259"/>
        <v>0</v>
      </c>
      <c r="F98" s="10" t="str">
        <f t="shared" si="260"/>
        <v xml:space="preserve"> FA </v>
      </c>
      <c r="G98" s="13">
        <f t="shared" ref="G98" si="265">H96+H97</f>
        <v>0</v>
      </c>
      <c r="H98" s="13">
        <v>0</v>
      </c>
      <c r="I98" s="10">
        <f t="shared" si="262"/>
        <v>0</v>
      </c>
      <c r="J98" s="16">
        <f t="shared" si="263"/>
        <v>0</v>
      </c>
      <c r="K98" s="11" t="s">
        <v>31</v>
      </c>
    </row>
    <row r="99" spans="1:11" ht="16.5" customHeight="1">
      <c r="B99" s="4">
        <v>71240000</v>
      </c>
      <c r="C99" s="15"/>
      <c r="D99" s="6"/>
      <c r="E99" s="4"/>
      <c r="F99" s="10" t="str">
        <f t="shared" ref="F99" si="266">CONCATENATE(D99," ", "FA"," ",C99)</f>
        <v xml:space="preserve"> FA </v>
      </c>
      <c r="G99" s="17">
        <v>0</v>
      </c>
      <c r="H99" s="14"/>
      <c r="I99" s="6"/>
      <c r="K99" s="11" t="s">
        <v>30</v>
      </c>
    </row>
    <row r="100" spans="1:11" ht="16.5" customHeight="1">
      <c r="A100" s="16">
        <f t="shared" ref="A100" si="267">+A99</f>
        <v>0</v>
      </c>
      <c r="B100" s="10">
        <v>44550000</v>
      </c>
      <c r="C100" s="10">
        <f t="shared" ref="C100:C101" si="268">+C99</f>
        <v>0</v>
      </c>
      <c r="D100" s="10">
        <f t="shared" ref="D100:D101" si="269">+D99</f>
        <v>0</v>
      </c>
      <c r="E100" s="10">
        <f t="shared" ref="E100:E101" si="270">+E99</f>
        <v>0</v>
      </c>
      <c r="F100" s="10" t="str">
        <f t="shared" ref="F100:F101" si="271">+F99</f>
        <v xml:space="preserve"> FA </v>
      </c>
      <c r="G100" s="13">
        <v>0</v>
      </c>
      <c r="H100" s="13">
        <f t="shared" ref="H100" si="272">H99*0.2</f>
        <v>0</v>
      </c>
      <c r="I100" s="10">
        <f t="shared" ref="I100:I101" si="273">+I99</f>
        <v>0</v>
      </c>
      <c r="J100" s="16">
        <f t="shared" ref="J100:J101" si="274">+J99</f>
        <v>0</v>
      </c>
      <c r="K100" s="11" t="s">
        <v>21</v>
      </c>
    </row>
    <row r="101" spans="1:11" ht="16.5" customHeight="1">
      <c r="A101" s="16">
        <f t="shared" ref="A101" si="275">+A99</f>
        <v>0</v>
      </c>
      <c r="B101" s="10">
        <v>34210000</v>
      </c>
      <c r="C101" s="10">
        <f t="shared" si="268"/>
        <v>0</v>
      </c>
      <c r="D101" s="10">
        <f t="shared" si="269"/>
        <v>0</v>
      </c>
      <c r="E101" s="10">
        <f t="shared" si="270"/>
        <v>0</v>
      </c>
      <c r="F101" s="10" t="str">
        <f t="shared" si="271"/>
        <v xml:space="preserve"> FA </v>
      </c>
      <c r="G101" s="13">
        <f t="shared" ref="G101" si="276">H99+H100</f>
        <v>0</v>
      </c>
      <c r="H101" s="13">
        <v>0</v>
      </c>
      <c r="I101" s="10">
        <f t="shared" si="273"/>
        <v>0</v>
      </c>
      <c r="J101" s="16">
        <f t="shared" si="274"/>
        <v>0</v>
      </c>
      <c r="K101" s="11" t="s">
        <v>31</v>
      </c>
    </row>
    <row r="102" spans="1:11" ht="16.5" customHeight="1">
      <c r="B102" s="4">
        <v>71240000</v>
      </c>
      <c r="C102" s="15"/>
      <c r="D102" s="6"/>
      <c r="E102" s="4"/>
      <c r="F102" s="10" t="str">
        <f t="shared" ref="F102" si="277">CONCATENATE(D102," ", "FA"," ",C102)</f>
        <v xml:space="preserve"> FA </v>
      </c>
      <c r="G102" s="17">
        <v>0</v>
      </c>
      <c r="H102" s="14"/>
      <c r="I102" s="6"/>
      <c r="K102" s="11" t="s">
        <v>30</v>
      </c>
    </row>
    <row r="103" spans="1:11" ht="16.5" customHeight="1">
      <c r="A103" s="16">
        <f t="shared" ref="A103" si="278">+A102</f>
        <v>0</v>
      </c>
      <c r="B103" s="10">
        <v>44550000</v>
      </c>
      <c r="C103" s="10">
        <f t="shared" ref="C103:C104" si="279">+C102</f>
        <v>0</v>
      </c>
      <c r="D103" s="10">
        <f t="shared" ref="D103:D104" si="280">+D102</f>
        <v>0</v>
      </c>
      <c r="E103" s="10">
        <f t="shared" ref="E103:E104" si="281">+E102</f>
        <v>0</v>
      </c>
      <c r="F103" s="10" t="str">
        <f t="shared" ref="F103:F104" si="282">+F102</f>
        <v xml:space="preserve"> FA </v>
      </c>
      <c r="G103" s="13">
        <v>0</v>
      </c>
      <c r="H103" s="13">
        <f t="shared" ref="H103" si="283">H102*0.2</f>
        <v>0</v>
      </c>
      <c r="I103" s="10">
        <f t="shared" ref="I103:I104" si="284">+I102</f>
        <v>0</v>
      </c>
      <c r="J103" s="16">
        <f t="shared" ref="J103:J104" si="285">+J102</f>
        <v>0</v>
      </c>
      <c r="K103" s="11" t="s">
        <v>21</v>
      </c>
    </row>
    <row r="104" spans="1:11" ht="16.5" customHeight="1">
      <c r="A104" s="16">
        <f t="shared" ref="A104" si="286">+A102</f>
        <v>0</v>
      </c>
      <c r="B104" s="10">
        <v>34210000</v>
      </c>
      <c r="C104" s="10">
        <f t="shared" si="279"/>
        <v>0</v>
      </c>
      <c r="D104" s="10">
        <f t="shared" si="280"/>
        <v>0</v>
      </c>
      <c r="E104" s="10">
        <f t="shared" si="281"/>
        <v>0</v>
      </c>
      <c r="F104" s="10" t="str">
        <f t="shared" si="282"/>
        <v xml:space="preserve"> FA </v>
      </c>
      <c r="G104" s="13">
        <f t="shared" ref="G104" si="287">H102+H103</f>
        <v>0</v>
      </c>
      <c r="H104" s="13">
        <v>0</v>
      </c>
      <c r="I104" s="10">
        <f t="shared" si="284"/>
        <v>0</v>
      </c>
      <c r="J104" s="16">
        <f t="shared" si="285"/>
        <v>0</v>
      </c>
      <c r="K104" s="11" t="s">
        <v>31</v>
      </c>
    </row>
    <row r="105" spans="1:11" ht="16.5" customHeight="1">
      <c r="B105" s="4">
        <v>71240000</v>
      </c>
      <c r="C105" s="15"/>
      <c r="D105" s="6"/>
      <c r="E105" s="4"/>
      <c r="F105" s="10" t="str">
        <f t="shared" ref="F105" si="288">CONCATENATE(D105," ", "FA"," ",C105)</f>
        <v xml:space="preserve"> FA </v>
      </c>
      <c r="G105" s="17">
        <v>0</v>
      </c>
      <c r="H105" s="14"/>
      <c r="I105" s="6"/>
      <c r="K105" s="11" t="s">
        <v>30</v>
      </c>
    </row>
    <row r="106" spans="1:11" ht="16.5" customHeight="1">
      <c r="A106" s="16">
        <f t="shared" ref="A106" si="289">+A105</f>
        <v>0</v>
      </c>
      <c r="B106" s="10">
        <v>44550000</v>
      </c>
      <c r="C106" s="10">
        <f t="shared" ref="C106:C107" si="290">+C105</f>
        <v>0</v>
      </c>
      <c r="D106" s="10">
        <f t="shared" ref="D106:D107" si="291">+D105</f>
        <v>0</v>
      </c>
      <c r="E106" s="10">
        <f t="shared" ref="E106:E107" si="292">+E105</f>
        <v>0</v>
      </c>
      <c r="F106" s="10" t="str">
        <f t="shared" ref="F106:F107" si="293">+F105</f>
        <v xml:space="preserve"> FA </v>
      </c>
      <c r="G106" s="13">
        <v>0</v>
      </c>
      <c r="H106" s="13">
        <f t="shared" ref="H106" si="294">H105*0.2</f>
        <v>0</v>
      </c>
      <c r="I106" s="10">
        <f t="shared" ref="I106:I107" si="295">+I105</f>
        <v>0</v>
      </c>
      <c r="J106" s="16">
        <f t="shared" ref="J106:J107" si="296">+J105</f>
        <v>0</v>
      </c>
      <c r="K106" s="11" t="s">
        <v>21</v>
      </c>
    </row>
    <row r="107" spans="1:11" ht="16.5" customHeight="1">
      <c r="A107" s="16">
        <f t="shared" ref="A107" si="297">+A105</f>
        <v>0</v>
      </c>
      <c r="B107" s="10">
        <v>34210000</v>
      </c>
      <c r="C107" s="10">
        <f t="shared" si="290"/>
        <v>0</v>
      </c>
      <c r="D107" s="10">
        <f t="shared" si="291"/>
        <v>0</v>
      </c>
      <c r="E107" s="10">
        <f t="shared" si="292"/>
        <v>0</v>
      </c>
      <c r="F107" s="10" t="str">
        <f t="shared" si="293"/>
        <v xml:space="preserve"> FA </v>
      </c>
      <c r="G107" s="13">
        <f t="shared" ref="G107" si="298">H105+H106</f>
        <v>0</v>
      </c>
      <c r="H107" s="13">
        <v>0</v>
      </c>
      <c r="I107" s="10">
        <f t="shared" si="295"/>
        <v>0</v>
      </c>
      <c r="J107" s="16">
        <f t="shared" si="296"/>
        <v>0</v>
      </c>
      <c r="K107" s="11" t="s">
        <v>31</v>
      </c>
    </row>
    <row r="108" spans="1:11" ht="16.5" customHeight="1">
      <c r="B108" s="4">
        <v>71240000</v>
      </c>
      <c r="C108" s="15"/>
      <c r="D108" s="6"/>
      <c r="E108" s="4"/>
      <c r="F108" s="10" t="str">
        <f t="shared" ref="F108" si="299">CONCATENATE(D108," ", "FA"," ",C108)</f>
        <v xml:space="preserve"> FA </v>
      </c>
      <c r="G108" s="17">
        <v>0</v>
      </c>
      <c r="H108" s="14"/>
      <c r="I108" s="6"/>
      <c r="K108" s="11" t="s">
        <v>30</v>
      </c>
    </row>
    <row r="109" spans="1:11" ht="16.5" customHeight="1">
      <c r="A109" s="16">
        <f t="shared" ref="A109" si="300">+A108</f>
        <v>0</v>
      </c>
      <c r="B109" s="10">
        <v>44550000</v>
      </c>
      <c r="C109" s="10">
        <f t="shared" ref="C109:C110" si="301">+C108</f>
        <v>0</v>
      </c>
      <c r="D109" s="10">
        <f t="shared" ref="D109:D110" si="302">+D108</f>
        <v>0</v>
      </c>
      <c r="E109" s="10">
        <f t="shared" ref="E109:E110" si="303">+E108</f>
        <v>0</v>
      </c>
      <c r="F109" s="10" t="str">
        <f t="shared" ref="F109:F110" si="304">+F108</f>
        <v xml:space="preserve"> FA </v>
      </c>
      <c r="G109" s="13">
        <v>0</v>
      </c>
      <c r="H109" s="13">
        <f t="shared" ref="H109" si="305">H108*0.2</f>
        <v>0</v>
      </c>
      <c r="I109" s="10">
        <f t="shared" ref="I109:I110" si="306">+I108</f>
        <v>0</v>
      </c>
      <c r="J109" s="16">
        <f t="shared" ref="J109:J110" si="307">+J108</f>
        <v>0</v>
      </c>
      <c r="K109" s="11" t="s">
        <v>21</v>
      </c>
    </row>
    <row r="110" spans="1:11" ht="16.5" customHeight="1">
      <c r="A110" s="16">
        <f t="shared" ref="A110" si="308">+A108</f>
        <v>0</v>
      </c>
      <c r="B110" s="10">
        <v>34210000</v>
      </c>
      <c r="C110" s="10">
        <f t="shared" si="301"/>
        <v>0</v>
      </c>
      <c r="D110" s="10">
        <f t="shared" si="302"/>
        <v>0</v>
      </c>
      <c r="E110" s="10">
        <f t="shared" si="303"/>
        <v>0</v>
      </c>
      <c r="F110" s="10" t="str">
        <f t="shared" si="304"/>
        <v xml:space="preserve"> FA </v>
      </c>
      <c r="G110" s="13">
        <f t="shared" ref="G110" si="309">H108+H109</f>
        <v>0</v>
      </c>
      <c r="H110" s="13">
        <v>0</v>
      </c>
      <c r="I110" s="10">
        <f t="shared" si="306"/>
        <v>0</v>
      </c>
      <c r="J110" s="16">
        <f t="shared" si="307"/>
        <v>0</v>
      </c>
      <c r="K110" s="11" t="s">
        <v>31</v>
      </c>
    </row>
    <row r="111" spans="1:11" ht="16.5" customHeight="1">
      <c r="B111" s="4">
        <v>71240000</v>
      </c>
      <c r="C111" s="15"/>
      <c r="D111" s="6"/>
      <c r="E111" s="4"/>
      <c r="F111" s="10" t="str">
        <f t="shared" ref="F111" si="310">CONCATENATE(D111," ", "FA"," ",C111)</f>
        <v xml:space="preserve"> FA </v>
      </c>
      <c r="G111" s="17">
        <v>0</v>
      </c>
      <c r="H111" s="14"/>
      <c r="I111" s="6"/>
      <c r="K111" s="11" t="s">
        <v>30</v>
      </c>
    </row>
    <row r="112" spans="1:11" ht="16.5" customHeight="1">
      <c r="A112" s="16">
        <f t="shared" ref="A112" si="311">+A111</f>
        <v>0</v>
      </c>
      <c r="B112" s="10">
        <v>44550000</v>
      </c>
      <c r="C112" s="10">
        <f t="shared" ref="C112:C113" si="312">+C111</f>
        <v>0</v>
      </c>
      <c r="D112" s="10">
        <f t="shared" ref="D112:D113" si="313">+D111</f>
        <v>0</v>
      </c>
      <c r="E112" s="10">
        <f t="shared" ref="E112:E113" si="314">+E111</f>
        <v>0</v>
      </c>
      <c r="F112" s="10" t="str">
        <f t="shared" ref="F112:F113" si="315">+F111</f>
        <v xml:space="preserve"> FA </v>
      </c>
      <c r="G112" s="13">
        <v>0</v>
      </c>
      <c r="H112" s="13">
        <f t="shared" ref="H112" si="316">H111*0.2</f>
        <v>0</v>
      </c>
      <c r="I112" s="10">
        <f t="shared" ref="I112:I113" si="317">+I111</f>
        <v>0</v>
      </c>
      <c r="J112" s="16">
        <f t="shared" ref="J112:J113" si="318">+J111</f>
        <v>0</v>
      </c>
      <c r="K112" s="11" t="s">
        <v>21</v>
      </c>
    </row>
    <row r="113" spans="1:11" ht="16.5" customHeight="1">
      <c r="A113" s="16">
        <f t="shared" ref="A113" si="319">+A111</f>
        <v>0</v>
      </c>
      <c r="B113" s="10">
        <v>34210000</v>
      </c>
      <c r="C113" s="10">
        <f t="shared" si="312"/>
        <v>0</v>
      </c>
      <c r="D113" s="10">
        <f t="shared" si="313"/>
        <v>0</v>
      </c>
      <c r="E113" s="10">
        <f t="shared" si="314"/>
        <v>0</v>
      </c>
      <c r="F113" s="10" t="str">
        <f t="shared" si="315"/>
        <v xml:space="preserve"> FA </v>
      </c>
      <c r="G113" s="13">
        <f t="shared" ref="G113" si="320">H111+H112</f>
        <v>0</v>
      </c>
      <c r="H113" s="13">
        <v>0</v>
      </c>
      <c r="I113" s="10">
        <f t="shared" si="317"/>
        <v>0</v>
      </c>
      <c r="J113" s="16">
        <f t="shared" si="318"/>
        <v>0</v>
      </c>
      <c r="K113" s="11" t="s">
        <v>31</v>
      </c>
    </row>
    <row r="114" spans="1:11" ht="16.5" customHeight="1">
      <c r="B114" s="4">
        <v>71240000</v>
      </c>
      <c r="C114" s="15"/>
      <c r="D114" s="6"/>
      <c r="E114" s="4"/>
      <c r="F114" s="10" t="str">
        <f t="shared" ref="F114" si="321">CONCATENATE(D114," ", "FA"," ",C114)</f>
        <v xml:space="preserve"> FA </v>
      </c>
      <c r="G114" s="17">
        <v>0</v>
      </c>
      <c r="H114" s="14"/>
      <c r="I114" s="6"/>
      <c r="K114" s="11" t="s">
        <v>30</v>
      </c>
    </row>
    <row r="115" spans="1:11" ht="16.5" customHeight="1">
      <c r="A115" s="16">
        <f t="shared" ref="A115" si="322">+A114</f>
        <v>0</v>
      </c>
      <c r="B115" s="10">
        <v>44550000</v>
      </c>
      <c r="C115" s="10">
        <f t="shared" ref="C115:C116" si="323">+C114</f>
        <v>0</v>
      </c>
      <c r="D115" s="10">
        <f t="shared" ref="D115:D116" si="324">+D114</f>
        <v>0</v>
      </c>
      <c r="E115" s="10">
        <f t="shared" ref="E115:E116" si="325">+E114</f>
        <v>0</v>
      </c>
      <c r="F115" s="10" t="str">
        <f t="shared" ref="F115:F116" si="326">+F114</f>
        <v xml:space="preserve"> FA </v>
      </c>
      <c r="G115" s="13">
        <v>0</v>
      </c>
      <c r="H115" s="13">
        <f t="shared" ref="H115" si="327">H114*0.2</f>
        <v>0</v>
      </c>
      <c r="I115" s="10">
        <f t="shared" ref="I115:I116" si="328">+I114</f>
        <v>0</v>
      </c>
      <c r="J115" s="16">
        <f t="shared" ref="J115:J116" si="329">+J114</f>
        <v>0</v>
      </c>
      <c r="K115" s="11" t="s">
        <v>21</v>
      </c>
    </row>
    <row r="116" spans="1:11" ht="16.5" customHeight="1">
      <c r="A116" s="16">
        <f t="shared" ref="A116" si="330">+A114</f>
        <v>0</v>
      </c>
      <c r="B116" s="10">
        <v>34210000</v>
      </c>
      <c r="C116" s="10">
        <f t="shared" si="323"/>
        <v>0</v>
      </c>
      <c r="D116" s="10">
        <f t="shared" si="324"/>
        <v>0</v>
      </c>
      <c r="E116" s="10">
        <f t="shared" si="325"/>
        <v>0</v>
      </c>
      <c r="F116" s="10" t="str">
        <f t="shared" si="326"/>
        <v xml:space="preserve"> FA </v>
      </c>
      <c r="G116" s="13">
        <f t="shared" ref="G116" si="331">H114+H115</f>
        <v>0</v>
      </c>
      <c r="H116" s="13">
        <v>0</v>
      </c>
      <c r="I116" s="10">
        <f t="shared" si="328"/>
        <v>0</v>
      </c>
      <c r="J116" s="16">
        <f t="shared" si="329"/>
        <v>0</v>
      </c>
      <c r="K116" s="11" t="s">
        <v>31</v>
      </c>
    </row>
    <row r="117" spans="1:11" ht="16.5" customHeight="1">
      <c r="B117" s="4">
        <v>71240000</v>
      </c>
      <c r="C117" s="15"/>
      <c r="D117" s="6"/>
      <c r="E117" s="4"/>
      <c r="F117" s="10" t="str">
        <f t="shared" ref="F117" si="332">CONCATENATE(D117," ", "FA"," ",C117)</f>
        <v xml:space="preserve"> FA </v>
      </c>
      <c r="G117" s="17">
        <v>0</v>
      </c>
      <c r="H117" s="14"/>
      <c r="I117" s="6"/>
      <c r="K117" s="11" t="s">
        <v>30</v>
      </c>
    </row>
    <row r="118" spans="1:11" ht="16.5" customHeight="1">
      <c r="A118" s="16">
        <f t="shared" ref="A118" si="333">+A117</f>
        <v>0</v>
      </c>
      <c r="B118" s="10">
        <v>44550000</v>
      </c>
      <c r="C118" s="10">
        <f t="shared" ref="C118:C119" si="334">+C117</f>
        <v>0</v>
      </c>
      <c r="D118" s="10">
        <f t="shared" ref="D118:D119" si="335">+D117</f>
        <v>0</v>
      </c>
      <c r="E118" s="10">
        <f t="shared" ref="E118:E119" si="336">+E117</f>
        <v>0</v>
      </c>
      <c r="F118" s="10" t="str">
        <f t="shared" ref="F118:F119" si="337">+F117</f>
        <v xml:space="preserve"> FA </v>
      </c>
      <c r="G118" s="13">
        <v>0</v>
      </c>
      <c r="H118" s="13">
        <f t="shared" ref="H118" si="338">H117*0.2</f>
        <v>0</v>
      </c>
      <c r="I118" s="10">
        <f t="shared" ref="I118:I119" si="339">+I117</f>
        <v>0</v>
      </c>
      <c r="J118" s="16">
        <f t="shared" ref="J118:J119" si="340">+J117</f>
        <v>0</v>
      </c>
      <c r="K118" s="11" t="s">
        <v>21</v>
      </c>
    </row>
    <row r="119" spans="1:11" ht="16.5" customHeight="1">
      <c r="A119" s="16">
        <f t="shared" ref="A119" si="341">+A117</f>
        <v>0</v>
      </c>
      <c r="B119" s="10">
        <v>34210000</v>
      </c>
      <c r="C119" s="10">
        <f t="shared" si="334"/>
        <v>0</v>
      </c>
      <c r="D119" s="10">
        <f t="shared" si="335"/>
        <v>0</v>
      </c>
      <c r="E119" s="10">
        <f t="shared" si="336"/>
        <v>0</v>
      </c>
      <c r="F119" s="10" t="str">
        <f t="shared" si="337"/>
        <v xml:space="preserve"> FA </v>
      </c>
      <c r="G119" s="13">
        <f t="shared" ref="G119" si="342">H117+H118</f>
        <v>0</v>
      </c>
      <c r="H119" s="13">
        <v>0</v>
      </c>
      <c r="I119" s="10">
        <f t="shared" si="339"/>
        <v>0</v>
      </c>
      <c r="J119" s="16">
        <f t="shared" si="340"/>
        <v>0</v>
      </c>
      <c r="K119" s="11" t="s">
        <v>31</v>
      </c>
    </row>
    <row r="120" spans="1:11" ht="16.5" customHeight="1">
      <c r="B120" s="4">
        <v>71240000</v>
      </c>
      <c r="C120" s="15"/>
      <c r="D120" s="6"/>
      <c r="E120" s="4"/>
      <c r="F120" s="10" t="str">
        <f t="shared" ref="F120" si="343">CONCATENATE(D120," ", "FA"," ",C120)</f>
        <v xml:space="preserve"> FA </v>
      </c>
      <c r="G120" s="17">
        <v>0</v>
      </c>
      <c r="H120" s="14"/>
      <c r="I120" s="6"/>
      <c r="K120" s="11" t="s">
        <v>30</v>
      </c>
    </row>
    <row r="121" spans="1:11" ht="16.5" customHeight="1">
      <c r="A121" s="16">
        <f t="shared" ref="A121" si="344">+A120</f>
        <v>0</v>
      </c>
      <c r="B121" s="10">
        <v>44550000</v>
      </c>
      <c r="C121" s="10">
        <f t="shared" ref="C121:C122" si="345">+C120</f>
        <v>0</v>
      </c>
      <c r="D121" s="10">
        <f t="shared" ref="D121:D122" si="346">+D120</f>
        <v>0</v>
      </c>
      <c r="E121" s="10">
        <f t="shared" ref="E121:E122" si="347">+E120</f>
        <v>0</v>
      </c>
      <c r="F121" s="10" t="str">
        <f t="shared" ref="F121:F122" si="348">+F120</f>
        <v xml:space="preserve"> FA </v>
      </c>
      <c r="G121" s="13">
        <v>0</v>
      </c>
      <c r="H121" s="13">
        <f t="shared" ref="H121" si="349">H120*0.2</f>
        <v>0</v>
      </c>
      <c r="I121" s="10">
        <f t="shared" ref="I121:I122" si="350">+I120</f>
        <v>0</v>
      </c>
      <c r="J121" s="16">
        <f t="shared" ref="J121:J122" si="351">+J120</f>
        <v>0</v>
      </c>
      <c r="K121" s="11" t="s">
        <v>21</v>
      </c>
    </row>
    <row r="122" spans="1:11" ht="16.5" customHeight="1">
      <c r="A122" s="16">
        <f t="shared" ref="A122" si="352">+A120</f>
        <v>0</v>
      </c>
      <c r="B122" s="10">
        <v>34210000</v>
      </c>
      <c r="C122" s="10">
        <f t="shared" si="345"/>
        <v>0</v>
      </c>
      <c r="D122" s="10">
        <f t="shared" si="346"/>
        <v>0</v>
      </c>
      <c r="E122" s="10">
        <f t="shared" si="347"/>
        <v>0</v>
      </c>
      <c r="F122" s="10" t="str">
        <f t="shared" si="348"/>
        <v xml:space="preserve"> FA </v>
      </c>
      <c r="G122" s="13">
        <f t="shared" ref="G122" si="353">H120+H121</f>
        <v>0</v>
      </c>
      <c r="H122" s="13">
        <v>0</v>
      </c>
      <c r="I122" s="10">
        <f t="shared" si="350"/>
        <v>0</v>
      </c>
      <c r="J122" s="16">
        <f t="shared" si="351"/>
        <v>0</v>
      </c>
      <c r="K122" s="11" t="s">
        <v>31</v>
      </c>
    </row>
    <row r="123" spans="1:11" ht="16.5" customHeight="1">
      <c r="B123" s="4">
        <v>71240000</v>
      </c>
      <c r="C123" s="15"/>
      <c r="D123" s="6"/>
      <c r="E123" s="4"/>
      <c r="F123" s="10" t="str">
        <f t="shared" ref="F123" si="354">CONCATENATE(D123," ", "FA"," ",C123)</f>
        <v xml:space="preserve"> FA </v>
      </c>
      <c r="G123" s="17">
        <v>0</v>
      </c>
      <c r="H123" s="14"/>
      <c r="I123" s="6"/>
      <c r="K123" s="11" t="s">
        <v>30</v>
      </c>
    </row>
    <row r="124" spans="1:11" ht="16.5" customHeight="1">
      <c r="A124" s="16">
        <f t="shared" ref="A124" si="355">+A123</f>
        <v>0</v>
      </c>
      <c r="B124" s="10">
        <v>44550000</v>
      </c>
      <c r="C124" s="10">
        <f t="shared" ref="C124:C125" si="356">+C123</f>
        <v>0</v>
      </c>
      <c r="D124" s="10">
        <f t="shared" ref="D124:D125" si="357">+D123</f>
        <v>0</v>
      </c>
      <c r="E124" s="10">
        <f t="shared" ref="E124:E125" si="358">+E123</f>
        <v>0</v>
      </c>
      <c r="F124" s="10" t="str">
        <f t="shared" ref="F124:F125" si="359">+F123</f>
        <v xml:space="preserve"> FA </v>
      </c>
      <c r="G124" s="13">
        <v>0</v>
      </c>
      <c r="H124" s="13">
        <f t="shared" ref="H124" si="360">H123*0.2</f>
        <v>0</v>
      </c>
      <c r="I124" s="10">
        <f t="shared" ref="I124:I125" si="361">+I123</f>
        <v>0</v>
      </c>
      <c r="J124" s="16">
        <f t="shared" ref="J124:J125" si="362">+J123</f>
        <v>0</v>
      </c>
      <c r="K124" s="11" t="s">
        <v>21</v>
      </c>
    </row>
    <row r="125" spans="1:11" ht="16.5" customHeight="1">
      <c r="A125" s="16">
        <f t="shared" ref="A125" si="363">+A123</f>
        <v>0</v>
      </c>
      <c r="B125" s="10">
        <v>34210000</v>
      </c>
      <c r="C125" s="10">
        <f t="shared" si="356"/>
        <v>0</v>
      </c>
      <c r="D125" s="10">
        <f t="shared" si="357"/>
        <v>0</v>
      </c>
      <c r="E125" s="10">
        <f t="shared" si="358"/>
        <v>0</v>
      </c>
      <c r="F125" s="10" t="str">
        <f t="shared" si="359"/>
        <v xml:space="preserve"> FA </v>
      </c>
      <c r="G125" s="13">
        <f t="shared" ref="G125" si="364">H123+H124</f>
        <v>0</v>
      </c>
      <c r="H125" s="13">
        <v>0</v>
      </c>
      <c r="I125" s="10">
        <f t="shared" si="361"/>
        <v>0</v>
      </c>
      <c r="J125" s="16">
        <f t="shared" si="362"/>
        <v>0</v>
      </c>
      <c r="K125" s="11" t="s">
        <v>31</v>
      </c>
    </row>
    <row r="126" spans="1:11" ht="16.5" customHeight="1">
      <c r="B126" s="4">
        <v>71240000</v>
      </c>
      <c r="C126" s="15"/>
      <c r="D126" s="6"/>
      <c r="E126" s="4"/>
      <c r="F126" s="10" t="str">
        <f t="shared" ref="F126" si="365">CONCATENATE(D126," ", "FA"," ",C126)</f>
        <v xml:space="preserve"> FA </v>
      </c>
      <c r="G126" s="17">
        <v>0</v>
      </c>
      <c r="H126" s="14"/>
      <c r="I126" s="6"/>
      <c r="K126" s="11" t="s">
        <v>30</v>
      </c>
    </row>
    <row r="127" spans="1:11" ht="16.5" customHeight="1">
      <c r="A127" s="16">
        <f t="shared" ref="A127" si="366">+A126</f>
        <v>0</v>
      </c>
      <c r="B127" s="10">
        <v>44550000</v>
      </c>
      <c r="C127" s="10">
        <f t="shared" ref="C127:C128" si="367">+C126</f>
        <v>0</v>
      </c>
      <c r="D127" s="10">
        <f t="shared" ref="D127:D128" si="368">+D126</f>
        <v>0</v>
      </c>
      <c r="E127" s="10">
        <f t="shared" ref="E127:E128" si="369">+E126</f>
        <v>0</v>
      </c>
      <c r="F127" s="10" t="str">
        <f t="shared" ref="F127:F128" si="370">+F126</f>
        <v xml:space="preserve"> FA </v>
      </c>
      <c r="G127" s="13">
        <v>0</v>
      </c>
      <c r="H127" s="13">
        <f t="shared" ref="H127" si="371">H126*0.2</f>
        <v>0</v>
      </c>
      <c r="I127" s="10">
        <f t="shared" ref="I127:I128" si="372">+I126</f>
        <v>0</v>
      </c>
      <c r="J127" s="16">
        <f t="shared" ref="J127:J128" si="373">+J126</f>
        <v>0</v>
      </c>
      <c r="K127" s="11" t="s">
        <v>21</v>
      </c>
    </row>
    <row r="128" spans="1:11" ht="16.5" customHeight="1">
      <c r="A128" s="16">
        <f t="shared" ref="A128" si="374">+A126</f>
        <v>0</v>
      </c>
      <c r="B128" s="10">
        <v>34210000</v>
      </c>
      <c r="C128" s="10">
        <f t="shared" si="367"/>
        <v>0</v>
      </c>
      <c r="D128" s="10">
        <f t="shared" si="368"/>
        <v>0</v>
      </c>
      <c r="E128" s="10">
        <f t="shared" si="369"/>
        <v>0</v>
      </c>
      <c r="F128" s="10" t="str">
        <f t="shared" si="370"/>
        <v xml:space="preserve"> FA </v>
      </c>
      <c r="G128" s="13">
        <f t="shared" ref="G128" si="375">H126+H127</f>
        <v>0</v>
      </c>
      <c r="H128" s="13">
        <v>0</v>
      </c>
      <c r="I128" s="10">
        <f t="shared" si="372"/>
        <v>0</v>
      </c>
      <c r="J128" s="16">
        <f t="shared" si="373"/>
        <v>0</v>
      </c>
      <c r="K128" s="11" t="s">
        <v>31</v>
      </c>
    </row>
    <row r="129" spans="1:11" ht="16.5" customHeight="1">
      <c r="B129" s="4">
        <v>71240000</v>
      </c>
      <c r="C129" s="15"/>
      <c r="D129" s="6"/>
      <c r="E129" s="4"/>
      <c r="F129" s="10" t="str">
        <f t="shared" ref="F129" si="376">CONCATENATE(D129," ", "FA"," ",C129)</f>
        <v xml:space="preserve"> FA </v>
      </c>
      <c r="G129" s="17">
        <v>0</v>
      </c>
      <c r="H129" s="14"/>
      <c r="I129" s="6"/>
      <c r="K129" s="11" t="s">
        <v>30</v>
      </c>
    </row>
    <row r="130" spans="1:11" ht="16.5" customHeight="1">
      <c r="A130" s="16">
        <f t="shared" ref="A130" si="377">+A129</f>
        <v>0</v>
      </c>
      <c r="B130" s="10">
        <v>44550000</v>
      </c>
      <c r="C130" s="10">
        <f t="shared" ref="C130:C131" si="378">+C129</f>
        <v>0</v>
      </c>
      <c r="D130" s="10">
        <f t="shared" ref="D130:D131" si="379">+D129</f>
        <v>0</v>
      </c>
      <c r="E130" s="10">
        <f t="shared" ref="E130:E131" si="380">+E129</f>
        <v>0</v>
      </c>
      <c r="F130" s="10" t="str">
        <f t="shared" ref="F130:F131" si="381">+F129</f>
        <v xml:space="preserve"> FA </v>
      </c>
      <c r="G130" s="13">
        <v>0</v>
      </c>
      <c r="H130" s="13">
        <f t="shared" ref="H130" si="382">H129*0.2</f>
        <v>0</v>
      </c>
      <c r="I130" s="10">
        <f t="shared" ref="I130:I131" si="383">+I129</f>
        <v>0</v>
      </c>
      <c r="J130" s="16">
        <f t="shared" ref="J130:J131" si="384">+J129</f>
        <v>0</v>
      </c>
      <c r="K130" s="11" t="s">
        <v>21</v>
      </c>
    </row>
    <row r="131" spans="1:11" ht="16.5" customHeight="1">
      <c r="A131" s="16">
        <f t="shared" ref="A131" si="385">+A129</f>
        <v>0</v>
      </c>
      <c r="B131" s="10">
        <v>34210000</v>
      </c>
      <c r="C131" s="10">
        <f t="shared" si="378"/>
        <v>0</v>
      </c>
      <c r="D131" s="10">
        <f t="shared" si="379"/>
        <v>0</v>
      </c>
      <c r="E131" s="10">
        <f t="shared" si="380"/>
        <v>0</v>
      </c>
      <c r="F131" s="10" t="str">
        <f t="shared" si="381"/>
        <v xml:space="preserve"> FA </v>
      </c>
      <c r="G131" s="13">
        <f t="shared" ref="G131" si="386">H129+H130</f>
        <v>0</v>
      </c>
      <c r="H131" s="13">
        <v>0</v>
      </c>
      <c r="I131" s="10">
        <f t="shared" si="383"/>
        <v>0</v>
      </c>
      <c r="J131" s="16">
        <f t="shared" si="384"/>
        <v>0</v>
      </c>
      <c r="K131" s="11" t="s">
        <v>31</v>
      </c>
    </row>
    <row r="132" spans="1:11" ht="16.5" customHeight="1">
      <c r="B132" s="4">
        <v>71240000</v>
      </c>
      <c r="C132" s="15"/>
      <c r="D132" s="6"/>
      <c r="E132" s="4"/>
      <c r="F132" s="10" t="str">
        <f t="shared" ref="F132" si="387">CONCATENATE(D132," ", "FA"," ",C132)</f>
        <v xml:space="preserve"> FA </v>
      </c>
      <c r="G132" s="17">
        <v>0</v>
      </c>
      <c r="H132" s="14"/>
      <c r="I132" s="6"/>
      <c r="K132" s="11" t="s">
        <v>30</v>
      </c>
    </row>
    <row r="133" spans="1:11" ht="16.5" customHeight="1">
      <c r="A133" s="16">
        <f t="shared" ref="A133" si="388">+A132</f>
        <v>0</v>
      </c>
      <c r="B133" s="10">
        <v>44550000</v>
      </c>
      <c r="C133" s="10">
        <f t="shared" ref="C133:C134" si="389">+C132</f>
        <v>0</v>
      </c>
      <c r="D133" s="10">
        <f t="shared" ref="D133:D134" si="390">+D132</f>
        <v>0</v>
      </c>
      <c r="E133" s="10">
        <f t="shared" ref="E133:E134" si="391">+E132</f>
        <v>0</v>
      </c>
      <c r="F133" s="10" t="str">
        <f t="shared" ref="F133:F134" si="392">+F132</f>
        <v xml:space="preserve"> FA </v>
      </c>
      <c r="G133" s="13">
        <v>0</v>
      </c>
      <c r="H133" s="13">
        <f t="shared" ref="H133" si="393">H132*0.2</f>
        <v>0</v>
      </c>
      <c r="I133" s="10">
        <f t="shared" ref="I133:I134" si="394">+I132</f>
        <v>0</v>
      </c>
      <c r="J133" s="16">
        <f t="shared" ref="J133:J134" si="395">+J132</f>
        <v>0</v>
      </c>
      <c r="K133" s="11" t="s">
        <v>21</v>
      </c>
    </row>
    <row r="134" spans="1:11" ht="16.5" customHeight="1">
      <c r="A134" s="16">
        <f t="shared" ref="A134" si="396">+A132</f>
        <v>0</v>
      </c>
      <c r="B134" s="10">
        <v>34210000</v>
      </c>
      <c r="C134" s="10">
        <f t="shared" si="389"/>
        <v>0</v>
      </c>
      <c r="D134" s="10">
        <f t="shared" si="390"/>
        <v>0</v>
      </c>
      <c r="E134" s="10">
        <f t="shared" si="391"/>
        <v>0</v>
      </c>
      <c r="F134" s="10" t="str">
        <f t="shared" si="392"/>
        <v xml:space="preserve"> FA </v>
      </c>
      <c r="G134" s="13">
        <f t="shared" ref="G134" si="397">H132+H133</f>
        <v>0</v>
      </c>
      <c r="H134" s="13">
        <v>0</v>
      </c>
      <c r="I134" s="10">
        <f t="shared" si="394"/>
        <v>0</v>
      </c>
      <c r="J134" s="16">
        <f t="shared" si="395"/>
        <v>0</v>
      </c>
      <c r="K134" s="11" t="s">
        <v>31</v>
      </c>
    </row>
    <row r="135" spans="1:11" ht="16.5" customHeight="1">
      <c r="B135" s="4">
        <v>71240000</v>
      </c>
      <c r="C135" s="15"/>
      <c r="D135" s="6"/>
      <c r="E135" s="4"/>
      <c r="F135" s="10" t="str">
        <f t="shared" ref="F135" si="398">CONCATENATE(D135," ", "FA"," ",C135)</f>
        <v xml:space="preserve"> FA </v>
      </c>
      <c r="G135" s="17">
        <v>0</v>
      </c>
      <c r="H135" s="14"/>
      <c r="I135" s="6"/>
      <c r="K135" s="11" t="s">
        <v>30</v>
      </c>
    </row>
    <row r="136" spans="1:11" ht="16.5" customHeight="1">
      <c r="A136" s="16">
        <f t="shared" ref="A136" si="399">+A135</f>
        <v>0</v>
      </c>
      <c r="B136" s="10">
        <v>44550000</v>
      </c>
      <c r="C136" s="10">
        <f t="shared" ref="C136:C137" si="400">+C135</f>
        <v>0</v>
      </c>
      <c r="D136" s="10">
        <f t="shared" ref="D136:D137" si="401">+D135</f>
        <v>0</v>
      </c>
      <c r="E136" s="10">
        <f t="shared" ref="E136:E137" si="402">+E135</f>
        <v>0</v>
      </c>
      <c r="F136" s="10" t="str">
        <f t="shared" ref="F136:F137" si="403">+F135</f>
        <v xml:space="preserve"> FA </v>
      </c>
      <c r="G136" s="13">
        <v>0</v>
      </c>
      <c r="H136" s="13">
        <f t="shared" ref="H136" si="404">H135*0.2</f>
        <v>0</v>
      </c>
      <c r="I136" s="10">
        <f t="shared" ref="I136:I137" si="405">+I135</f>
        <v>0</v>
      </c>
      <c r="J136" s="16">
        <f t="shared" ref="J136:J137" si="406">+J135</f>
        <v>0</v>
      </c>
      <c r="K136" s="11" t="s">
        <v>21</v>
      </c>
    </row>
    <row r="137" spans="1:11" ht="16.5" customHeight="1">
      <c r="A137" s="16">
        <f t="shared" ref="A137" si="407">+A135</f>
        <v>0</v>
      </c>
      <c r="B137" s="10">
        <v>34210000</v>
      </c>
      <c r="C137" s="10">
        <f t="shared" si="400"/>
        <v>0</v>
      </c>
      <c r="D137" s="10">
        <f t="shared" si="401"/>
        <v>0</v>
      </c>
      <c r="E137" s="10">
        <f t="shared" si="402"/>
        <v>0</v>
      </c>
      <c r="F137" s="10" t="str">
        <f t="shared" si="403"/>
        <v xml:space="preserve"> FA </v>
      </c>
      <c r="G137" s="13">
        <f t="shared" ref="G137" si="408">H135+H136</f>
        <v>0</v>
      </c>
      <c r="H137" s="13">
        <v>0</v>
      </c>
      <c r="I137" s="10">
        <f t="shared" si="405"/>
        <v>0</v>
      </c>
      <c r="J137" s="16">
        <f t="shared" si="406"/>
        <v>0</v>
      </c>
      <c r="K137" s="11" t="s">
        <v>31</v>
      </c>
    </row>
    <row r="138" spans="1:11" ht="16.5" customHeight="1">
      <c r="B138" s="4">
        <v>71240000</v>
      </c>
      <c r="C138" s="15"/>
      <c r="D138" s="6"/>
      <c r="E138" s="4"/>
      <c r="F138" s="10" t="str">
        <f t="shared" ref="F138" si="409">CONCATENATE(D138," ", "FA"," ",C138)</f>
        <v xml:space="preserve"> FA </v>
      </c>
      <c r="G138" s="17">
        <v>0</v>
      </c>
      <c r="H138" s="14"/>
      <c r="I138" s="6"/>
      <c r="K138" s="11" t="s">
        <v>30</v>
      </c>
    </row>
    <row r="139" spans="1:11" ht="16.5" customHeight="1">
      <c r="A139" s="16">
        <f t="shared" ref="A139" si="410">+A138</f>
        <v>0</v>
      </c>
      <c r="B139" s="10">
        <v>44550000</v>
      </c>
      <c r="C139" s="10">
        <f t="shared" ref="C139:C140" si="411">+C138</f>
        <v>0</v>
      </c>
      <c r="D139" s="10">
        <f t="shared" ref="D139:D140" si="412">+D138</f>
        <v>0</v>
      </c>
      <c r="E139" s="10">
        <f t="shared" ref="E139:E140" si="413">+E138</f>
        <v>0</v>
      </c>
      <c r="F139" s="10" t="str">
        <f t="shared" ref="F139:F140" si="414">+F138</f>
        <v xml:space="preserve"> FA </v>
      </c>
      <c r="G139" s="13">
        <v>0</v>
      </c>
      <c r="H139" s="13">
        <f t="shared" ref="H139" si="415">H138*0.2</f>
        <v>0</v>
      </c>
      <c r="I139" s="10">
        <f t="shared" ref="I139:I140" si="416">+I138</f>
        <v>0</v>
      </c>
      <c r="J139" s="16">
        <f t="shared" ref="J139:J140" si="417">+J138</f>
        <v>0</v>
      </c>
      <c r="K139" s="11" t="s">
        <v>21</v>
      </c>
    </row>
    <row r="140" spans="1:11" ht="16.5" customHeight="1">
      <c r="A140" s="16">
        <f t="shared" ref="A140" si="418">+A138</f>
        <v>0</v>
      </c>
      <c r="B140" s="10">
        <v>34210000</v>
      </c>
      <c r="C140" s="10">
        <f t="shared" si="411"/>
        <v>0</v>
      </c>
      <c r="D140" s="10">
        <f t="shared" si="412"/>
        <v>0</v>
      </c>
      <c r="E140" s="10">
        <f t="shared" si="413"/>
        <v>0</v>
      </c>
      <c r="F140" s="10" t="str">
        <f t="shared" si="414"/>
        <v xml:space="preserve"> FA </v>
      </c>
      <c r="G140" s="13">
        <f t="shared" ref="G140" si="419">H138+H139</f>
        <v>0</v>
      </c>
      <c r="H140" s="13">
        <v>0</v>
      </c>
      <c r="I140" s="10">
        <f t="shared" si="416"/>
        <v>0</v>
      </c>
      <c r="J140" s="16">
        <f t="shared" si="417"/>
        <v>0</v>
      </c>
      <c r="K140" s="11" t="s">
        <v>31</v>
      </c>
    </row>
    <row r="141" spans="1:11" ht="16.5" customHeight="1">
      <c r="B141" s="4">
        <v>71240000</v>
      </c>
      <c r="C141" s="15"/>
      <c r="D141" s="6"/>
      <c r="E141" s="4"/>
      <c r="F141" s="10" t="str">
        <f t="shared" ref="F141" si="420">CONCATENATE(D141," ", "FA"," ",C141)</f>
        <v xml:space="preserve"> FA </v>
      </c>
      <c r="G141" s="17">
        <v>0</v>
      </c>
      <c r="H141" s="14"/>
      <c r="I141" s="6"/>
      <c r="K141" s="11" t="s">
        <v>30</v>
      </c>
    </row>
    <row r="142" spans="1:11" ht="16.5" customHeight="1">
      <c r="A142" s="16">
        <f t="shared" ref="A142" si="421">+A141</f>
        <v>0</v>
      </c>
      <c r="B142" s="10">
        <v>44550000</v>
      </c>
      <c r="C142" s="10">
        <f t="shared" ref="C142:C143" si="422">+C141</f>
        <v>0</v>
      </c>
      <c r="D142" s="10">
        <f t="shared" ref="D142:D143" si="423">+D141</f>
        <v>0</v>
      </c>
      <c r="E142" s="10">
        <f t="shared" ref="E142:E143" si="424">+E141</f>
        <v>0</v>
      </c>
      <c r="F142" s="10" t="str">
        <f t="shared" ref="F142:F143" si="425">+F141</f>
        <v xml:space="preserve"> FA </v>
      </c>
      <c r="G142" s="13">
        <v>0</v>
      </c>
      <c r="H142" s="13">
        <f t="shared" ref="H142" si="426">H141*0.2</f>
        <v>0</v>
      </c>
      <c r="I142" s="10">
        <f t="shared" ref="I142:I143" si="427">+I141</f>
        <v>0</v>
      </c>
      <c r="J142" s="16">
        <f t="shared" ref="J142:J143" si="428">+J141</f>
        <v>0</v>
      </c>
      <c r="K142" s="11" t="s">
        <v>21</v>
      </c>
    </row>
    <row r="143" spans="1:11" ht="16.5" customHeight="1">
      <c r="A143" s="16">
        <f t="shared" ref="A143" si="429">+A141</f>
        <v>0</v>
      </c>
      <c r="B143" s="10">
        <v>34210000</v>
      </c>
      <c r="C143" s="10">
        <f t="shared" si="422"/>
        <v>0</v>
      </c>
      <c r="D143" s="10">
        <f t="shared" si="423"/>
        <v>0</v>
      </c>
      <c r="E143" s="10">
        <f t="shared" si="424"/>
        <v>0</v>
      </c>
      <c r="F143" s="10" t="str">
        <f t="shared" si="425"/>
        <v xml:space="preserve"> FA </v>
      </c>
      <c r="G143" s="13">
        <f t="shared" ref="G143" si="430">H141+H142</f>
        <v>0</v>
      </c>
      <c r="H143" s="13">
        <v>0</v>
      </c>
      <c r="I143" s="10">
        <f t="shared" si="427"/>
        <v>0</v>
      </c>
      <c r="J143" s="16">
        <f t="shared" si="428"/>
        <v>0</v>
      </c>
      <c r="K143" s="11" t="s">
        <v>31</v>
      </c>
    </row>
    <row r="144" spans="1:11" ht="16.5" customHeight="1">
      <c r="B144" s="4">
        <v>71240000</v>
      </c>
      <c r="C144" s="15"/>
      <c r="D144" s="6"/>
      <c r="E144" s="4"/>
      <c r="F144" s="10" t="str">
        <f t="shared" ref="F144" si="431">CONCATENATE(D144," ", "FA"," ",C144)</f>
        <v xml:space="preserve"> FA </v>
      </c>
      <c r="G144" s="17">
        <v>0</v>
      </c>
      <c r="H144" s="14"/>
      <c r="I144" s="6"/>
      <c r="K144" s="11" t="s">
        <v>30</v>
      </c>
    </row>
    <row r="145" spans="1:11" ht="16.5" customHeight="1">
      <c r="A145" s="16">
        <f t="shared" ref="A145" si="432">+A144</f>
        <v>0</v>
      </c>
      <c r="B145" s="10">
        <v>44550000</v>
      </c>
      <c r="C145" s="10">
        <f t="shared" ref="C145:C146" si="433">+C144</f>
        <v>0</v>
      </c>
      <c r="D145" s="10">
        <f t="shared" ref="D145:D146" si="434">+D144</f>
        <v>0</v>
      </c>
      <c r="E145" s="10">
        <f t="shared" ref="E145:E146" si="435">+E144</f>
        <v>0</v>
      </c>
      <c r="F145" s="10" t="str">
        <f t="shared" ref="F145:F146" si="436">+F144</f>
        <v xml:space="preserve"> FA </v>
      </c>
      <c r="G145" s="13">
        <v>0</v>
      </c>
      <c r="H145" s="13">
        <f t="shared" ref="H145" si="437">H144*0.2</f>
        <v>0</v>
      </c>
      <c r="I145" s="10">
        <f t="shared" ref="I145:I146" si="438">+I144</f>
        <v>0</v>
      </c>
      <c r="J145" s="16">
        <f t="shared" ref="J145:J146" si="439">+J144</f>
        <v>0</v>
      </c>
      <c r="K145" s="11" t="s">
        <v>21</v>
      </c>
    </row>
    <row r="146" spans="1:11" ht="16.5" customHeight="1">
      <c r="A146" s="16">
        <f t="shared" ref="A146" si="440">+A144</f>
        <v>0</v>
      </c>
      <c r="B146" s="10">
        <v>34210000</v>
      </c>
      <c r="C146" s="10">
        <f t="shared" si="433"/>
        <v>0</v>
      </c>
      <c r="D146" s="10">
        <f t="shared" si="434"/>
        <v>0</v>
      </c>
      <c r="E146" s="10">
        <f t="shared" si="435"/>
        <v>0</v>
      </c>
      <c r="F146" s="10" t="str">
        <f t="shared" si="436"/>
        <v xml:space="preserve"> FA </v>
      </c>
      <c r="G146" s="13">
        <f t="shared" ref="G146" si="441">H144+H145</f>
        <v>0</v>
      </c>
      <c r="H146" s="13">
        <v>0</v>
      </c>
      <c r="I146" s="10">
        <f t="shared" si="438"/>
        <v>0</v>
      </c>
      <c r="J146" s="16">
        <f t="shared" si="439"/>
        <v>0</v>
      </c>
      <c r="K146" s="11" t="s">
        <v>31</v>
      </c>
    </row>
    <row r="147" spans="1:11" ht="16.5" customHeight="1">
      <c r="B147" s="4">
        <v>71240000</v>
      </c>
      <c r="C147" s="15"/>
      <c r="D147" s="6"/>
      <c r="E147" s="4"/>
      <c r="F147" s="10" t="str">
        <f t="shared" ref="F147" si="442">CONCATENATE(D147," ", "FA"," ",C147)</f>
        <v xml:space="preserve"> FA </v>
      </c>
      <c r="G147" s="17">
        <v>0</v>
      </c>
      <c r="H147" s="14"/>
      <c r="I147" s="6"/>
      <c r="K147" s="11" t="s">
        <v>30</v>
      </c>
    </row>
    <row r="148" spans="1:11" ht="16.5" customHeight="1">
      <c r="A148" s="16">
        <f t="shared" ref="A148" si="443">+A147</f>
        <v>0</v>
      </c>
      <c r="B148" s="10">
        <v>44550000</v>
      </c>
      <c r="C148" s="10">
        <f t="shared" ref="C148:C149" si="444">+C147</f>
        <v>0</v>
      </c>
      <c r="D148" s="10">
        <f t="shared" ref="D148:D149" si="445">+D147</f>
        <v>0</v>
      </c>
      <c r="E148" s="10">
        <f t="shared" ref="E148:E149" si="446">+E147</f>
        <v>0</v>
      </c>
      <c r="F148" s="10" t="str">
        <f t="shared" ref="F148:F149" si="447">+F147</f>
        <v xml:space="preserve"> FA </v>
      </c>
      <c r="G148" s="13">
        <v>0</v>
      </c>
      <c r="H148" s="13">
        <f t="shared" ref="H148" si="448">H147*0.2</f>
        <v>0</v>
      </c>
      <c r="I148" s="10">
        <f t="shared" ref="I148:I149" si="449">+I147</f>
        <v>0</v>
      </c>
      <c r="J148" s="16">
        <f t="shared" ref="J148:J149" si="450">+J147</f>
        <v>0</v>
      </c>
      <c r="K148" s="11" t="s">
        <v>21</v>
      </c>
    </row>
    <row r="149" spans="1:11" ht="16.5" customHeight="1">
      <c r="A149" s="16">
        <f t="shared" ref="A149" si="451">+A147</f>
        <v>0</v>
      </c>
      <c r="B149" s="10">
        <v>34210000</v>
      </c>
      <c r="C149" s="10">
        <f t="shared" si="444"/>
        <v>0</v>
      </c>
      <c r="D149" s="10">
        <f t="shared" si="445"/>
        <v>0</v>
      </c>
      <c r="E149" s="10">
        <f t="shared" si="446"/>
        <v>0</v>
      </c>
      <c r="F149" s="10" t="str">
        <f t="shared" si="447"/>
        <v xml:space="preserve"> FA </v>
      </c>
      <c r="G149" s="13">
        <f t="shared" ref="G149" si="452">H147+H148</f>
        <v>0</v>
      </c>
      <c r="H149" s="13">
        <v>0</v>
      </c>
      <c r="I149" s="10">
        <f t="shared" si="449"/>
        <v>0</v>
      </c>
      <c r="J149" s="16">
        <f t="shared" si="450"/>
        <v>0</v>
      </c>
      <c r="K149" s="11" t="s">
        <v>31</v>
      </c>
    </row>
    <row r="150" spans="1:11" ht="16.5" customHeight="1">
      <c r="B150" s="4">
        <v>71240000</v>
      </c>
      <c r="C150" s="15"/>
      <c r="D150" s="6"/>
      <c r="E150" s="4"/>
      <c r="F150" s="10" t="str">
        <f t="shared" ref="F150" si="453">CONCATENATE(D150," ", "FA"," ",C150)</f>
        <v xml:space="preserve"> FA </v>
      </c>
      <c r="G150" s="17">
        <v>0</v>
      </c>
      <c r="H150" s="14"/>
      <c r="I150" s="6"/>
      <c r="K150" s="11" t="s">
        <v>30</v>
      </c>
    </row>
    <row r="151" spans="1:11" ht="16.5" customHeight="1">
      <c r="A151" s="16">
        <f t="shared" ref="A151" si="454">+A150</f>
        <v>0</v>
      </c>
      <c r="B151" s="10">
        <v>44550000</v>
      </c>
      <c r="C151" s="10">
        <f t="shared" ref="C151:C152" si="455">+C150</f>
        <v>0</v>
      </c>
      <c r="D151" s="10">
        <f t="shared" ref="D151:D152" si="456">+D150</f>
        <v>0</v>
      </c>
      <c r="E151" s="10">
        <f t="shared" ref="E151:E152" si="457">+E150</f>
        <v>0</v>
      </c>
      <c r="F151" s="10" t="str">
        <f t="shared" ref="F151:F152" si="458">+F150</f>
        <v xml:space="preserve"> FA </v>
      </c>
      <c r="G151" s="13">
        <v>0</v>
      </c>
      <c r="H151" s="13">
        <f t="shared" ref="H151" si="459">H150*0.2</f>
        <v>0</v>
      </c>
      <c r="I151" s="10">
        <f t="shared" ref="I151:I152" si="460">+I150</f>
        <v>0</v>
      </c>
      <c r="J151" s="16">
        <f t="shared" ref="J151:J152" si="461">+J150</f>
        <v>0</v>
      </c>
      <c r="K151" s="11" t="s">
        <v>21</v>
      </c>
    </row>
    <row r="152" spans="1:11" ht="16.5" customHeight="1">
      <c r="A152" s="16">
        <f t="shared" ref="A152" si="462">+A150</f>
        <v>0</v>
      </c>
      <c r="B152" s="10">
        <v>34210000</v>
      </c>
      <c r="C152" s="10">
        <f t="shared" si="455"/>
        <v>0</v>
      </c>
      <c r="D152" s="10">
        <f t="shared" si="456"/>
        <v>0</v>
      </c>
      <c r="E152" s="10">
        <f t="shared" si="457"/>
        <v>0</v>
      </c>
      <c r="F152" s="10" t="str">
        <f t="shared" si="458"/>
        <v xml:space="preserve"> FA </v>
      </c>
      <c r="G152" s="13">
        <f t="shared" ref="G152" si="463">H150+H151</f>
        <v>0</v>
      </c>
      <c r="H152" s="13">
        <v>0</v>
      </c>
      <c r="I152" s="10">
        <f t="shared" si="460"/>
        <v>0</v>
      </c>
      <c r="J152" s="16">
        <f t="shared" si="461"/>
        <v>0</v>
      </c>
      <c r="K152" s="11" t="s">
        <v>31</v>
      </c>
    </row>
    <row r="153" spans="1:11" ht="16.5" customHeight="1">
      <c r="B153" s="4">
        <v>71240000</v>
      </c>
      <c r="C153" s="15"/>
      <c r="D153" s="6"/>
      <c r="E153" s="4"/>
      <c r="F153" s="10" t="str">
        <f t="shared" ref="F153" si="464">CONCATENATE(D153," ", "FA"," ",C153)</f>
        <v xml:space="preserve"> FA </v>
      </c>
      <c r="G153" s="17">
        <v>0</v>
      </c>
      <c r="H153" s="14"/>
      <c r="I153" s="6"/>
      <c r="K153" s="11" t="s">
        <v>30</v>
      </c>
    </row>
    <row r="154" spans="1:11" ht="16.5" customHeight="1">
      <c r="A154" s="16">
        <f t="shared" ref="A154" si="465">+A153</f>
        <v>0</v>
      </c>
      <c r="B154" s="10">
        <v>44550000</v>
      </c>
      <c r="C154" s="10">
        <f t="shared" ref="C154:C155" si="466">+C153</f>
        <v>0</v>
      </c>
      <c r="D154" s="10">
        <f t="shared" ref="D154:D155" si="467">+D153</f>
        <v>0</v>
      </c>
      <c r="E154" s="10">
        <f t="shared" ref="E154:E155" si="468">+E153</f>
        <v>0</v>
      </c>
      <c r="F154" s="10" t="str">
        <f t="shared" ref="F154:F155" si="469">+F153</f>
        <v xml:space="preserve"> FA </v>
      </c>
      <c r="G154" s="13">
        <v>0</v>
      </c>
      <c r="H154" s="13">
        <f t="shared" ref="H154" si="470">H153*0.2</f>
        <v>0</v>
      </c>
      <c r="I154" s="10">
        <f t="shared" ref="I154:I155" si="471">+I153</f>
        <v>0</v>
      </c>
      <c r="J154" s="16">
        <f t="shared" ref="J154:J155" si="472">+J153</f>
        <v>0</v>
      </c>
      <c r="K154" s="11" t="s">
        <v>21</v>
      </c>
    </row>
    <row r="155" spans="1:11" ht="16.5" customHeight="1">
      <c r="A155" s="16">
        <f t="shared" ref="A155" si="473">+A153</f>
        <v>0</v>
      </c>
      <c r="B155" s="10">
        <v>34210000</v>
      </c>
      <c r="C155" s="10">
        <f t="shared" si="466"/>
        <v>0</v>
      </c>
      <c r="D155" s="10">
        <f t="shared" si="467"/>
        <v>0</v>
      </c>
      <c r="E155" s="10">
        <f t="shared" si="468"/>
        <v>0</v>
      </c>
      <c r="F155" s="10" t="str">
        <f t="shared" si="469"/>
        <v xml:space="preserve"> FA </v>
      </c>
      <c r="G155" s="13">
        <f t="shared" ref="G155" si="474">H153+H154</f>
        <v>0</v>
      </c>
      <c r="H155" s="13">
        <v>0</v>
      </c>
      <c r="I155" s="10">
        <f t="shared" si="471"/>
        <v>0</v>
      </c>
      <c r="J155" s="16">
        <f t="shared" si="472"/>
        <v>0</v>
      </c>
      <c r="K155" s="11" t="s">
        <v>31</v>
      </c>
    </row>
    <row r="156" spans="1:11" ht="16.5" customHeight="1">
      <c r="B156" s="4">
        <v>71240000</v>
      </c>
      <c r="C156" s="15"/>
      <c r="D156" s="6"/>
      <c r="E156" s="4"/>
      <c r="F156" s="10" t="str">
        <f t="shared" ref="F156" si="475">CONCATENATE(D156," ", "FA"," ",C156)</f>
        <v xml:space="preserve"> FA </v>
      </c>
      <c r="G156" s="17">
        <v>0</v>
      </c>
      <c r="H156" s="14"/>
      <c r="I156" s="6"/>
      <c r="K156" s="11" t="s">
        <v>30</v>
      </c>
    </row>
    <row r="157" spans="1:11" ht="16.5" customHeight="1">
      <c r="A157" s="16">
        <f t="shared" ref="A157" si="476">+A156</f>
        <v>0</v>
      </c>
      <c r="B157" s="10">
        <v>44550000</v>
      </c>
      <c r="C157" s="10">
        <f t="shared" ref="C157:C158" si="477">+C156</f>
        <v>0</v>
      </c>
      <c r="D157" s="10">
        <f t="shared" ref="D157:D158" si="478">+D156</f>
        <v>0</v>
      </c>
      <c r="E157" s="10">
        <f t="shared" ref="E157:E158" si="479">+E156</f>
        <v>0</v>
      </c>
      <c r="F157" s="10" t="str">
        <f t="shared" ref="F157:F158" si="480">+F156</f>
        <v xml:space="preserve"> FA </v>
      </c>
      <c r="G157" s="13">
        <v>0</v>
      </c>
      <c r="H157" s="13">
        <f t="shared" ref="H157" si="481">H156*0.2</f>
        <v>0</v>
      </c>
      <c r="I157" s="10">
        <f t="shared" ref="I157:I158" si="482">+I156</f>
        <v>0</v>
      </c>
      <c r="J157" s="16">
        <f t="shared" ref="J157:J158" si="483">+J156</f>
        <v>0</v>
      </c>
      <c r="K157" s="11" t="s">
        <v>21</v>
      </c>
    </row>
    <row r="158" spans="1:11" ht="16.5" customHeight="1">
      <c r="A158" s="16">
        <f t="shared" ref="A158" si="484">+A156</f>
        <v>0</v>
      </c>
      <c r="B158" s="10">
        <v>34210000</v>
      </c>
      <c r="C158" s="10">
        <f t="shared" si="477"/>
        <v>0</v>
      </c>
      <c r="D158" s="10">
        <f t="shared" si="478"/>
        <v>0</v>
      </c>
      <c r="E158" s="10">
        <f t="shared" si="479"/>
        <v>0</v>
      </c>
      <c r="F158" s="10" t="str">
        <f t="shared" si="480"/>
        <v xml:space="preserve"> FA </v>
      </c>
      <c r="G158" s="13">
        <f t="shared" ref="G158" si="485">H156+H157</f>
        <v>0</v>
      </c>
      <c r="H158" s="13">
        <v>0</v>
      </c>
      <c r="I158" s="10">
        <f t="shared" si="482"/>
        <v>0</v>
      </c>
      <c r="J158" s="16">
        <f t="shared" si="483"/>
        <v>0</v>
      </c>
      <c r="K158" s="11" t="s">
        <v>31</v>
      </c>
    </row>
    <row r="159" spans="1:11" ht="16.5" customHeight="1">
      <c r="B159" s="4">
        <v>71240000</v>
      </c>
      <c r="C159" s="15"/>
      <c r="D159" s="6"/>
      <c r="E159" s="4"/>
      <c r="F159" s="10" t="str">
        <f t="shared" ref="F159" si="486">CONCATENATE(D159," ", "FA"," ",C159)</f>
        <v xml:space="preserve"> FA </v>
      </c>
      <c r="G159" s="17">
        <v>0</v>
      </c>
      <c r="H159" s="14"/>
      <c r="I159" s="6"/>
      <c r="K159" s="11" t="s">
        <v>30</v>
      </c>
    </row>
    <row r="160" spans="1:11" ht="16.5" customHeight="1">
      <c r="A160" s="16">
        <f t="shared" ref="A160" si="487">+A159</f>
        <v>0</v>
      </c>
      <c r="B160" s="10">
        <v>44550000</v>
      </c>
      <c r="C160" s="10">
        <f t="shared" ref="C160:C161" si="488">+C159</f>
        <v>0</v>
      </c>
      <c r="D160" s="10">
        <f t="shared" ref="D160:D161" si="489">+D159</f>
        <v>0</v>
      </c>
      <c r="E160" s="10">
        <f t="shared" ref="E160:E161" si="490">+E159</f>
        <v>0</v>
      </c>
      <c r="F160" s="10" t="str">
        <f t="shared" ref="F160:F161" si="491">+F159</f>
        <v xml:space="preserve"> FA </v>
      </c>
      <c r="G160" s="13">
        <v>0</v>
      </c>
      <c r="H160" s="13">
        <f t="shared" ref="H160" si="492">H159*0.2</f>
        <v>0</v>
      </c>
      <c r="I160" s="10">
        <f t="shared" ref="I160:I161" si="493">+I159</f>
        <v>0</v>
      </c>
      <c r="J160" s="16">
        <f t="shared" ref="J160:J161" si="494">+J159</f>
        <v>0</v>
      </c>
      <c r="K160" s="11" t="s">
        <v>21</v>
      </c>
    </row>
    <row r="161" spans="1:11" ht="16.5" customHeight="1">
      <c r="A161" s="16">
        <f t="shared" ref="A161" si="495">+A159</f>
        <v>0</v>
      </c>
      <c r="B161" s="10">
        <v>34210000</v>
      </c>
      <c r="C161" s="10">
        <f t="shared" si="488"/>
        <v>0</v>
      </c>
      <c r="D161" s="10">
        <f t="shared" si="489"/>
        <v>0</v>
      </c>
      <c r="E161" s="10">
        <f t="shared" si="490"/>
        <v>0</v>
      </c>
      <c r="F161" s="10" t="str">
        <f t="shared" si="491"/>
        <v xml:space="preserve"> FA </v>
      </c>
      <c r="G161" s="13">
        <f t="shared" ref="G161" si="496">H159+H160</f>
        <v>0</v>
      </c>
      <c r="H161" s="13">
        <v>0</v>
      </c>
      <c r="I161" s="10">
        <f t="shared" si="493"/>
        <v>0</v>
      </c>
      <c r="J161" s="16">
        <f t="shared" si="494"/>
        <v>0</v>
      </c>
      <c r="K161" s="11" t="s">
        <v>31</v>
      </c>
    </row>
    <row r="162" spans="1:11" ht="16.5" customHeight="1">
      <c r="B162" s="4">
        <v>71240000</v>
      </c>
      <c r="C162" s="15"/>
      <c r="D162" s="6"/>
      <c r="E162" s="4"/>
      <c r="F162" s="10" t="str">
        <f t="shared" ref="F162" si="497">CONCATENATE(D162," ", "FA"," ",C162)</f>
        <v xml:space="preserve"> FA </v>
      </c>
      <c r="G162" s="17">
        <v>0</v>
      </c>
      <c r="H162" s="14"/>
      <c r="I162" s="6"/>
      <c r="K162" s="11" t="s">
        <v>30</v>
      </c>
    </row>
    <row r="163" spans="1:11" ht="16.5" customHeight="1">
      <c r="A163" s="16">
        <f t="shared" ref="A163" si="498">+A162</f>
        <v>0</v>
      </c>
      <c r="B163" s="10">
        <v>44550000</v>
      </c>
      <c r="C163" s="10">
        <f t="shared" ref="C163:C164" si="499">+C162</f>
        <v>0</v>
      </c>
      <c r="D163" s="10">
        <f t="shared" ref="D163:D164" si="500">+D162</f>
        <v>0</v>
      </c>
      <c r="E163" s="10">
        <f t="shared" ref="E163:E164" si="501">+E162</f>
        <v>0</v>
      </c>
      <c r="F163" s="10" t="str">
        <f t="shared" ref="F163:F164" si="502">+F162</f>
        <v xml:space="preserve"> FA </v>
      </c>
      <c r="G163" s="13">
        <v>0</v>
      </c>
      <c r="H163" s="13">
        <f t="shared" ref="H163" si="503">H162*0.2</f>
        <v>0</v>
      </c>
      <c r="I163" s="10">
        <f t="shared" ref="I163:I164" si="504">+I162</f>
        <v>0</v>
      </c>
      <c r="J163" s="16">
        <f t="shared" ref="J163:J164" si="505">+J162</f>
        <v>0</v>
      </c>
      <c r="K163" s="11" t="s">
        <v>21</v>
      </c>
    </row>
    <row r="164" spans="1:11" ht="16.5" customHeight="1">
      <c r="A164" s="16">
        <f t="shared" ref="A164" si="506">+A162</f>
        <v>0</v>
      </c>
      <c r="B164" s="10">
        <v>34210000</v>
      </c>
      <c r="C164" s="10">
        <f t="shared" si="499"/>
        <v>0</v>
      </c>
      <c r="D164" s="10">
        <f t="shared" si="500"/>
        <v>0</v>
      </c>
      <c r="E164" s="10">
        <f t="shared" si="501"/>
        <v>0</v>
      </c>
      <c r="F164" s="10" t="str">
        <f t="shared" si="502"/>
        <v xml:space="preserve"> FA </v>
      </c>
      <c r="G164" s="13">
        <f t="shared" ref="G164" si="507">H162+H163</f>
        <v>0</v>
      </c>
      <c r="H164" s="13">
        <v>0</v>
      </c>
      <c r="I164" s="10">
        <f t="shared" si="504"/>
        <v>0</v>
      </c>
      <c r="J164" s="16">
        <f t="shared" si="505"/>
        <v>0</v>
      </c>
      <c r="K164" s="11" t="s">
        <v>31</v>
      </c>
    </row>
    <row r="165" spans="1:11" ht="16.5" customHeight="1">
      <c r="B165" s="4">
        <v>71240000</v>
      </c>
      <c r="C165" s="15"/>
      <c r="D165" s="6"/>
      <c r="E165" s="4"/>
      <c r="F165" s="10" t="str">
        <f t="shared" ref="F165" si="508">CONCATENATE(D165," ", "FA"," ",C165)</f>
        <v xml:space="preserve"> FA </v>
      </c>
      <c r="G165" s="17">
        <v>0</v>
      </c>
      <c r="H165" s="14"/>
      <c r="I165" s="6"/>
      <c r="K165" s="11" t="s">
        <v>30</v>
      </c>
    </row>
    <row r="166" spans="1:11" ht="16.5" customHeight="1">
      <c r="A166" s="16">
        <f t="shared" ref="A166" si="509">+A165</f>
        <v>0</v>
      </c>
      <c r="B166" s="10">
        <v>44550000</v>
      </c>
      <c r="C166" s="10">
        <f t="shared" ref="C166:C167" si="510">+C165</f>
        <v>0</v>
      </c>
      <c r="D166" s="10">
        <f t="shared" ref="D166:D167" si="511">+D165</f>
        <v>0</v>
      </c>
      <c r="E166" s="10">
        <f t="shared" ref="E166:E167" si="512">+E165</f>
        <v>0</v>
      </c>
      <c r="F166" s="10" t="str">
        <f t="shared" ref="F166:F167" si="513">+F165</f>
        <v xml:space="preserve"> FA </v>
      </c>
      <c r="G166" s="13">
        <v>0</v>
      </c>
      <c r="H166" s="13">
        <f t="shared" ref="H166" si="514">H165*0.2</f>
        <v>0</v>
      </c>
      <c r="I166" s="10">
        <f t="shared" ref="I166:I167" si="515">+I165</f>
        <v>0</v>
      </c>
      <c r="J166" s="16">
        <f t="shared" ref="J166:J167" si="516">+J165</f>
        <v>0</v>
      </c>
      <c r="K166" s="11" t="s">
        <v>21</v>
      </c>
    </row>
    <row r="167" spans="1:11" ht="16.5" customHeight="1">
      <c r="A167" s="16">
        <f t="shared" ref="A167" si="517">+A165</f>
        <v>0</v>
      </c>
      <c r="B167" s="10">
        <v>34210000</v>
      </c>
      <c r="C167" s="10">
        <f t="shared" si="510"/>
        <v>0</v>
      </c>
      <c r="D167" s="10">
        <f t="shared" si="511"/>
        <v>0</v>
      </c>
      <c r="E167" s="10">
        <f t="shared" si="512"/>
        <v>0</v>
      </c>
      <c r="F167" s="10" t="str">
        <f t="shared" si="513"/>
        <v xml:space="preserve"> FA </v>
      </c>
      <c r="G167" s="13">
        <f t="shared" ref="G167" si="518">H165+H166</f>
        <v>0</v>
      </c>
      <c r="H167" s="13">
        <v>0</v>
      </c>
      <c r="I167" s="10">
        <f t="shared" si="515"/>
        <v>0</v>
      </c>
      <c r="J167" s="16">
        <f t="shared" si="516"/>
        <v>0</v>
      </c>
      <c r="K167" s="11" t="s">
        <v>31</v>
      </c>
    </row>
    <row r="168" spans="1:11" ht="16.5" customHeight="1">
      <c r="B168" s="4">
        <v>71240000</v>
      </c>
      <c r="C168" s="15"/>
      <c r="D168" s="6"/>
      <c r="E168" s="4"/>
      <c r="F168" s="10" t="str">
        <f t="shared" ref="F168" si="519">CONCATENATE(D168," ", "FA"," ",C168)</f>
        <v xml:space="preserve"> FA </v>
      </c>
      <c r="G168" s="17">
        <v>0</v>
      </c>
      <c r="H168" s="14"/>
      <c r="I168" s="6"/>
      <c r="K168" s="11" t="s">
        <v>30</v>
      </c>
    </row>
    <row r="169" spans="1:11" ht="16.5" customHeight="1">
      <c r="A169" s="16">
        <f t="shared" ref="A169" si="520">+A168</f>
        <v>0</v>
      </c>
      <c r="B169" s="10">
        <v>44550000</v>
      </c>
      <c r="C169" s="10">
        <f t="shared" ref="C169:C170" si="521">+C168</f>
        <v>0</v>
      </c>
      <c r="D169" s="10">
        <f t="shared" ref="D169:D170" si="522">+D168</f>
        <v>0</v>
      </c>
      <c r="E169" s="10">
        <f t="shared" ref="E169:E170" si="523">+E168</f>
        <v>0</v>
      </c>
      <c r="F169" s="10" t="str">
        <f t="shared" ref="F169:F170" si="524">+F168</f>
        <v xml:space="preserve"> FA </v>
      </c>
      <c r="G169" s="13">
        <v>0</v>
      </c>
      <c r="H169" s="13">
        <f t="shared" ref="H169" si="525">H168*0.2</f>
        <v>0</v>
      </c>
      <c r="I169" s="10">
        <f t="shared" ref="I169:I170" si="526">+I168</f>
        <v>0</v>
      </c>
      <c r="J169" s="16">
        <f t="shared" ref="J169:J170" si="527">+J168</f>
        <v>0</v>
      </c>
      <c r="K169" s="11" t="s">
        <v>21</v>
      </c>
    </row>
    <row r="170" spans="1:11" ht="16.5" customHeight="1">
      <c r="A170" s="16">
        <f t="shared" ref="A170" si="528">+A168</f>
        <v>0</v>
      </c>
      <c r="B170" s="10">
        <v>34210000</v>
      </c>
      <c r="C170" s="10">
        <f t="shared" si="521"/>
        <v>0</v>
      </c>
      <c r="D170" s="10">
        <f t="shared" si="522"/>
        <v>0</v>
      </c>
      <c r="E170" s="10">
        <f t="shared" si="523"/>
        <v>0</v>
      </c>
      <c r="F170" s="10" t="str">
        <f t="shared" si="524"/>
        <v xml:space="preserve"> FA </v>
      </c>
      <c r="G170" s="13">
        <f t="shared" ref="G170" si="529">H168+H169</f>
        <v>0</v>
      </c>
      <c r="H170" s="13">
        <v>0</v>
      </c>
      <c r="I170" s="10">
        <f t="shared" si="526"/>
        <v>0</v>
      </c>
      <c r="J170" s="16">
        <f t="shared" si="527"/>
        <v>0</v>
      </c>
      <c r="K170" s="11" t="s">
        <v>31</v>
      </c>
    </row>
    <row r="171" spans="1:11" ht="16.5" customHeight="1">
      <c r="B171" s="4">
        <v>71240000</v>
      </c>
      <c r="C171" s="15"/>
      <c r="D171" s="6"/>
      <c r="E171" s="4"/>
      <c r="F171" s="10" t="str">
        <f t="shared" ref="F171" si="530">CONCATENATE(D171," ", "FA"," ",C171)</f>
        <v xml:space="preserve"> FA </v>
      </c>
      <c r="G171" s="17">
        <v>0</v>
      </c>
      <c r="H171" s="14"/>
      <c r="I171" s="6"/>
      <c r="K171" s="11" t="s">
        <v>30</v>
      </c>
    </row>
    <row r="172" spans="1:11" ht="16.5" customHeight="1">
      <c r="A172" s="16">
        <f t="shared" ref="A172" si="531">+A171</f>
        <v>0</v>
      </c>
      <c r="B172" s="10">
        <v>44550000</v>
      </c>
      <c r="C172" s="10">
        <f t="shared" ref="C172:C173" si="532">+C171</f>
        <v>0</v>
      </c>
      <c r="D172" s="10">
        <f t="shared" ref="D172:D173" si="533">+D171</f>
        <v>0</v>
      </c>
      <c r="E172" s="10">
        <f t="shared" ref="E172:E173" si="534">+E171</f>
        <v>0</v>
      </c>
      <c r="F172" s="10" t="str">
        <f t="shared" ref="F172:F173" si="535">+F171</f>
        <v xml:space="preserve"> FA </v>
      </c>
      <c r="G172" s="13">
        <v>0</v>
      </c>
      <c r="H172" s="13">
        <f t="shared" ref="H172" si="536">H171*0.2</f>
        <v>0</v>
      </c>
      <c r="I172" s="10">
        <f t="shared" ref="I172:I173" si="537">+I171</f>
        <v>0</v>
      </c>
      <c r="J172" s="16">
        <f t="shared" ref="J172:J173" si="538">+J171</f>
        <v>0</v>
      </c>
      <c r="K172" s="11" t="s">
        <v>21</v>
      </c>
    </row>
    <row r="173" spans="1:11" ht="16.5" customHeight="1">
      <c r="A173" s="16">
        <f t="shared" ref="A173" si="539">+A171</f>
        <v>0</v>
      </c>
      <c r="B173" s="10">
        <v>34210000</v>
      </c>
      <c r="C173" s="10">
        <f t="shared" si="532"/>
        <v>0</v>
      </c>
      <c r="D173" s="10">
        <f t="shared" si="533"/>
        <v>0</v>
      </c>
      <c r="E173" s="10">
        <f t="shared" si="534"/>
        <v>0</v>
      </c>
      <c r="F173" s="10" t="str">
        <f t="shared" si="535"/>
        <v xml:space="preserve"> FA </v>
      </c>
      <c r="G173" s="13">
        <f t="shared" ref="G173" si="540">H171+H172</f>
        <v>0</v>
      </c>
      <c r="H173" s="13">
        <v>0</v>
      </c>
      <c r="I173" s="10">
        <f t="shared" si="537"/>
        <v>0</v>
      </c>
      <c r="J173" s="16">
        <f t="shared" si="538"/>
        <v>0</v>
      </c>
      <c r="K173" s="11" t="s">
        <v>31</v>
      </c>
    </row>
    <row r="174" spans="1:11" ht="16.5" customHeight="1">
      <c r="B174" s="4">
        <v>71240000</v>
      </c>
      <c r="C174" s="15"/>
      <c r="D174" s="6"/>
      <c r="E174" s="4"/>
      <c r="F174" s="10" t="str">
        <f t="shared" ref="F174" si="541">CONCATENATE(D174," ", "FA"," ",C174)</f>
        <v xml:space="preserve"> FA </v>
      </c>
      <c r="G174" s="17">
        <v>0</v>
      </c>
      <c r="H174" s="14"/>
      <c r="I174" s="6"/>
      <c r="K174" s="11" t="s">
        <v>30</v>
      </c>
    </row>
    <row r="175" spans="1:11" ht="16.5" customHeight="1">
      <c r="A175" s="16">
        <f t="shared" ref="A175" si="542">+A174</f>
        <v>0</v>
      </c>
      <c r="B175" s="10">
        <v>44550000</v>
      </c>
      <c r="C175" s="10">
        <f t="shared" ref="C175:C176" si="543">+C174</f>
        <v>0</v>
      </c>
      <c r="D175" s="10">
        <f t="shared" ref="D175:D176" si="544">+D174</f>
        <v>0</v>
      </c>
      <c r="E175" s="10">
        <f t="shared" ref="E175:E176" si="545">+E174</f>
        <v>0</v>
      </c>
      <c r="F175" s="10" t="str">
        <f t="shared" ref="F175:F176" si="546">+F174</f>
        <v xml:space="preserve"> FA </v>
      </c>
      <c r="G175" s="13">
        <v>0</v>
      </c>
      <c r="H175" s="13">
        <f t="shared" ref="H175" si="547">H174*0.2</f>
        <v>0</v>
      </c>
      <c r="I175" s="10">
        <f t="shared" ref="I175:I176" si="548">+I174</f>
        <v>0</v>
      </c>
      <c r="J175" s="16">
        <f t="shared" ref="J175:J176" si="549">+J174</f>
        <v>0</v>
      </c>
      <c r="K175" s="11" t="s">
        <v>21</v>
      </c>
    </row>
    <row r="176" spans="1:11" ht="16.5" customHeight="1">
      <c r="A176" s="16">
        <f t="shared" ref="A176" si="550">+A174</f>
        <v>0</v>
      </c>
      <c r="B176" s="10">
        <v>34210000</v>
      </c>
      <c r="C176" s="10">
        <f t="shared" si="543"/>
        <v>0</v>
      </c>
      <c r="D176" s="10">
        <f t="shared" si="544"/>
        <v>0</v>
      </c>
      <c r="E176" s="10">
        <f t="shared" si="545"/>
        <v>0</v>
      </c>
      <c r="F176" s="10" t="str">
        <f t="shared" si="546"/>
        <v xml:space="preserve"> FA </v>
      </c>
      <c r="G176" s="13">
        <f t="shared" ref="G176" si="551">H174+H175</f>
        <v>0</v>
      </c>
      <c r="H176" s="13">
        <v>0</v>
      </c>
      <c r="I176" s="10">
        <f t="shared" si="548"/>
        <v>0</v>
      </c>
      <c r="J176" s="16">
        <f t="shared" si="549"/>
        <v>0</v>
      </c>
      <c r="K176" s="11" t="s">
        <v>31</v>
      </c>
    </row>
    <row r="177" spans="1:11" ht="16.5" customHeight="1">
      <c r="B177" s="4">
        <v>71240000</v>
      </c>
      <c r="C177" s="15"/>
      <c r="D177" s="6"/>
      <c r="E177" s="4"/>
      <c r="F177" s="10" t="str">
        <f t="shared" ref="F177" si="552">CONCATENATE(D177," ", "FA"," ",C177)</f>
        <v xml:space="preserve"> FA </v>
      </c>
      <c r="G177" s="17">
        <v>0</v>
      </c>
      <c r="H177" s="14"/>
      <c r="I177" s="6"/>
      <c r="K177" s="11" t="s">
        <v>30</v>
      </c>
    </row>
    <row r="178" spans="1:11" ht="16.5" customHeight="1">
      <c r="A178" s="16">
        <f t="shared" ref="A178" si="553">+A177</f>
        <v>0</v>
      </c>
      <c r="B178" s="10">
        <v>44550000</v>
      </c>
      <c r="C178" s="10">
        <f t="shared" ref="C178:C179" si="554">+C177</f>
        <v>0</v>
      </c>
      <c r="D178" s="10">
        <f t="shared" ref="D178:D179" si="555">+D177</f>
        <v>0</v>
      </c>
      <c r="E178" s="10">
        <f t="shared" ref="E178:E179" si="556">+E177</f>
        <v>0</v>
      </c>
      <c r="F178" s="10" t="str">
        <f t="shared" ref="F178:F179" si="557">+F177</f>
        <v xml:space="preserve"> FA </v>
      </c>
      <c r="G178" s="13">
        <v>0</v>
      </c>
      <c r="H178" s="13">
        <f t="shared" ref="H178" si="558">H177*0.2</f>
        <v>0</v>
      </c>
      <c r="I178" s="10">
        <f t="shared" ref="I178:I179" si="559">+I177</f>
        <v>0</v>
      </c>
      <c r="J178" s="16">
        <f t="shared" ref="J178:J179" si="560">+J177</f>
        <v>0</v>
      </c>
      <c r="K178" s="11" t="s">
        <v>21</v>
      </c>
    </row>
    <row r="179" spans="1:11" ht="16.5" customHeight="1">
      <c r="A179" s="16">
        <f t="shared" ref="A179" si="561">+A177</f>
        <v>0</v>
      </c>
      <c r="B179" s="10">
        <v>34210000</v>
      </c>
      <c r="C179" s="10">
        <f t="shared" si="554"/>
        <v>0</v>
      </c>
      <c r="D179" s="10">
        <f t="shared" si="555"/>
        <v>0</v>
      </c>
      <c r="E179" s="10">
        <f t="shared" si="556"/>
        <v>0</v>
      </c>
      <c r="F179" s="10" t="str">
        <f t="shared" si="557"/>
        <v xml:space="preserve"> FA </v>
      </c>
      <c r="G179" s="13">
        <f t="shared" ref="G179" si="562">H177+H178</f>
        <v>0</v>
      </c>
      <c r="H179" s="13">
        <v>0</v>
      </c>
      <c r="I179" s="10">
        <f t="shared" si="559"/>
        <v>0</v>
      </c>
      <c r="J179" s="16">
        <f t="shared" si="560"/>
        <v>0</v>
      </c>
      <c r="K179" s="11" t="s">
        <v>31</v>
      </c>
    </row>
    <row r="180" spans="1:11" ht="16.5" customHeight="1">
      <c r="B180" s="4">
        <v>71240000</v>
      </c>
      <c r="C180" s="15"/>
      <c r="D180" s="6"/>
      <c r="E180" s="4"/>
      <c r="F180" s="10" t="str">
        <f t="shared" ref="F180" si="563">CONCATENATE(D180," ", "FA"," ",C180)</f>
        <v xml:space="preserve"> FA </v>
      </c>
      <c r="G180" s="17">
        <v>0</v>
      </c>
      <c r="H180" s="14"/>
      <c r="I180" s="6"/>
      <c r="K180" s="11" t="s">
        <v>30</v>
      </c>
    </row>
    <row r="181" spans="1:11" ht="16.5" customHeight="1">
      <c r="A181" s="16">
        <f t="shared" ref="A181" si="564">+A180</f>
        <v>0</v>
      </c>
      <c r="B181" s="10">
        <v>44550000</v>
      </c>
      <c r="C181" s="10">
        <f t="shared" ref="C181:C182" si="565">+C180</f>
        <v>0</v>
      </c>
      <c r="D181" s="10">
        <f t="shared" ref="D181:D182" si="566">+D180</f>
        <v>0</v>
      </c>
      <c r="E181" s="10">
        <f t="shared" ref="E181:E182" si="567">+E180</f>
        <v>0</v>
      </c>
      <c r="F181" s="10" t="str">
        <f t="shared" ref="F181:F182" si="568">+F180</f>
        <v xml:space="preserve"> FA </v>
      </c>
      <c r="G181" s="13">
        <v>0</v>
      </c>
      <c r="H181" s="13">
        <f t="shared" ref="H181" si="569">H180*0.2</f>
        <v>0</v>
      </c>
      <c r="I181" s="10">
        <f t="shared" ref="I181:I182" si="570">+I180</f>
        <v>0</v>
      </c>
      <c r="J181" s="16">
        <f t="shared" ref="J181:J182" si="571">+J180</f>
        <v>0</v>
      </c>
      <c r="K181" s="11" t="s">
        <v>21</v>
      </c>
    </row>
    <row r="182" spans="1:11" ht="16.5" customHeight="1">
      <c r="A182" s="16">
        <f t="shared" ref="A182" si="572">+A180</f>
        <v>0</v>
      </c>
      <c r="B182" s="10">
        <v>34210000</v>
      </c>
      <c r="C182" s="10">
        <f t="shared" si="565"/>
        <v>0</v>
      </c>
      <c r="D182" s="10">
        <f t="shared" si="566"/>
        <v>0</v>
      </c>
      <c r="E182" s="10">
        <f t="shared" si="567"/>
        <v>0</v>
      </c>
      <c r="F182" s="10" t="str">
        <f t="shared" si="568"/>
        <v xml:space="preserve"> FA </v>
      </c>
      <c r="G182" s="13">
        <f t="shared" ref="G182" si="573">H180+H181</f>
        <v>0</v>
      </c>
      <c r="H182" s="13">
        <v>0</v>
      </c>
      <c r="I182" s="10">
        <f t="shared" si="570"/>
        <v>0</v>
      </c>
      <c r="J182" s="16">
        <f t="shared" si="571"/>
        <v>0</v>
      </c>
      <c r="K182" s="11" t="s">
        <v>31</v>
      </c>
    </row>
    <row r="183" spans="1:11" ht="16.5" customHeight="1">
      <c r="B183" s="4">
        <v>71240000</v>
      </c>
      <c r="C183" s="15"/>
      <c r="D183" s="6"/>
      <c r="E183" s="4"/>
      <c r="F183" s="10" t="str">
        <f t="shared" ref="F183" si="574">CONCATENATE(D183," ", "FA"," ",C183)</f>
        <v xml:space="preserve"> FA </v>
      </c>
      <c r="G183" s="17">
        <v>0</v>
      </c>
      <c r="H183" s="14"/>
      <c r="I183" s="6"/>
      <c r="K183" s="11" t="s">
        <v>30</v>
      </c>
    </row>
    <row r="184" spans="1:11" ht="16.5" customHeight="1">
      <c r="A184" s="16">
        <f t="shared" ref="A184" si="575">+A183</f>
        <v>0</v>
      </c>
      <c r="B184" s="10">
        <v>44550000</v>
      </c>
      <c r="C184" s="10">
        <f t="shared" ref="C184:C185" si="576">+C183</f>
        <v>0</v>
      </c>
      <c r="D184" s="10">
        <f t="shared" ref="D184:D185" si="577">+D183</f>
        <v>0</v>
      </c>
      <c r="E184" s="10">
        <f t="shared" ref="E184:E185" si="578">+E183</f>
        <v>0</v>
      </c>
      <c r="F184" s="10" t="str">
        <f t="shared" ref="F184:F185" si="579">+F183</f>
        <v xml:space="preserve"> FA </v>
      </c>
      <c r="G184" s="13">
        <v>0</v>
      </c>
      <c r="H184" s="13">
        <f t="shared" ref="H184" si="580">H183*0.2</f>
        <v>0</v>
      </c>
      <c r="I184" s="10">
        <f t="shared" ref="I184:I185" si="581">+I183</f>
        <v>0</v>
      </c>
      <c r="J184" s="16">
        <f t="shared" ref="J184:J185" si="582">+J183</f>
        <v>0</v>
      </c>
      <c r="K184" s="11" t="s">
        <v>21</v>
      </c>
    </row>
    <row r="185" spans="1:11" ht="16.5" customHeight="1">
      <c r="A185" s="16">
        <f t="shared" ref="A185" si="583">+A183</f>
        <v>0</v>
      </c>
      <c r="B185" s="10">
        <v>34210000</v>
      </c>
      <c r="C185" s="10">
        <f t="shared" si="576"/>
        <v>0</v>
      </c>
      <c r="D185" s="10">
        <f t="shared" si="577"/>
        <v>0</v>
      </c>
      <c r="E185" s="10">
        <f t="shared" si="578"/>
        <v>0</v>
      </c>
      <c r="F185" s="10" t="str">
        <f t="shared" si="579"/>
        <v xml:space="preserve"> FA </v>
      </c>
      <c r="G185" s="13">
        <f t="shared" ref="G185" si="584">H183+H184</f>
        <v>0</v>
      </c>
      <c r="H185" s="13">
        <v>0</v>
      </c>
      <c r="I185" s="10">
        <f t="shared" si="581"/>
        <v>0</v>
      </c>
      <c r="J185" s="16">
        <f t="shared" si="582"/>
        <v>0</v>
      </c>
      <c r="K185" s="11" t="s">
        <v>31</v>
      </c>
    </row>
    <row r="186" spans="1:11" ht="16.5" customHeight="1">
      <c r="B186" s="4">
        <v>71240000</v>
      </c>
      <c r="C186" s="15"/>
      <c r="D186" s="6"/>
      <c r="E186" s="4"/>
      <c r="F186" s="10" t="str">
        <f t="shared" ref="F186" si="585">CONCATENATE(D186," ", "FA"," ",C186)</f>
        <v xml:space="preserve"> FA </v>
      </c>
      <c r="G186" s="17">
        <v>0</v>
      </c>
      <c r="H186" s="14"/>
      <c r="I186" s="6"/>
      <c r="K186" s="11" t="s">
        <v>30</v>
      </c>
    </row>
    <row r="187" spans="1:11" ht="16.5" customHeight="1">
      <c r="A187" s="16">
        <f t="shared" ref="A187" si="586">+A186</f>
        <v>0</v>
      </c>
      <c r="B187" s="10">
        <v>44550000</v>
      </c>
      <c r="C187" s="10">
        <f t="shared" ref="C187:C188" si="587">+C186</f>
        <v>0</v>
      </c>
      <c r="D187" s="10">
        <f t="shared" ref="D187:D188" si="588">+D186</f>
        <v>0</v>
      </c>
      <c r="E187" s="10">
        <f t="shared" ref="E187:E188" si="589">+E186</f>
        <v>0</v>
      </c>
      <c r="F187" s="10" t="str">
        <f t="shared" ref="F187:F188" si="590">+F186</f>
        <v xml:space="preserve"> FA </v>
      </c>
      <c r="G187" s="13">
        <v>0</v>
      </c>
      <c r="H187" s="13">
        <f t="shared" ref="H187" si="591">H186*0.2</f>
        <v>0</v>
      </c>
      <c r="I187" s="10">
        <f t="shared" ref="I187:I188" si="592">+I186</f>
        <v>0</v>
      </c>
      <c r="J187" s="16">
        <f t="shared" ref="J187:J188" si="593">+J186</f>
        <v>0</v>
      </c>
      <c r="K187" s="11" t="s">
        <v>21</v>
      </c>
    </row>
    <row r="188" spans="1:11" ht="16.5" customHeight="1">
      <c r="A188" s="16">
        <f t="shared" ref="A188" si="594">+A186</f>
        <v>0</v>
      </c>
      <c r="B188" s="10">
        <v>34210000</v>
      </c>
      <c r="C188" s="10">
        <f t="shared" si="587"/>
        <v>0</v>
      </c>
      <c r="D188" s="10">
        <f t="shared" si="588"/>
        <v>0</v>
      </c>
      <c r="E188" s="10">
        <f t="shared" si="589"/>
        <v>0</v>
      </c>
      <c r="F188" s="10" t="str">
        <f t="shared" si="590"/>
        <v xml:space="preserve"> FA </v>
      </c>
      <c r="G188" s="13">
        <f t="shared" ref="G188" si="595">H186+H187</f>
        <v>0</v>
      </c>
      <c r="H188" s="13">
        <v>0</v>
      </c>
      <c r="I188" s="10">
        <f t="shared" si="592"/>
        <v>0</v>
      </c>
      <c r="J188" s="16">
        <f t="shared" si="593"/>
        <v>0</v>
      </c>
      <c r="K188" s="11" t="s">
        <v>31</v>
      </c>
    </row>
    <row r="189" spans="1:11" ht="16.5" customHeight="1">
      <c r="B189" s="4">
        <v>71240000</v>
      </c>
      <c r="C189" s="15"/>
      <c r="D189" s="6"/>
      <c r="E189" s="4"/>
      <c r="F189" s="10" t="str">
        <f t="shared" ref="F189" si="596">CONCATENATE(D189," ", "FA"," ",C189)</f>
        <v xml:space="preserve"> FA </v>
      </c>
      <c r="G189" s="17">
        <v>0</v>
      </c>
      <c r="H189" s="14"/>
      <c r="I189" s="6"/>
      <c r="K189" s="11" t="s">
        <v>30</v>
      </c>
    </row>
    <row r="190" spans="1:11" ht="16.5" customHeight="1">
      <c r="A190" s="16">
        <f t="shared" ref="A190" si="597">+A189</f>
        <v>0</v>
      </c>
      <c r="B190" s="10">
        <v>44550000</v>
      </c>
      <c r="C190" s="10">
        <f t="shared" ref="C190:C191" si="598">+C189</f>
        <v>0</v>
      </c>
      <c r="D190" s="10">
        <f t="shared" ref="D190:D191" si="599">+D189</f>
        <v>0</v>
      </c>
      <c r="E190" s="10">
        <f t="shared" ref="E190:E191" si="600">+E189</f>
        <v>0</v>
      </c>
      <c r="F190" s="10" t="str">
        <f t="shared" ref="F190:F191" si="601">+F189</f>
        <v xml:space="preserve"> FA </v>
      </c>
      <c r="G190" s="13">
        <v>0</v>
      </c>
      <c r="H190" s="13">
        <f t="shared" ref="H190" si="602">H189*0.2</f>
        <v>0</v>
      </c>
      <c r="I190" s="10">
        <f t="shared" ref="I190:I191" si="603">+I189</f>
        <v>0</v>
      </c>
      <c r="J190" s="16">
        <f t="shared" ref="J190:J191" si="604">+J189</f>
        <v>0</v>
      </c>
      <c r="K190" s="11" t="s">
        <v>21</v>
      </c>
    </row>
    <row r="191" spans="1:11" ht="16.5" customHeight="1">
      <c r="A191" s="16">
        <f t="shared" ref="A191" si="605">+A189</f>
        <v>0</v>
      </c>
      <c r="B191" s="10">
        <v>34210000</v>
      </c>
      <c r="C191" s="10">
        <f t="shared" si="598"/>
        <v>0</v>
      </c>
      <c r="D191" s="10">
        <f t="shared" si="599"/>
        <v>0</v>
      </c>
      <c r="E191" s="10">
        <f t="shared" si="600"/>
        <v>0</v>
      </c>
      <c r="F191" s="10" t="str">
        <f t="shared" si="601"/>
        <v xml:space="preserve"> FA </v>
      </c>
      <c r="G191" s="13">
        <f t="shared" ref="G191" si="606">H189+H190</f>
        <v>0</v>
      </c>
      <c r="H191" s="13">
        <v>0</v>
      </c>
      <c r="I191" s="10">
        <f t="shared" si="603"/>
        <v>0</v>
      </c>
      <c r="J191" s="16">
        <f t="shared" si="604"/>
        <v>0</v>
      </c>
      <c r="K191" s="11" t="s">
        <v>31</v>
      </c>
    </row>
    <row r="192" spans="1:11" ht="16.5" customHeight="1">
      <c r="B192" s="4">
        <v>71240000</v>
      </c>
      <c r="C192" s="15"/>
      <c r="D192" s="6"/>
      <c r="E192" s="4"/>
      <c r="F192" s="10" t="str">
        <f t="shared" ref="F192" si="607">CONCATENATE(D192," ", "FA"," ",C192)</f>
        <v xml:space="preserve"> FA </v>
      </c>
      <c r="G192" s="17">
        <v>0</v>
      </c>
      <c r="H192" s="14"/>
      <c r="I192" s="6"/>
      <c r="K192" s="11" t="s">
        <v>30</v>
      </c>
    </row>
    <row r="193" spans="1:11" ht="16.5" customHeight="1">
      <c r="A193" s="16">
        <f t="shared" ref="A193" si="608">+A192</f>
        <v>0</v>
      </c>
      <c r="B193" s="10">
        <v>44550000</v>
      </c>
      <c r="C193" s="10">
        <f t="shared" ref="C193:C194" si="609">+C192</f>
        <v>0</v>
      </c>
      <c r="D193" s="10">
        <f t="shared" ref="D193:D194" si="610">+D192</f>
        <v>0</v>
      </c>
      <c r="E193" s="10">
        <f t="shared" ref="E193:E194" si="611">+E192</f>
        <v>0</v>
      </c>
      <c r="F193" s="10" t="str">
        <f t="shared" ref="F193:F194" si="612">+F192</f>
        <v xml:space="preserve"> FA </v>
      </c>
      <c r="G193" s="13">
        <v>0</v>
      </c>
      <c r="H193" s="13">
        <f t="shared" ref="H193" si="613">H192*0.2</f>
        <v>0</v>
      </c>
      <c r="I193" s="10">
        <f t="shared" ref="I193:I194" si="614">+I192</f>
        <v>0</v>
      </c>
      <c r="J193" s="16">
        <f t="shared" ref="J193:J194" si="615">+J192</f>
        <v>0</v>
      </c>
      <c r="K193" s="11" t="s">
        <v>21</v>
      </c>
    </row>
    <row r="194" spans="1:11" ht="16.5" customHeight="1">
      <c r="A194" s="16">
        <f t="shared" ref="A194" si="616">+A192</f>
        <v>0</v>
      </c>
      <c r="B194" s="10">
        <v>34210000</v>
      </c>
      <c r="C194" s="10">
        <f t="shared" si="609"/>
        <v>0</v>
      </c>
      <c r="D194" s="10">
        <f t="shared" si="610"/>
        <v>0</v>
      </c>
      <c r="E194" s="10">
        <f t="shared" si="611"/>
        <v>0</v>
      </c>
      <c r="F194" s="10" t="str">
        <f t="shared" si="612"/>
        <v xml:space="preserve"> FA </v>
      </c>
      <c r="G194" s="13">
        <f t="shared" ref="G194" si="617">H192+H193</f>
        <v>0</v>
      </c>
      <c r="H194" s="13">
        <v>0</v>
      </c>
      <c r="I194" s="10">
        <f t="shared" si="614"/>
        <v>0</v>
      </c>
      <c r="J194" s="16">
        <f t="shared" si="615"/>
        <v>0</v>
      </c>
      <c r="K194" s="11" t="s">
        <v>31</v>
      </c>
    </row>
    <row r="195" spans="1:11" ht="16.5" customHeight="1">
      <c r="B195" s="4">
        <v>71240000</v>
      </c>
      <c r="C195" s="15"/>
      <c r="D195" s="6"/>
      <c r="E195" s="4"/>
      <c r="F195" s="10" t="str">
        <f t="shared" ref="F195" si="618">CONCATENATE(D195," ", "FA"," ",C195)</f>
        <v xml:space="preserve"> FA </v>
      </c>
      <c r="G195" s="17">
        <v>0</v>
      </c>
      <c r="H195" s="14"/>
      <c r="I195" s="6"/>
      <c r="K195" s="11" t="s">
        <v>30</v>
      </c>
    </row>
    <row r="196" spans="1:11" ht="16.5" customHeight="1">
      <c r="A196" s="16">
        <f t="shared" ref="A196" si="619">+A195</f>
        <v>0</v>
      </c>
      <c r="B196" s="10">
        <v>44550000</v>
      </c>
      <c r="C196" s="10">
        <f t="shared" ref="C196:C197" si="620">+C195</f>
        <v>0</v>
      </c>
      <c r="D196" s="10">
        <f t="shared" ref="D196:D197" si="621">+D195</f>
        <v>0</v>
      </c>
      <c r="E196" s="10">
        <f t="shared" ref="E196:E197" si="622">+E195</f>
        <v>0</v>
      </c>
      <c r="F196" s="10" t="str">
        <f t="shared" ref="F196:F197" si="623">+F195</f>
        <v xml:space="preserve"> FA </v>
      </c>
      <c r="G196" s="13">
        <v>0</v>
      </c>
      <c r="H196" s="13">
        <f t="shared" ref="H196" si="624">H195*0.2</f>
        <v>0</v>
      </c>
      <c r="I196" s="10">
        <f t="shared" ref="I196:I197" si="625">+I195</f>
        <v>0</v>
      </c>
      <c r="J196" s="16">
        <f t="shared" ref="J196:J197" si="626">+J195</f>
        <v>0</v>
      </c>
      <c r="K196" s="11" t="s">
        <v>21</v>
      </c>
    </row>
    <row r="197" spans="1:11" ht="16.5" customHeight="1">
      <c r="A197" s="16">
        <f t="shared" ref="A197" si="627">+A195</f>
        <v>0</v>
      </c>
      <c r="B197" s="10">
        <v>34210000</v>
      </c>
      <c r="C197" s="10">
        <f t="shared" si="620"/>
        <v>0</v>
      </c>
      <c r="D197" s="10">
        <f t="shared" si="621"/>
        <v>0</v>
      </c>
      <c r="E197" s="10">
        <f t="shared" si="622"/>
        <v>0</v>
      </c>
      <c r="F197" s="10" t="str">
        <f t="shared" si="623"/>
        <v xml:space="preserve"> FA </v>
      </c>
      <c r="G197" s="13">
        <f t="shared" ref="G197" si="628">H195+H196</f>
        <v>0</v>
      </c>
      <c r="H197" s="13">
        <v>0</v>
      </c>
      <c r="I197" s="10">
        <f t="shared" si="625"/>
        <v>0</v>
      </c>
      <c r="J197" s="16">
        <f t="shared" si="626"/>
        <v>0</v>
      </c>
      <c r="K197" s="11" t="s">
        <v>31</v>
      </c>
    </row>
    <row r="198" spans="1:11" ht="16.5" customHeight="1">
      <c r="B198" s="4">
        <v>71240000</v>
      </c>
      <c r="C198" s="15"/>
      <c r="D198" s="6"/>
      <c r="E198" s="4"/>
      <c r="F198" s="10" t="str">
        <f t="shared" ref="F198" si="629">CONCATENATE(D198," ", "FA"," ",C198)</f>
        <v xml:space="preserve"> FA </v>
      </c>
      <c r="G198" s="17">
        <v>0</v>
      </c>
      <c r="H198" s="14"/>
      <c r="I198" s="6"/>
      <c r="K198" s="11" t="s">
        <v>30</v>
      </c>
    </row>
    <row r="199" spans="1:11" ht="16.5" customHeight="1">
      <c r="A199" s="16">
        <f t="shared" ref="A199" si="630">+A198</f>
        <v>0</v>
      </c>
      <c r="B199" s="10">
        <v>44550000</v>
      </c>
      <c r="C199" s="10">
        <f t="shared" ref="C199:C200" si="631">+C198</f>
        <v>0</v>
      </c>
      <c r="D199" s="10">
        <f t="shared" ref="D199:D200" si="632">+D198</f>
        <v>0</v>
      </c>
      <c r="E199" s="10">
        <f t="shared" ref="E199:E200" si="633">+E198</f>
        <v>0</v>
      </c>
      <c r="F199" s="10" t="str">
        <f t="shared" ref="F199:F200" si="634">+F198</f>
        <v xml:space="preserve"> FA </v>
      </c>
      <c r="G199" s="13">
        <v>0</v>
      </c>
      <c r="H199" s="13">
        <f t="shared" ref="H199" si="635">H198*0.2</f>
        <v>0</v>
      </c>
      <c r="I199" s="10">
        <f t="shared" ref="I199:I200" si="636">+I198</f>
        <v>0</v>
      </c>
      <c r="J199" s="16">
        <f t="shared" ref="J199:J200" si="637">+J198</f>
        <v>0</v>
      </c>
      <c r="K199" s="11" t="s">
        <v>21</v>
      </c>
    </row>
    <row r="200" spans="1:11" ht="16.5" customHeight="1">
      <c r="A200" s="16">
        <f t="shared" ref="A200" si="638">+A198</f>
        <v>0</v>
      </c>
      <c r="B200" s="10">
        <v>34210000</v>
      </c>
      <c r="C200" s="10">
        <f t="shared" si="631"/>
        <v>0</v>
      </c>
      <c r="D200" s="10">
        <f t="shared" si="632"/>
        <v>0</v>
      </c>
      <c r="E200" s="10">
        <f t="shared" si="633"/>
        <v>0</v>
      </c>
      <c r="F200" s="10" t="str">
        <f t="shared" si="634"/>
        <v xml:space="preserve"> FA </v>
      </c>
      <c r="G200" s="13">
        <f t="shared" ref="G200" si="639">H198+H199</f>
        <v>0</v>
      </c>
      <c r="H200" s="13">
        <v>0</v>
      </c>
      <c r="I200" s="10">
        <f t="shared" si="636"/>
        <v>0</v>
      </c>
      <c r="J200" s="16">
        <f t="shared" si="637"/>
        <v>0</v>
      </c>
      <c r="K200" s="11" t="s">
        <v>31</v>
      </c>
    </row>
    <row r="201" spans="1:11" ht="16.5" customHeight="1">
      <c r="B201" s="4">
        <v>71240000</v>
      </c>
      <c r="C201" s="15"/>
      <c r="D201" s="6"/>
      <c r="E201" s="4"/>
      <c r="F201" s="10" t="str">
        <f t="shared" ref="F201" si="640">CONCATENATE(D201," ", "FA"," ",C201)</f>
        <v xml:space="preserve"> FA </v>
      </c>
      <c r="G201" s="17">
        <v>0</v>
      </c>
      <c r="H201" s="14"/>
      <c r="I201" s="6"/>
      <c r="K201" s="11" t="s">
        <v>30</v>
      </c>
    </row>
    <row r="202" spans="1:11" ht="16.5" customHeight="1">
      <c r="A202" s="16">
        <f t="shared" ref="A202" si="641">+A201</f>
        <v>0</v>
      </c>
      <c r="B202" s="10">
        <v>44550000</v>
      </c>
      <c r="C202" s="10">
        <f t="shared" ref="C202:C203" si="642">+C201</f>
        <v>0</v>
      </c>
      <c r="D202" s="10">
        <f t="shared" ref="D202:D203" si="643">+D201</f>
        <v>0</v>
      </c>
      <c r="E202" s="10">
        <f t="shared" ref="E202:E203" si="644">+E201</f>
        <v>0</v>
      </c>
      <c r="F202" s="10" t="str">
        <f t="shared" ref="F202:F203" si="645">+F201</f>
        <v xml:space="preserve"> FA </v>
      </c>
      <c r="G202" s="13">
        <v>0</v>
      </c>
      <c r="H202" s="13">
        <f t="shared" ref="H202" si="646">H201*0.2</f>
        <v>0</v>
      </c>
      <c r="I202" s="10">
        <f t="shared" ref="I202:I203" si="647">+I201</f>
        <v>0</v>
      </c>
      <c r="J202" s="16">
        <f t="shared" ref="J202:J203" si="648">+J201</f>
        <v>0</v>
      </c>
      <c r="K202" s="11" t="s">
        <v>21</v>
      </c>
    </row>
    <row r="203" spans="1:11" ht="16.5" customHeight="1">
      <c r="A203" s="16">
        <f t="shared" ref="A203" si="649">+A201</f>
        <v>0</v>
      </c>
      <c r="B203" s="10">
        <v>34210000</v>
      </c>
      <c r="C203" s="10">
        <f t="shared" si="642"/>
        <v>0</v>
      </c>
      <c r="D203" s="10">
        <f t="shared" si="643"/>
        <v>0</v>
      </c>
      <c r="E203" s="10">
        <f t="shared" si="644"/>
        <v>0</v>
      </c>
      <c r="F203" s="10" t="str">
        <f t="shared" si="645"/>
        <v xml:space="preserve"> FA </v>
      </c>
      <c r="G203" s="13">
        <f t="shared" ref="G203" si="650">H201+H202</f>
        <v>0</v>
      </c>
      <c r="H203" s="13">
        <v>0</v>
      </c>
      <c r="I203" s="10">
        <f t="shared" si="647"/>
        <v>0</v>
      </c>
      <c r="J203" s="16">
        <f t="shared" si="648"/>
        <v>0</v>
      </c>
      <c r="K203" s="11" t="s">
        <v>31</v>
      </c>
    </row>
    <row r="204" spans="1:11" ht="16.5" customHeight="1">
      <c r="B204" s="4">
        <v>71240000</v>
      </c>
      <c r="C204" s="15"/>
      <c r="D204" s="6"/>
      <c r="E204" s="4"/>
      <c r="F204" s="10" t="str">
        <f t="shared" ref="F204" si="651">CONCATENATE(D204," ", "FA"," ",C204)</f>
        <v xml:space="preserve"> FA </v>
      </c>
      <c r="G204" s="17">
        <v>0</v>
      </c>
      <c r="H204" s="14"/>
      <c r="I204" s="6"/>
      <c r="K204" s="11" t="s">
        <v>30</v>
      </c>
    </row>
    <row r="205" spans="1:11" ht="16.5" customHeight="1">
      <c r="A205" s="16">
        <f t="shared" ref="A205" si="652">+A204</f>
        <v>0</v>
      </c>
      <c r="B205" s="10">
        <v>44550000</v>
      </c>
      <c r="C205" s="10">
        <f t="shared" ref="C205:C206" si="653">+C204</f>
        <v>0</v>
      </c>
      <c r="D205" s="10">
        <f t="shared" ref="D205:D206" si="654">+D204</f>
        <v>0</v>
      </c>
      <c r="E205" s="10">
        <f t="shared" ref="E205:E206" si="655">+E204</f>
        <v>0</v>
      </c>
      <c r="F205" s="10" t="str">
        <f t="shared" ref="F205:F206" si="656">+F204</f>
        <v xml:space="preserve"> FA </v>
      </c>
      <c r="G205" s="13">
        <v>0</v>
      </c>
      <c r="H205" s="13">
        <f t="shared" ref="H205" si="657">H204*0.2</f>
        <v>0</v>
      </c>
      <c r="I205" s="10">
        <f t="shared" ref="I205:I206" si="658">+I204</f>
        <v>0</v>
      </c>
      <c r="J205" s="16">
        <f t="shared" ref="J205:J206" si="659">+J204</f>
        <v>0</v>
      </c>
      <c r="K205" s="11" t="s">
        <v>21</v>
      </c>
    </row>
    <row r="206" spans="1:11" ht="16.5" customHeight="1">
      <c r="A206" s="16">
        <f t="shared" ref="A206" si="660">+A204</f>
        <v>0</v>
      </c>
      <c r="B206" s="10">
        <v>34210000</v>
      </c>
      <c r="C206" s="10">
        <f t="shared" si="653"/>
        <v>0</v>
      </c>
      <c r="D206" s="10">
        <f t="shared" si="654"/>
        <v>0</v>
      </c>
      <c r="E206" s="10">
        <f t="shared" si="655"/>
        <v>0</v>
      </c>
      <c r="F206" s="10" t="str">
        <f t="shared" si="656"/>
        <v xml:space="preserve"> FA </v>
      </c>
      <c r="G206" s="13">
        <f t="shared" ref="G206" si="661">H204+H205</f>
        <v>0</v>
      </c>
      <c r="H206" s="13">
        <v>0</v>
      </c>
      <c r="I206" s="10">
        <f t="shared" si="658"/>
        <v>0</v>
      </c>
      <c r="J206" s="16">
        <f t="shared" si="659"/>
        <v>0</v>
      </c>
      <c r="K206" s="11" t="s">
        <v>31</v>
      </c>
    </row>
    <row r="207" spans="1:11" ht="16.5" customHeight="1">
      <c r="B207" s="4">
        <v>71240000</v>
      </c>
      <c r="C207" s="15"/>
      <c r="D207" s="6"/>
      <c r="E207" s="4"/>
      <c r="F207" s="10" t="str">
        <f t="shared" ref="F207" si="662">CONCATENATE(D207," ", "FA"," ",C207)</f>
        <v xml:space="preserve"> FA </v>
      </c>
      <c r="G207" s="17">
        <v>0</v>
      </c>
      <c r="H207" s="14"/>
      <c r="I207" s="6"/>
      <c r="K207" s="11" t="s">
        <v>30</v>
      </c>
    </row>
    <row r="208" spans="1:11" ht="16.5" customHeight="1">
      <c r="A208" s="16">
        <f t="shared" ref="A208" si="663">+A207</f>
        <v>0</v>
      </c>
      <c r="B208" s="10">
        <v>44550000</v>
      </c>
      <c r="C208" s="10">
        <f t="shared" ref="C208:C209" si="664">+C207</f>
        <v>0</v>
      </c>
      <c r="D208" s="10">
        <f t="shared" ref="D208:D209" si="665">+D207</f>
        <v>0</v>
      </c>
      <c r="E208" s="10">
        <f t="shared" ref="E208:E209" si="666">+E207</f>
        <v>0</v>
      </c>
      <c r="F208" s="10" t="str">
        <f t="shared" ref="F208:F209" si="667">+F207</f>
        <v xml:space="preserve"> FA </v>
      </c>
      <c r="G208" s="13">
        <v>0</v>
      </c>
      <c r="H208" s="13">
        <f t="shared" ref="H208" si="668">H207*0.2</f>
        <v>0</v>
      </c>
      <c r="I208" s="10">
        <f t="shared" ref="I208:I209" si="669">+I207</f>
        <v>0</v>
      </c>
      <c r="J208" s="16">
        <f t="shared" ref="J208:J209" si="670">+J207</f>
        <v>0</v>
      </c>
      <c r="K208" s="11" t="s">
        <v>21</v>
      </c>
    </row>
    <row r="209" spans="1:11" ht="16.5" customHeight="1">
      <c r="A209" s="16">
        <f t="shared" ref="A209" si="671">+A207</f>
        <v>0</v>
      </c>
      <c r="B209" s="10">
        <v>34210000</v>
      </c>
      <c r="C209" s="10">
        <f t="shared" si="664"/>
        <v>0</v>
      </c>
      <c r="D209" s="10">
        <f t="shared" si="665"/>
        <v>0</v>
      </c>
      <c r="E209" s="10">
        <f t="shared" si="666"/>
        <v>0</v>
      </c>
      <c r="F209" s="10" t="str">
        <f t="shared" si="667"/>
        <v xml:space="preserve"> FA </v>
      </c>
      <c r="G209" s="13">
        <f t="shared" ref="G209" si="672">H207+H208</f>
        <v>0</v>
      </c>
      <c r="H209" s="13">
        <v>0</v>
      </c>
      <c r="I209" s="10">
        <f t="shared" si="669"/>
        <v>0</v>
      </c>
      <c r="J209" s="16">
        <f t="shared" si="670"/>
        <v>0</v>
      </c>
      <c r="K209" s="11" t="s">
        <v>31</v>
      </c>
    </row>
    <row r="210" spans="1:11" ht="16.5" customHeight="1">
      <c r="B210" s="4">
        <v>71240000</v>
      </c>
      <c r="C210" s="15"/>
      <c r="D210" s="6"/>
      <c r="E210" s="4"/>
      <c r="F210" s="10" t="str">
        <f t="shared" ref="F210" si="673">CONCATENATE(D210," ", "FA"," ",C210)</f>
        <v xml:space="preserve"> FA </v>
      </c>
      <c r="G210" s="17">
        <v>0</v>
      </c>
      <c r="H210" s="14"/>
      <c r="I210" s="6"/>
      <c r="K210" s="11" t="s">
        <v>30</v>
      </c>
    </row>
    <row r="211" spans="1:11" ht="16.5" customHeight="1">
      <c r="A211" s="16">
        <f t="shared" ref="A211" si="674">+A210</f>
        <v>0</v>
      </c>
      <c r="B211" s="10">
        <v>44550000</v>
      </c>
      <c r="C211" s="10">
        <f t="shared" ref="C211:C212" si="675">+C210</f>
        <v>0</v>
      </c>
      <c r="D211" s="10">
        <f t="shared" ref="D211:D212" si="676">+D210</f>
        <v>0</v>
      </c>
      <c r="E211" s="10">
        <f t="shared" ref="E211:E212" si="677">+E210</f>
        <v>0</v>
      </c>
      <c r="F211" s="10" t="str">
        <f t="shared" ref="F211:F212" si="678">+F210</f>
        <v xml:space="preserve"> FA </v>
      </c>
      <c r="G211" s="13">
        <v>0</v>
      </c>
      <c r="H211" s="13">
        <f t="shared" ref="H211" si="679">H210*0.2</f>
        <v>0</v>
      </c>
      <c r="I211" s="10">
        <f t="shared" ref="I211:I212" si="680">+I210</f>
        <v>0</v>
      </c>
      <c r="J211" s="16">
        <f t="shared" ref="J211:J212" si="681">+J210</f>
        <v>0</v>
      </c>
      <c r="K211" s="11" t="s">
        <v>21</v>
      </c>
    </row>
    <row r="212" spans="1:11" ht="16.5" customHeight="1">
      <c r="A212" s="16">
        <f t="shared" ref="A212" si="682">+A210</f>
        <v>0</v>
      </c>
      <c r="B212" s="10">
        <v>34210000</v>
      </c>
      <c r="C212" s="10">
        <f t="shared" si="675"/>
        <v>0</v>
      </c>
      <c r="D212" s="10">
        <f t="shared" si="676"/>
        <v>0</v>
      </c>
      <c r="E212" s="10">
        <f t="shared" si="677"/>
        <v>0</v>
      </c>
      <c r="F212" s="10" t="str">
        <f t="shared" si="678"/>
        <v xml:space="preserve"> FA </v>
      </c>
      <c r="G212" s="13">
        <f t="shared" ref="G212" si="683">H210+H211</f>
        <v>0</v>
      </c>
      <c r="H212" s="13">
        <v>0</v>
      </c>
      <c r="I212" s="10">
        <f t="shared" si="680"/>
        <v>0</v>
      </c>
      <c r="J212" s="16">
        <f t="shared" si="681"/>
        <v>0</v>
      </c>
      <c r="K212" s="11" t="s">
        <v>31</v>
      </c>
    </row>
    <row r="213" spans="1:11" ht="16.5" customHeight="1">
      <c r="B213" s="4">
        <v>71240000</v>
      </c>
      <c r="C213" s="15"/>
      <c r="D213" s="6"/>
      <c r="E213" s="4"/>
      <c r="F213" s="10" t="str">
        <f t="shared" ref="F213" si="684">CONCATENATE(D213," ", "FA"," ",C213)</f>
        <v xml:space="preserve"> FA </v>
      </c>
      <c r="G213" s="17">
        <v>0</v>
      </c>
      <c r="H213" s="14"/>
      <c r="I213" s="6"/>
      <c r="K213" s="11" t="s">
        <v>30</v>
      </c>
    </row>
    <row r="214" spans="1:11" ht="16.5" customHeight="1">
      <c r="A214" s="16">
        <f t="shared" ref="A214" si="685">+A213</f>
        <v>0</v>
      </c>
      <c r="B214" s="10">
        <v>44550000</v>
      </c>
      <c r="C214" s="10">
        <f t="shared" ref="C214:C215" si="686">+C213</f>
        <v>0</v>
      </c>
      <c r="D214" s="10">
        <f t="shared" ref="D214:D215" si="687">+D213</f>
        <v>0</v>
      </c>
      <c r="E214" s="10">
        <f t="shared" ref="E214:E215" si="688">+E213</f>
        <v>0</v>
      </c>
      <c r="F214" s="10" t="str">
        <f t="shared" ref="F214:F215" si="689">+F213</f>
        <v xml:space="preserve"> FA </v>
      </c>
      <c r="G214" s="13">
        <v>0</v>
      </c>
      <c r="H214" s="13">
        <f t="shared" ref="H214" si="690">H213*0.2</f>
        <v>0</v>
      </c>
      <c r="I214" s="10">
        <f t="shared" ref="I214:I215" si="691">+I213</f>
        <v>0</v>
      </c>
      <c r="J214" s="16">
        <f t="shared" ref="J214:J215" si="692">+J213</f>
        <v>0</v>
      </c>
      <c r="K214" s="11" t="s">
        <v>21</v>
      </c>
    </row>
    <row r="215" spans="1:11" ht="16.5" customHeight="1">
      <c r="A215" s="16">
        <f t="shared" ref="A215" si="693">+A213</f>
        <v>0</v>
      </c>
      <c r="B215" s="10">
        <v>34210000</v>
      </c>
      <c r="C215" s="10">
        <f t="shared" si="686"/>
        <v>0</v>
      </c>
      <c r="D215" s="10">
        <f t="shared" si="687"/>
        <v>0</v>
      </c>
      <c r="E215" s="10">
        <f t="shared" si="688"/>
        <v>0</v>
      </c>
      <c r="F215" s="10" t="str">
        <f t="shared" si="689"/>
        <v xml:space="preserve"> FA </v>
      </c>
      <c r="G215" s="13">
        <f t="shared" ref="G215" si="694">H213+H214</f>
        <v>0</v>
      </c>
      <c r="H215" s="13">
        <v>0</v>
      </c>
      <c r="I215" s="10">
        <f t="shared" si="691"/>
        <v>0</v>
      </c>
      <c r="J215" s="16">
        <f t="shared" si="692"/>
        <v>0</v>
      </c>
      <c r="K215" s="11" t="s">
        <v>31</v>
      </c>
    </row>
    <row r="216" spans="1:11" ht="16.5" customHeight="1">
      <c r="B216" s="4">
        <v>71240000</v>
      </c>
      <c r="C216" s="15"/>
      <c r="D216" s="6"/>
      <c r="E216" s="4"/>
      <c r="F216" s="10" t="str">
        <f t="shared" ref="F216" si="695">CONCATENATE(D216," ", "FA"," ",C216)</f>
        <v xml:space="preserve"> FA </v>
      </c>
      <c r="G216" s="17">
        <v>0</v>
      </c>
      <c r="H216" s="14"/>
      <c r="I216" s="6"/>
      <c r="K216" s="11" t="s">
        <v>30</v>
      </c>
    </row>
    <row r="217" spans="1:11" ht="16.5" customHeight="1">
      <c r="A217" s="16">
        <f t="shared" ref="A217" si="696">+A216</f>
        <v>0</v>
      </c>
      <c r="B217" s="10">
        <v>44550000</v>
      </c>
      <c r="C217" s="10">
        <f t="shared" ref="C217:C218" si="697">+C216</f>
        <v>0</v>
      </c>
      <c r="D217" s="10">
        <f t="shared" ref="D217:D218" si="698">+D216</f>
        <v>0</v>
      </c>
      <c r="E217" s="10">
        <f t="shared" ref="E217:E218" si="699">+E216</f>
        <v>0</v>
      </c>
      <c r="F217" s="10" t="str">
        <f t="shared" ref="F217:F218" si="700">+F216</f>
        <v xml:space="preserve"> FA </v>
      </c>
      <c r="G217" s="13">
        <v>0</v>
      </c>
      <c r="H217" s="13">
        <f t="shared" ref="H217" si="701">H216*0.2</f>
        <v>0</v>
      </c>
      <c r="I217" s="10">
        <f t="shared" ref="I217:I218" si="702">+I216</f>
        <v>0</v>
      </c>
      <c r="J217" s="16">
        <f t="shared" ref="J217:J218" si="703">+J216</f>
        <v>0</v>
      </c>
      <c r="K217" s="11" t="s">
        <v>21</v>
      </c>
    </row>
    <row r="218" spans="1:11" ht="16.5" customHeight="1">
      <c r="A218" s="16">
        <f t="shared" ref="A218" si="704">+A216</f>
        <v>0</v>
      </c>
      <c r="B218" s="10">
        <v>34210000</v>
      </c>
      <c r="C218" s="10">
        <f t="shared" si="697"/>
        <v>0</v>
      </c>
      <c r="D218" s="10">
        <f t="shared" si="698"/>
        <v>0</v>
      </c>
      <c r="E218" s="10">
        <f t="shared" si="699"/>
        <v>0</v>
      </c>
      <c r="F218" s="10" t="str">
        <f t="shared" si="700"/>
        <v xml:space="preserve"> FA </v>
      </c>
      <c r="G218" s="13">
        <f t="shared" ref="G218" si="705">H216+H217</f>
        <v>0</v>
      </c>
      <c r="H218" s="13">
        <v>0</v>
      </c>
      <c r="I218" s="10">
        <f t="shared" si="702"/>
        <v>0</v>
      </c>
      <c r="J218" s="16">
        <f t="shared" si="703"/>
        <v>0</v>
      </c>
      <c r="K218" s="11" t="s">
        <v>31</v>
      </c>
    </row>
    <row r="219" spans="1:11" ht="16.5" customHeight="1">
      <c r="B219" s="4">
        <v>71240000</v>
      </c>
      <c r="C219" s="15"/>
      <c r="D219" s="6"/>
      <c r="E219" s="4"/>
      <c r="F219" s="10" t="str">
        <f t="shared" ref="F219" si="706">CONCATENATE(D219," ", "FA"," ",C219)</f>
        <v xml:space="preserve"> FA </v>
      </c>
      <c r="G219" s="17">
        <v>0</v>
      </c>
      <c r="H219" s="14"/>
      <c r="I219" s="6"/>
      <c r="K219" s="11" t="s">
        <v>30</v>
      </c>
    </row>
    <row r="220" spans="1:11" ht="16.5" customHeight="1">
      <c r="A220" s="16">
        <f t="shared" ref="A220" si="707">+A219</f>
        <v>0</v>
      </c>
      <c r="B220" s="10">
        <v>44550000</v>
      </c>
      <c r="C220" s="10">
        <f t="shared" ref="C220:C221" si="708">+C219</f>
        <v>0</v>
      </c>
      <c r="D220" s="10">
        <f t="shared" ref="D220:D221" si="709">+D219</f>
        <v>0</v>
      </c>
      <c r="E220" s="10">
        <f t="shared" ref="E220:E221" si="710">+E219</f>
        <v>0</v>
      </c>
      <c r="F220" s="10" t="str">
        <f t="shared" ref="F220:F221" si="711">+F219</f>
        <v xml:space="preserve"> FA </v>
      </c>
      <c r="G220" s="13">
        <v>0</v>
      </c>
      <c r="H220" s="13">
        <f t="shared" ref="H220" si="712">H219*0.2</f>
        <v>0</v>
      </c>
      <c r="I220" s="10">
        <f t="shared" ref="I220:I221" si="713">+I219</f>
        <v>0</v>
      </c>
      <c r="J220" s="16">
        <f t="shared" ref="J220:J221" si="714">+J219</f>
        <v>0</v>
      </c>
      <c r="K220" s="11" t="s">
        <v>21</v>
      </c>
    </row>
    <row r="221" spans="1:11" ht="16.5" customHeight="1">
      <c r="A221" s="16">
        <f t="shared" ref="A221" si="715">+A219</f>
        <v>0</v>
      </c>
      <c r="B221" s="10">
        <v>34210000</v>
      </c>
      <c r="C221" s="10">
        <f t="shared" si="708"/>
        <v>0</v>
      </c>
      <c r="D221" s="10">
        <f t="shared" si="709"/>
        <v>0</v>
      </c>
      <c r="E221" s="10">
        <f t="shared" si="710"/>
        <v>0</v>
      </c>
      <c r="F221" s="10" t="str">
        <f t="shared" si="711"/>
        <v xml:space="preserve"> FA </v>
      </c>
      <c r="G221" s="13">
        <f t="shared" ref="G221" si="716">H219+H220</f>
        <v>0</v>
      </c>
      <c r="H221" s="13">
        <v>0</v>
      </c>
      <c r="I221" s="10">
        <f t="shared" si="713"/>
        <v>0</v>
      </c>
      <c r="J221" s="16">
        <f t="shared" si="714"/>
        <v>0</v>
      </c>
      <c r="K221" s="11" t="s">
        <v>31</v>
      </c>
    </row>
    <row r="222" spans="1:11" ht="16.5" customHeight="1">
      <c r="B222" s="4">
        <v>71240000</v>
      </c>
      <c r="C222" s="15"/>
      <c r="D222" s="6"/>
      <c r="E222" s="4"/>
      <c r="F222" s="10" t="str">
        <f t="shared" ref="F222" si="717">CONCATENATE(D222," ", "FA"," ",C222)</f>
        <v xml:space="preserve"> FA </v>
      </c>
      <c r="G222" s="17">
        <v>0</v>
      </c>
      <c r="H222" s="14"/>
      <c r="I222" s="6"/>
      <c r="K222" s="11" t="s">
        <v>30</v>
      </c>
    </row>
    <row r="223" spans="1:11" ht="16.5" customHeight="1">
      <c r="A223" s="16">
        <f t="shared" ref="A223" si="718">+A222</f>
        <v>0</v>
      </c>
      <c r="B223" s="10">
        <v>44550000</v>
      </c>
      <c r="C223" s="10">
        <f t="shared" ref="C223:C224" si="719">+C222</f>
        <v>0</v>
      </c>
      <c r="D223" s="10">
        <f t="shared" ref="D223:D224" si="720">+D222</f>
        <v>0</v>
      </c>
      <c r="E223" s="10">
        <f t="shared" ref="E223:E224" si="721">+E222</f>
        <v>0</v>
      </c>
      <c r="F223" s="10" t="str">
        <f t="shared" ref="F223:F224" si="722">+F222</f>
        <v xml:space="preserve"> FA </v>
      </c>
      <c r="G223" s="13">
        <v>0</v>
      </c>
      <c r="H223" s="13">
        <f t="shared" ref="H223" si="723">H222*0.2</f>
        <v>0</v>
      </c>
      <c r="I223" s="10">
        <f t="shared" ref="I223:I224" si="724">+I222</f>
        <v>0</v>
      </c>
      <c r="J223" s="16">
        <f t="shared" ref="J223:J224" si="725">+J222</f>
        <v>0</v>
      </c>
      <c r="K223" s="11" t="s">
        <v>21</v>
      </c>
    </row>
    <row r="224" spans="1:11" ht="16.5" customHeight="1">
      <c r="A224" s="16">
        <f t="shared" ref="A224" si="726">+A222</f>
        <v>0</v>
      </c>
      <c r="B224" s="10">
        <v>34210000</v>
      </c>
      <c r="C224" s="10">
        <f t="shared" si="719"/>
        <v>0</v>
      </c>
      <c r="D224" s="10">
        <f t="shared" si="720"/>
        <v>0</v>
      </c>
      <c r="E224" s="10">
        <f t="shared" si="721"/>
        <v>0</v>
      </c>
      <c r="F224" s="10" t="str">
        <f t="shared" si="722"/>
        <v xml:space="preserve"> FA </v>
      </c>
      <c r="G224" s="13">
        <f t="shared" ref="G224" si="727">H222+H223</f>
        <v>0</v>
      </c>
      <c r="H224" s="13">
        <v>0</v>
      </c>
      <c r="I224" s="10">
        <f t="shared" si="724"/>
        <v>0</v>
      </c>
      <c r="J224" s="16">
        <f t="shared" si="725"/>
        <v>0</v>
      </c>
      <c r="K224" s="11" t="s">
        <v>31</v>
      </c>
    </row>
    <row r="225" spans="1:11" ht="16.5" customHeight="1">
      <c r="B225" s="4">
        <v>71240000</v>
      </c>
      <c r="C225" s="15"/>
      <c r="D225" s="6"/>
      <c r="E225" s="4"/>
      <c r="F225" s="10" t="str">
        <f t="shared" ref="F225" si="728">CONCATENATE(D225," ", "FA"," ",C225)</f>
        <v xml:space="preserve"> FA </v>
      </c>
      <c r="G225" s="17">
        <v>0</v>
      </c>
      <c r="H225" s="14"/>
      <c r="I225" s="6"/>
      <c r="K225" s="11" t="s">
        <v>30</v>
      </c>
    </row>
    <row r="226" spans="1:11" ht="16.5" customHeight="1">
      <c r="A226" s="16">
        <f t="shared" ref="A226" si="729">+A225</f>
        <v>0</v>
      </c>
      <c r="B226" s="10">
        <v>44550000</v>
      </c>
      <c r="C226" s="10">
        <f t="shared" ref="C226:C227" si="730">+C225</f>
        <v>0</v>
      </c>
      <c r="D226" s="10">
        <f t="shared" ref="D226:D227" si="731">+D225</f>
        <v>0</v>
      </c>
      <c r="E226" s="10">
        <f t="shared" ref="E226:E227" si="732">+E225</f>
        <v>0</v>
      </c>
      <c r="F226" s="10" t="str">
        <f t="shared" ref="F226:F227" si="733">+F225</f>
        <v xml:space="preserve"> FA </v>
      </c>
      <c r="G226" s="13">
        <v>0</v>
      </c>
      <c r="H226" s="13">
        <f t="shared" ref="H226" si="734">H225*0.2</f>
        <v>0</v>
      </c>
      <c r="I226" s="10">
        <f t="shared" ref="I226:I227" si="735">+I225</f>
        <v>0</v>
      </c>
      <c r="J226" s="16">
        <f t="shared" ref="J226:J227" si="736">+J225</f>
        <v>0</v>
      </c>
      <c r="K226" s="11" t="s">
        <v>21</v>
      </c>
    </row>
    <row r="227" spans="1:11" ht="16.5" customHeight="1">
      <c r="A227" s="16">
        <f t="shared" ref="A227" si="737">+A225</f>
        <v>0</v>
      </c>
      <c r="B227" s="10">
        <v>34210000</v>
      </c>
      <c r="C227" s="10">
        <f t="shared" si="730"/>
        <v>0</v>
      </c>
      <c r="D227" s="10">
        <f t="shared" si="731"/>
        <v>0</v>
      </c>
      <c r="E227" s="10">
        <f t="shared" si="732"/>
        <v>0</v>
      </c>
      <c r="F227" s="10" t="str">
        <f t="shared" si="733"/>
        <v xml:space="preserve"> FA </v>
      </c>
      <c r="G227" s="13">
        <f t="shared" ref="G227" si="738">H225+H226</f>
        <v>0</v>
      </c>
      <c r="H227" s="13">
        <v>0</v>
      </c>
      <c r="I227" s="10">
        <f t="shared" si="735"/>
        <v>0</v>
      </c>
      <c r="J227" s="16">
        <f t="shared" si="736"/>
        <v>0</v>
      </c>
      <c r="K227" s="11" t="s">
        <v>31</v>
      </c>
    </row>
    <row r="228" spans="1:11" ht="16.5" customHeight="1">
      <c r="B228" s="4">
        <v>71240000</v>
      </c>
      <c r="C228" s="15"/>
      <c r="D228" s="6"/>
      <c r="E228" s="4"/>
      <c r="F228" s="10" t="str">
        <f t="shared" ref="F228" si="739">CONCATENATE(D228," ", "FA"," ",C228)</f>
        <v xml:space="preserve"> FA </v>
      </c>
      <c r="G228" s="17">
        <v>0</v>
      </c>
      <c r="H228" s="14"/>
      <c r="I228" s="6"/>
      <c r="K228" s="11" t="s">
        <v>30</v>
      </c>
    </row>
    <row r="229" spans="1:11" ht="16.5" customHeight="1">
      <c r="A229" s="16">
        <f t="shared" ref="A229" si="740">+A228</f>
        <v>0</v>
      </c>
      <c r="B229" s="10">
        <v>44550000</v>
      </c>
      <c r="C229" s="10">
        <f t="shared" ref="C229:C230" si="741">+C228</f>
        <v>0</v>
      </c>
      <c r="D229" s="10">
        <f t="shared" ref="D229:D230" si="742">+D228</f>
        <v>0</v>
      </c>
      <c r="E229" s="10">
        <f t="shared" ref="E229:E230" si="743">+E228</f>
        <v>0</v>
      </c>
      <c r="F229" s="10" t="str">
        <f t="shared" ref="F229:F230" si="744">+F228</f>
        <v xml:space="preserve"> FA </v>
      </c>
      <c r="G229" s="13">
        <v>0</v>
      </c>
      <c r="H229" s="13">
        <f t="shared" ref="H229" si="745">H228*0.2</f>
        <v>0</v>
      </c>
      <c r="I229" s="10">
        <f t="shared" ref="I229:I230" si="746">+I228</f>
        <v>0</v>
      </c>
      <c r="J229" s="16">
        <f t="shared" ref="J229:J230" si="747">+J228</f>
        <v>0</v>
      </c>
      <c r="K229" s="11" t="s">
        <v>21</v>
      </c>
    </row>
    <row r="230" spans="1:11" ht="16.5" customHeight="1">
      <c r="A230" s="16">
        <f t="shared" ref="A230" si="748">+A228</f>
        <v>0</v>
      </c>
      <c r="B230" s="10">
        <v>34210000</v>
      </c>
      <c r="C230" s="10">
        <f t="shared" si="741"/>
        <v>0</v>
      </c>
      <c r="D230" s="10">
        <f t="shared" si="742"/>
        <v>0</v>
      </c>
      <c r="E230" s="10">
        <f t="shared" si="743"/>
        <v>0</v>
      </c>
      <c r="F230" s="10" t="str">
        <f t="shared" si="744"/>
        <v xml:space="preserve"> FA </v>
      </c>
      <c r="G230" s="13">
        <f t="shared" ref="G230" si="749">H228+H229</f>
        <v>0</v>
      </c>
      <c r="H230" s="13">
        <v>0</v>
      </c>
      <c r="I230" s="10">
        <f t="shared" si="746"/>
        <v>0</v>
      </c>
      <c r="J230" s="16">
        <f t="shared" si="747"/>
        <v>0</v>
      </c>
      <c r="K230" s="11" t="s">
        <v>31</v>
      </c>
    </row>
    <row r="231" spans="1:11" ht="16.5" customHeight="1">
      <c r="B231" s="4">
        <v>71240000</v>
      </c>
      <c r="C231" s="15"/>
      <c r="D231" s="6"/>
      <c r="E231" s="4"/>
      <c r="F231" s="10" t="str">
        <f t="shared" ref="F231" si="750">CONCATENATE(D231," ", "FA"," ",C231)</f>
        <v xml:space="preserve"> FA </v>
      </c>
      <c r="G231" s="17">
        <v>0</v>
      </c>
      <c r="H231" s="14"/>
      <c r="I231" s="6"/>
      <c r="K231" s="11" t="s">
        <v>30</v>
      </c>
    </row>
    <row r="232" spans="1:11" ht="16.5" customHeight="1">
      <c r="A232" s="16">
        <f t="shared" ref="A232" si="751">+A231</f>
        <v>0</v>
      </c>
      <c r="B232" s="10">
        <v>44550000</v>
      </c>
      <c r="C232" s="10">
        <f t="shared" ref="C232:C233" si="752">+C231</f>
        <v>0</v>
      </c>
      <c r="D232" s="10">
        <f t="shared" ref="D232:D233" si="753">+D231</f>
        <v>0</v>
      </c>
      <c r="E232" s="10">
        <f t="shared" ref="E232:E233" si="754">+E231</f>
        <v>0</v>
      </c>
      <c r="F232" s="10" t="str">
        <f t="shared" ref="F232:F233" si="755">+F231</f>
        <v xml:space="preserve"> FA </v>
      </c>
      <c r="G232" s="13">
        <v>0</v>
      </c>
      <c r="H232" s="13">
        <f t="shared" ref="H232" si="756">H231*0.2</f>
        <v>0</v>
      </c>
      <c r="I232" s="10">
        <f t="shared" ref="I232:I233" si="757">+I231</f>
        <v>0</v>
      </c>
      <c r="J232" s="16">
        <f t="shared" ref="J232:J233" si="758">+J231</f>
        <v>0</v>
      </c>
      <c r="K232" s="11" t="s">
        <v>21</v>
      </c>
    </row>
    <row r="233" spans="1:11" ht="16.5" customHeight="1">
      <c r="A233" s="16">
        <f t="shared" ref="A233" si="759">+A231</f>
        <v>0</v>
      </c>
      <c r="B233" s="10">
        <v>34210000</v>
      </c>
      <c r="C233" s="10">
        <f t="shared" si="752"/>
        <v>0</v>
      </c>
      <c r="D233" s="10">
        <f t="shared" si="753"/>
        <v>0</v>
      </c>
      <c r="E233" s="10">
        <f t="shared" si="754"/>
        <v>0</v>
      </c>
      <c r="F233" s="10" t="str">
        <f t="shared" si="755"/>
        <v xml:space="preserve"> FA </v>
      </c>
      <c r="G233" s="13">
        <f t="shared" ref="G233" si="760">H231+H232</f>
        <v>0</v>
      </c>
      <c r="H233" s="13">
        <v>0</v>
      </c>
      <c r="I233" s="10">
        <f t="shared" si="757"/>
        <v>0</v>
      </c>
      <c r="J233" s="16">
        <f t="shared" si="758"/>
        <v>0</v>
      </c>
      <c r="K233" s="11" t="s">
        <v>31</v>
      </c>
    </row>
    <row r="234" spans="1:11" ht="16.5" customHeight="1">
      <c r="B234" s="4">
        <v>71240000</v>
      </c>
      <c r="C234" s="15"/>
      <c r="D234" s="6"/>
      <c r="E234" s="4"/>
      <c r="F234" s="10" t="str">
        <f t="shared" ref="F234" si="761">CONCATENATE(D234," ", "FA"," ",C234)</f>
        <v xml:space="preserve"> FA </v>
      </c>
      <c r="G234" s="17">
        <v>0</v>
      </c>
      <c r="H234" s="14"/>
      <c r="I234" s="6"/>
      <c r="K234" s="11" t="s">
        <v>30</v>
      </c>
    </row>
    <row r="235" spans="1:11" ht="16.5" customHeight="1">
      <c r="A235" s="16">
        <f t="shared" ref="A235" si="762">+A234</f>
        <v>0</v>
      </c>
      <c r="B235" s="10">
        <v>44550000</v>
      </c>
      <c r="C235" s="10">
        <f t="shared" ref="C235:C236" si="763">+C234</f>
        <v>0</v>
      </c>
      <c r="D235" s="10">
        <f t="shared" ref="D235:D236" si="764">+D234</f>
        <v>0</v>
      </c>
      <c r="E235" s="10">
        <f t="shared" ref="E235:E236" si="765">+E234</f>
        <v>0</v>
      </c>
      <c r="F235" s="10" t="str">
        <f t="shared" ref="F235:F236" si="766">+F234</f>
        <v xml:space="preserve"> FA </v>
      </c>
      <c r="G235" s="13">
        <v>0</v>
      </c>
      <c r="H235" s="13">
        <f t="shared" ref="H235" si="767">H234*0.2</f>
        <v>0</v>
      </c>
      <c r="I235" s="10">
        <f t="shared" ref="I235:I236" si="768">+I234</f>
        <v>0</v>
      </c>
      <c r="J235" s="16">
        <f t="shared" ref="J235:J236" si="769">+J234</f>
        <v>0</v>
      </c>
      <c r="K235" s="11" t="s">
        <v>21</v>
      </c>
    </row>
    <row r="236" spans="1:11" ht="16.5" customHeight="1">
      <c r="A236" s="16">
        <f t="shared" ref="A236" si="770">+A234</f>
        <v>0</v>
      </c>
      <c r="B236" s="10">
        <v>34210000</v>
      </c>
      <c r="C236" s="10">
        <f t="shared" si="763"/>
        <v>0</v>
      </c>
      <c r="D236" s="10">
        <f t="shared" si="764"/>
        <v>0</v>
      </c>
      <c r="E236" s="10">
        <f t="shared" si="765"/>
        <v>0</v>
      </c>
      <c r="F236" s="10" t="str">
        <f t="shared" si="766"/>
        <v xml:space="preserve"> FA </v>
      </c>
      <c r="G236" s="13">
        <f t="shared" ref="G236" si="771">H234+H235</f>
        <v>0</v>
      </c>
      <c r="H236" s="13">
        <v>0</v>
      </c>
      <c r="I236" s="10">
        <f t="shared" si="768"/>
        <v>0</v>
      </c>
      <c r="J236" s="16">
        <f t="shared" si="769"/>
        <v>0</v>
      </c>
      <c r="K236" s="11" t="s">
        <v>31</v>
      </c>
    </row>
    <row r="237" spans="1:11" ht="16.5" customHeight="1">
      <c r="B237" s="4">
        <v>71240000</v>
      </c>
      <c r="C237" s="15"/>
      <c r="D237" s="6"/>
      <c r="E237" s="4"/>
      <c r="F237" s="10" t="str">
        <f t="shared" ref="F237" si="772">CONCATENATE(D237," ", "FA"," ",C237)</f>
        <v xml:space="preserve"> FA </v>
      </c>
      <c r="G237" s="17">
        <v>0</v>
      </c>
      <c r="H237" s="14"/>
      <c r="I237" s="6"/>
      <c r="K237" s="11" t="s">
        <v>30</v>
      </c>
    </row>
    <row r="238" spans="1:11" ht="16.5" customHeight="1">
      <c r="A238" s="16">
        <f t="shared" ref="A238" si="773">+A237</f>
        <v>0</v>
      </c>
      <c r="B238" s="10">
        <v>44550000</v>
      </c>
      <c r="C238" s="10">
        <f t="shared" ref="C238:C239" si="774">+C237</f>
        <v>0</v>
      </c>
      <c r="D238" s="10">
        <f t="shared" ref="D238:D239" si="775">+D237</f>
        <v>0</v>
      </c>
      <c r="E238" s="10">
        <f t="shared" ref="E238:E239" si="776">+E237</f>
        <v>0</v>
      </c>
      <c r="F238" s="10" t="str">
        <f t="shared" ref="F238:F239" si="777">+F237</f>
        <v xml:space="preserve"> FA </v>
      </c>
      <c r="G238" s="13">
        <v>0</v>
      </c>
      <c r="H238" s="13">
        <f t="shared" ref="H238" si="778">H237*0.2</f>
        <v>0</v>
      </c>
      <c r="I238" s="10">
        <f t="shared" ref="I238:I239" si="779">+I237</f>
        <v>0</v>
      </c>
      <c r="J238" s="16">
        <f t="shared" ref="J238:J239" si="780">+J237</f>
        <v>0</v>
      </c>
      <c r="K238" s="11" t="s">
        <v>21</v>
      </c>
    </row>
    <row r="239" spans="1:11" ht="16.5" customHeight="1">
      <c r="A239" s="16">
        <f t="shared" ref="A239" si="781">+A237</f>
        <v>0</v>
      </c>
      <c r="B239" s="10">
        <v>34210000</v>
      </c>
      <c r="C239" s="10">
        <f t="shared" si="774"/>
        <v>0</v>
      </c>
      <c r="D239" s="10">
        <f t="shared" si="775"/>
        <v>0</v>
      </c>
      <c r="E239" s="10">
        <f t="shared" si="776"/>
        <v>0</v>
      </c>
      <c r="F239" s="10" t="str">
        <f t="shared" si="777"/>
        <v xml:space="preserve"> FA </v>
      </c>
      <c r="G239" s="13">
        <f t="shared" ref="G239" si="782">H237+H238</f>
        <v>0</v>
      </c>
      <c r="H239" s="13">
        <v>0</v>
      </c>
      <c r="I239" s="10">
        <f t="shared" si="779"/>
        <v>0</v>
      </c>
      <c r="J239" s="16">
        <f t="shared" si="780"/>
        <v>0</v>
      </c>
      <c r="K239" s="11" t="s">
        <v>31</v>
      </c>
    </row>
    <row r="240" spans="1:11" ht="16.5" customHeight="1">
      <c r="B240" s="4">
        <v>71240000</v>
      </c>
      <c r="C240" s="15"/>
      <c r="D240" s="6"/>
      <c r="E240" s="4"/>
      <c r="F240" s="10" t="str">
        <f t="shared" ref="F240" si="783">CONCATENATE(D240," ", "FA"," ",C240)</f>
        <v xml:space="preserve"> FA </v>
      </c>
      <c r="G240" s="17">
        <v>0</v>
      </c>
      <c r="H240" s="14"/>
      <c r="I240" s="6"/>
      <c r="K240" s="11" t="s">
        <v>30</v>
      </c>
    </row>
    <row r="241" spans="1:11" ht="16.5" customHeight="1">
      <c r="A241" s="16">
        <f t="shared" ref="A241" si="784">+A240</f>
        <v>0</v>
      </c>
      <c r="B241" s="10">
        <v>44550000</v>
      </c>
      <c r="C241" s="10">
        <f t="shared" ref="C241:C242" si="785">+C240</f>
        <v>0</v>
      </c>
      <c r="D241" s="10">
        <f t="shared" ref="D241:D242" si="786">+D240</f>
        <v>0</v>
      </c>
      <c r="E241" s="10">
        <f t="shared" ref="E241:E242" si="787">+E240</f>
        <v>0</v>
      </c>
      <c r="F241" s="10" t="str">
        <f t="shared" ref="F241:F242" si="788">+F240</f>
        <v xml:space="preserve"> FA </v>
      </c>
      <c r="G241" s="13">
        <v>0</v>
      </c>
      <c r="H241" s="13">
        <f t="shared" ref="H241" si="789">H240*0.2</f>
        <v>0</v>
      </c>
      <c r="I241" s="10">
        <f t="shared" ref="I241:I242" si="790">+I240</f>
        <v>0</v>
      </c>
      <c r="J241" s="16">
        <f t="shared" ref="J241:J242" si="791">+J240</f>
        <v>0</v>
      </c>
      <c r="K241" s="11" t="s">
        <v>21</v>
      </c>
    </row>
    <row r="242" spans="1:11" ht="16.5" customHeight="1">
      <c r="A242" s="16">
        <f t="shared" ref="A242" si="792">+A240</f>
        <v>0</v>
      </c>
      <c r="B242" s="10">
        <v>34210000</v>
      </c>
      <c r="C242" s="10">
        <f t="shared" si="785"/>
        <v>0</v>
      </c>
      <c r="D242" s="10">
        <f t="shared" si="786"/>
        <v>0</v>
      </c>
      <c r="E242" s="10">
        <f t="shared" si="787"/>
        <v>0</v>
      </c>
      <c r="F242" s="10" t="str">
        <f t="shared" si="788"/>
        <v xml:space="preserve"> FA </v>
      </c>
      <c r="G242" s="13">
        <f t="shared" ref="G242" si="793">H240+H241</f>
        <v>0</v>
      </c>
      <c r="H242" s="13">
        <v>0</v>
      </c>
      <c r="I242" s="10">
        <f t="shared" si="790"/>
        <v>0</v>
      </c>
      <c r="J242" s="16">
        <f t="shared" si="791"/>
        <v>0</v>
      </c>
      <c r="K242" s="11" t="s">
        <v>31</v>
      </c>
    </row>
    <row r="243" spans="1:11" ht="16.5" customHeight="1">
      <c r="B243" s="4">
        <v>71240000</v>
      </c>
      <c r="C243" s="15"/>
      <c r="D243" s="6"/>
      <c r="E243" s="4"/>
      <c r="F243" s="10" t="str">
        <f t="shared" ref="F243" si="794">CONCATENATE(D243," ", "FA"," ",C243)</f>
        <v xml:space="preserve"> FA </v>
      </c>
      <c r="G243" s="17">
        <v>0</v>
      </c>
      <c r="H243" s="14"/>
      <c r="I243" s="6"/>
      <c r="K243" s="11" t="s">
        <v>30</v>
      </c>
    </row>
    <row r="244" spans="1:11" ht="16.5" customHeight="1">
      <c r="A244" s="16">
        <f t="shared" ref="A244" si="795">+A243</f>
        <v>0</v>
      </c>
      <c r="B244" s="10">
        <v>44550000</v>
      </c>
      <c r="C244" s="10">
        <f t="shared" ref="C244:C245" si="796">+C243</f>
        <v>0</v>
      </c>
      <c r="D244" s="10">
        <f t="shared" ref="D244:D245" si="797">+D243</f>
        <v>0</v>
      </c>
      <c r="E244" s="10">
        <f t="shared" ref="E244:E245" si="798">+E243</f>
        <v>0</v>
      </c>
      <c r="F244" s="10" t="str">
        <f t="shared" ref="F244:F245" si="799">+F243</f>
        <v xml:space="preserve"> FA </v>
      </c>
      <c r="G244" s="13">
        <v>0</v>
      </c>
      <c r="H244" s="13">
        <f t="shared" ref="H244" si="800">H243*0.2</f>
        <v>0</v>
      </c>
      <c r="I244" s="10">
        <f t="shared" ref="I244:I245" si="801">+I243</f>
        <v>0</v>
      </c>
      <c r="J244" s="16">
        <f t="shared" ref="J244:J245" si="802">+J243</f>
        <v>0</v>
      </c>
      <c r="K244" s="11" t="s">
        <v>21</v>
      </c>
    </row>
    <row r="245" spans="1:11" ht="16.5" customHeight="1">
      <c r="A245" s="16">
        <f t="shared" ref="A245" si="803">+A243</f>
        <v>0</v>
      </c>
      <c r="B245" s="10">
        <v>34210000</v>
      </c>
      <c r="C245" s="10">
        <f t="shared" si="796"/>
        <v>0</v>
      </c>
      <c r="D245" s="10">
        <f t="shared" si="797"/>
        <v>0</v>
      </c>
      <c r="E245" s="10">
        <f t="shared" si="798"/>
        <v>0</v>
      </c>
      <c r="F245" s="10" t="str">
        <f t="shared" si="799"/>
        <v xml:space="preserve"> FA </v>
      </c>
      <c r="G245" s="13">
        <f t="shared" ref="G245" si="804">H243+H244</f>
        <v>0</v>
      </c>
      <c r="H245" s="13">
        <v>0</v>
      </c>
      <c r="I245" s="10">
        <f t="shared" si="801"/>
        <v>0</v>
      </c>
      <c r="J245" s="16">
        <f t="shared" si="802"/>
        <v>0</v>
      </c>
      <c r="K245" s="11" t="s">
        <v>31</v>
      </c>
    </row>
    <row r="246" spans="1:11" ht="16.5" customHeight="1">
      <c r="B246" s="4">
        <v>71240000</v>
      </c>
      <c r="C246" s="15"/>
      <c r="D246" s="6"/>
      <c r="E246" s="4"/>
      <c r="F246" s="10" t="str">
        <f t="shared" ref="F246" si="805">CONCATENATE(D246," ", "FA"," ",C246)</f>
        <v xml:space="preserve"> FA </v>
      </c>
      <c r="G246" s="17">
        <v>0</v>
      </c>
      <c r="H246" s="14"/>
      <c r="I246" s="6"/>
      <c r="K246" s="11" t="s">
        <v>30</v>
      </c>
    </row>
    <row r="247" spans="1:11" ht="16.5" customHeight="1">
      <c r="A247" s="16">
        <f t="shared" ref="A247" si="806">+A246</f>
        <v>0</v>
      </c>
      <c r="B247" s="10">
        <v>44550000</v>
      </c>
      <c r="C247" s="10">
        <f t="shared" ref="C247:C248" si="807">+C246</f>
        <v>0</v>
      </c>
      <c r="D247" s="10">
        <f t="shared" ref="D247:D248" si="808">+D246</f>
        <v>0</v>
      </c>
      <c r="E247" s="10">
        <f t="shared" ref="E247:E248" si="809">+E246</f>
        <v>0</v>
      </c>
      <c r="F247" s="10" t="str">
        <f t="shared" ref="F247:F248" si="810">+F246</f>
        <v xml:space="preserve"> FA </v>
      </c>
      <c r="G247" s="13">
        <v>0</v>
      </c>
      <c r="H247" s="13">
        <f t="shared" ref="H247" si="811">H246*0.2</f>
        <v>0</v>
      </c>
      <c r="I247" s="10">
        <f t="shared" ref="I247:I248" si="812">+I246</f>
        <v>0</v>
      </c>
      <c r="J247" s="16">
        <f t="shared" ref="J247:J248" si="813">+J246</f>
        <v>0</v>
      </c>
      <c r="K247" s="11" t="s">
        <v>21</v>
      </c>
    </row>
    <row r="248" spans="1:11" ht="16.5" customHeight="1">
      <c r="A248" s="16">
        <f t="shared" ref="A248" si="814">+A246</f>
        <v>0</v>
      </c>
      <c r="B248" s="10">
        <v>34210000</v>
      </c>
      <c r="C248" s="10">
        <f t="shared" si="807"/>
        <v>0</v>
      </c>
      <c r="D248" s="10">
        <f t="shared" si="808"/>
        <v>0</v>
      </c>
      <c r="E248" s="10">
        <f t="shared" si="809"/>
        <v>0</v>
      </c>
      <c r="F248" s="10" t="str">
        <f t="shared" si="810"/>
        <v xml:space="preserve"> FA </v>
      </c>
      <c r="G248" s="13">
        <f t="shared" ref="G248" si="815">H246+H247</f>
        <v>0</v>
      </c>
      <c r="H248" s="13">
        <v>0</v>
      </c>
      <c r="I248" s="10">
        <f t="shared" si="812"/>
        <v>0</v>
      </c>
      <c r="J248" s="16">
        <f t="shared" si="813"/>
        <v>0</v>
      </c>
      <c r="K248" s="11" t="s">
        <v>31</v>
      </c>
    </row>
    <row r="249" spans="1:11" ht="16.5" customHeight="1">
      <c r="B249" s="4">
        <v>71240000</v>
      </c>
      <c r="C249" s="15"/>
      <c r="D249" s="6"/>
      <c r="E249" s="4"/>
      <c r="F249" s="10" t="str">
        <f t="shared" ref="F249" si="816">CONCATENATE(D249," ", "FA"," ",C249)</f>
        <v xml:space="preserve"> FA </v>
      </c>
      <c r="G249" s="17">
        <v>0</v>
      </c>
      <c r="H249" s="14"/>
      <c r="I249" s="6"/>
      <c r="K249" s="11" t="s">
        <v>30</v>
      </c>
    </row>
    <row r="250" spans="1:11" ht="16.5" customHeight="1">
      <c r="A250" s="16">
        <f t="shared" ref="A250" si="817">+A249</f>
        <v>0</v>
      </c>
      <c r="B250" s="10">
        <v>44550000</v>
      </c>
      <c r="C250" s="10">
        <f t="shared" ref="C250:C251" si="818">+C249</f>
        <v>0</v>
      </c>
      <c r="D250" s="10">
        <f t="shared" ref="D250:D251" si="819">+D249</f>
        <v>0</v>
      </c>
      <c r="E250" s="10">
        <f t="shared" ref="E250:E251" si="820">+E249</f>
        <v>0</v>
      </c>
      <c r="F250" s="10" t="str">
        <f t="shared" ref="F250:F251" si="821">+F249</f>
        <v xml:space="preserve"> FA </v>
      </c>
      <c r="G250" s="13">
        <v>0</v>
      </c>
      <c r="H250" s="13">
        <f t="shared" ref="H250" si="822">H249*0.2</f>
        <v>0</v>
      </c>
      <c r="I250" s="10">
        <f t="shared" ref="I250:I251" si="823">+I249</f>
        <v>0</v>
      </c>
      <c r="J250" s="16">
        <f t="shared" ref="J250:J251" si="824">+J249</f>
        <v>0</v>
      </c>
      <c r="K250" s="11" t="s">
        <v>21</v>
      </c>
    </row>
    <row r="251" spans="1:11" ht="16.5" customHeight="1">
      <c r="A251" s="16">
        <f t="shared" ref="A251" si="825">+A249</f>
        <v>0</v>
      </c>
      <c r="B251" s="10">
        <v>34210000</v>
      </c>
      <c r="C251" s="10">
        <f t="shared" si="818"/>
        <v>0</v>
      </c>
      <c r="D251" s="10">
        <f t="shared" si="819"/>
        <v>0</v>
      </c>
      <c r="E251" s="10">
        <f t="shared" si="820"/>
        <v>0</v>
      </c>
      <c r="F251" s="10" t="str">
        <f t="shared" si="821"/>
        <v xml:space="preserve"> FA </v>
      </c>
      <c r="G251" s="13">
        <f t="shared" ref="G251" si="826">H249+H250</f>
        <v>0</v>
      </c>
      <c r="H251" s="13">
        <v>0</v>
      </c>
      <c r="I251" s="10">
        <f t="shared" si="823"/>
        <v>0</v>
      </c>
      <c r="J251" s="16">
        <f t="shared" si="824"/>
        <v>0</v>
      </c>
      <c r="K251" s="11" t="s">
        <v>31</v>
      </c>
    </row>
    <row r="252" spans="1:11" ht="16.5" customHeight="1">
      <c r="B252" s="4">
        <v>71240000</v>
      </c>
      <c r="C252" s="15"/>
      <c r="D252" s="6"/>
      <c r="E252" s="4"/>
      <c r="F252" s="10" t="str">
        <f t="shared" ref="F252" si="827">CONCATENATE(D252," ", "FA"," ",C252)</f>
        <v xml:space="preserve"> FA </v>
      </c>
      <c r="G252" s="17">
        <v>0</v>
      </c>
      <c r="H252" s="14"/>
      <c r="I252" s="6"/>
      <c r="K252" s="11" t="s">
        <v>30</v>
      </c>
    </row>
    <row r="253" spans="1:11" ht="16.5" customHeight="1">
      <c r="A253" s="16">
        <f t="shared" ref="A253" si="828">+A252</f>
        <v>0</v>
      </c>
      <c r="B253" s="10">
        <v>44550000</v>
      </c>
      <c r="C253" s="10">
        <f t="shared" ref="C253:C254" si="829">+C252</f>
        <v>0</v>
      </c>
      <c r="D253" s="10">
        <f t="shared" ref="D253:D254" si="830">+D252</f>
        <v>0</v>
      </c>
      <c r="E253" s="10">
        <f t="shared" ref="E253:E254" si="831">+E252</f>
        <v>0</v>
      </c>
      <c r="F253" s="10" t="str">
        <f t="shared" ref="F253:F254" si="832">+F252</f>
        <v xml:space="preserve"> FA </v>
      </c>
      <c r="G253" s="13">
        <v>0</v>
      </c>
      <c r="H253" s="13">
        <f t="shared" ref="H253" si="833">H252*0.2</f>
        <v>0</v>
      </c>
      <c r="I253" s="10">
        <f t="shared" ref="I253:I254" si="834">+I252</f>
        <v>0</v>
      </c>
      <c r="J253" s="16">
        <f t="shared" ref="J253:J254" si="835">+J252</f>
        <v>0</v>
      </c>
      <c r="K253" s="11" t="s">
        <v>21</v>
      </c>
    </row>
    <row r="254" spans="1:11" ht="16.5" customHeight="1">
      <c r="A254" s="16">
        <f t="shared" ref="A254" si="836">+A252</f>
        <v>0</v>
      </c>
      <c r="B254" s="10">
        <v>34210000</v>
      </c>
      <c r="C254" s="10">
        <f t="shared" si="829"/>
        <v>0</v>
      </c>
      <c r="D254" s="10">
        <f t="shared" si="830"/>
        <v>0</v>
      </c>
      <c r="E254" s="10">
        <f t="shared" si="831"/>
        <v>0</v>
      </c>
      <c r="F254" s="10" t="str">
        <f t="shared" si="832"/>
        <v xml:space="preserve"> FA </v>
      </c>
      <c r="G254" s="13">
        <f t="shared" ref="G254" si="837">H252+H253</f>
        <v>0</v>
      </c>
      <c r="H254" s="13">
        <v>0</v>
      </c>
      <c r="I254" s="10">
        <f t="shared" si="834"/>
        <v>0</v>
      </c>
      <c r="J254" s="16">
        <f t="shared" si="835"/>
        <v>0</v>
      </c>
      <c r="K254" s="11" t="s">
        <v>31</v>
      </c>
    </row>
    <row r="255" spans="1:11" ht="16.5" customHeight="1">
      <c r="B255" s="4">
        <v>71240000</v>
      </c>
      <c r="C255" s="15"/>
      <c r="D255" s="6"/>
      <c r="E255" s="4"/>
      <c r="F255" s="10" t="str">
        <f t="shared" ref="F255" si="838">CONCATENATE(D255," ", "FA"," ",C255)</f>
        <v xml:space="preserve"> FA </v>
      </c>
      <c r="G255" s="17">
        <v>0</v>
      </c>
      <c r="H255" s="14"/>
      <c r="I255" s="6"/>
      <c r="K255" s="11" t="s">
        <v>30</v>
      </c>
    </row>
    <row r="256" spans="1:11" ht="16.5" customHeight="1">
      <c r="A256" s="16">
        <f t="shared" ref="A256" si="839">+A255</f>
        <v>0</v>
      </c>
      <c r="B256" s="10">
        <v>44550000</v>
      </c>
      <c r="C256" s="10">
        <f t="shared" ref="C256:C257" si="840">+C255</f>
        <v>0</v>
      </c>
      <c r="D256" s="10">
        <f t="shared" ref="D256:D257" si="841">+D255</f>
        <v>0</v>
      </c>
      <c r="E256" s="10">
        <f t="shared" ref="E256:E257" si="842">+E255</f>
        <v>0</v>
      </c>
      <c r="F256" s="10" t="str">
        <f t="shared" ref="F256:F257" si="843">+F255</f>
        <v xml:space="preserve"> FA </v>
      </c>
      <c r="G256" s="13">
        <v>0</v>
      </c>
      <c r="H256" s="13">
        <f t="shared" ref="H256" si="844">H255*0.2</f>
        <v>0</v>
      </c>
      <c r="I256" s="10">
        <f t="shared" ref="I256:I257" si="845">+I255</f>
        <v>0</v>
      </c>
      <c r="J256" s="16">
        <f t="shared" ref="J256:J257" si="846">+J255</f>
        <v>0</v>
      </c>
      <c r="K256" s="11" t="s">
        <v>21</v>
      </c>
    </row>
    <row r="257" spans="1:11" ht="16.5" customHeight="1">
      <c r="A257" s="16">
        <f t="shared" ref="A257" si="847">+A255</f>
        <v>0</v>
      </c>
      <c r="B257" s="10">
        <v>34210000</v>
      </c>
      <c r="C257" s="10">
        <f t="shared" si="840"/>
        <v>0</v>
      </c>
      <c r="D257" s="10">
        <f t="shared" si="841"/>
        <v>0</v>
      </c>
      <c r="E257" s="10">
        <f t="shared" si="842"/>
        <v>0</v>
      </c>
      <c r="F257" s="10" t="str">
        <f t="shared" si="843"/>
        <v xml:space="preserve"> FA </v>
      </c>
      <c r="G257" s="13">
        <f t="shared" ref="G257" si="848">H255+H256</f>
        <v>0</v>
      </c>
      <c r="H257" s="13">
        <v>0</v>
      </c>
      <c r="I257" s="10">
        <f t="shared" si="845"/>
        <v>0</v>
      </c>
      <c r="J257" s="16">
        <f t="shared" si="846"/>
        <v>0</v>
      </c>
      <c r="K257" s="11" t="s">
        <v>31</v>
      </c>
    </row>
    <row r="258" spans="1:11" ht="16.5" customHeight="1">
      <c r="B258" s="4">
        <v>71240000</v>
      </c>
      <c r="C258" s="15"/>
      <c r="D258" s="6"/>
      <c r="E258" s="4"/>
      <c r="F258" s="10" t="str">
        <f t="shared" ref="F258" si="849">CONCATENATE(D258," ", "FA"," ",C258)</f>
        <v xml:space="preserve"> FA </v>
      </c>
      <c r="G258" s="17">
        <v>0</v>
      </c>
      <c r="H258" s="14"/>
      <c r="I258" s="6"/>
      <c r="K258" s="11" t="s">
        <v>30</v>
      </c>
    </row>
    <row r="259" spans="1:11" ht="16.5" customHeight="1">
      <c r="A259" s="16">
        <f t="shared" ref="A259" si="850">+A258</f>
        <v>0</v>
      </c>
      <c r="B259" s="10">
        <v>44550000</v>
      </c>
      <c r="C259" s="10">
        <f t="shared" ref="C259:C260" si="851">+C258</f>
        <v>0</v>
      </c>
      <c r="D259" s="10">
        <f t="shared" ref="D259:D260" si="852">+D258</f>
        <v>0</v>
      </c>
      <c r="E259" s="10">
        <f t="shared" ref="E259:E260" si="853">+E258</f>
        <v>0</v>
      </c>
      <c r="F259" s="10" t="str">
        <f t="shared" ref="F259:F260" si="854">+F258</f>
        <v xml:space="preserve"> FA </v>
      </c>
      <c r="G259" s="13">
        <v>0</v>
      </c>
      <c r="H259" s="13">
        <f t="shared" ref="H259" si="855">H258*0.2</f>
        <v>0</v>
      </c>
      <c r="I259" s="10">
        <f t="shared" ref="I259:I260" si="856">+I258</f>
        <v>0</v>
      </c>
      <c r="J259" s="16">
        <f t="shared" ref="J259:J260" si="857">+J258</f>
        <v>0</v>
      </c>
      <c r="K259" s="11" t="s">
        <v>21</v>
      </c>
    </row>
    <row r="260" spans="1:11" ht="16.5" customHeight="1">
      <c r="A260" s="16">
        <f t="shared" ref="A260" si="858">+A258</f>
        <v>0</v>
      </c>
      <c r="B260" s="10">
        <v>34210000</v>
      </c>
      <c r="C260" s="10">
        <f t="shared" si="851"/>
        <v>0</v>
      </c>
      <c r="D260" s="10">
        <f t="shared" si="852"/>
        <v>0</v>
      </c>
      <c r="E260" s="10">
        <f t="shared" si="853"/>
        <v>0</v>
      </c>
      <c r="F260" s="10" t="str">
        <f t="shared" si="854"/>
        <v xml:space="preserve"> FA </v>
      </c>
      <c r="G260" s="13">
        <f t="shared" ref="G260" si="859">H258+H259</f>
        <v>0</v>
      </c>
      <c r="H260" s="13">
        <v>0</v>
      </c>
      <c r="I260" s="10">
        <f t="shared" si="856"/>
        <v>0</v>
      </c>
      <c r="J260" s="16">
        <f t="shared" si="857"/>
        <v>0</v>
      </c>
      <c r="K260" s="11" t="s">
        <v>31</v>
      </c>
    </row>
    <row r="261" spans="1:11" ht="16.5" customHeight="1">
      <c r="B261" s="4">
        <v>71240000</v>
      </c>
      <c r="C261" s="15"/>
      <c r="D261" s="6"/>
      <c r="E261" s="4"/>
      <c r="F261" s="10" t="str">
        <f t="shared" ref="F261" si="860">CONCATENATE(D261," ", "FA"," ",C261)</f>
        <v xml:space="preserve"> FA </v>
      </c>
      <c r="G261" s="17">
        <v>0</v>
      </c>
      <c r="H261" s="14"/>
      <c r="I261" s="6"/>
      <c r="K261" s="11" t="s">
        <v>30</v>
      </c>
    </row>
    <row r="262" spans="1:11" ht="16.5" customHeight="1">
      <c r="A262" s="16">
        <f t="shared" ref="A262" si="861">+A261</f>
        <v>0</v>
      </c>
      <c r="B262" s="10">
        <v>44550000</v>
      </c>
      <c r="C262" s="10">
        <f t="shared" ref="C262:C263" si="862">+C261</f>
        <v>0</v>
      </c>
      <c r="D262" s="10">
        <f t="shared" ref="D262:D263" si="863">+D261</f>
        <v>0</v>
      </c>
      <c r="E262" s="10">
        <f t="shared" ref="E262:E263" si="864">+E261</f>
        <v>0</v>
      </c>
      <c r="F262" s="10" t="str">
        <f t="shared" ref="F262:F263" si="865">+F261</f>
        <v xml:space="preserve"> FA </v>
      </c>
      <c r="G262" s="13">
        <v>0</v>
      </c>
      <c r="H262" s="13">
        <f t="shared" ref="H262" si="866">H261*0.2</f>
        <v>0</v>
      </c>
      <c r="I262" s="10">
        <f t="shared" ref="I262:I263" si="867">+I261</f>
        <v>0</v>
      </c>
      <c r="J262" s="16">
        <f t="shared" ref="J262:J263" si="868">+J261</f>
        <v>0</v>
      </c>
      <c r="K262" s="11" t="s">
        <v>21</v>
      </c>
    </row>
    <row r="263" spans="1:11" ht="16.5" customHeight="1">
      <c r="A263" s="16">
        <f t="shared" ref="A263" si="869">+A261</f>
        <v>0</v>
      </c>
      <c r="B263" s="10">
        <v>34210000</v>
      </c>
      <c r="C263" s="10">
        <f t="shared" si="862"/>
        <v>0</v>
      </c>
      <c r="D263" s="10">
        <f t="shared" si="863"/>
        <v>0</v>
      </c>
      <c r="E263" s="10">
        <f t="shared" si="864"/>
        <v>0</v>
      </c>
      <c r="F263" s="10" t="str">
        <f t="shared" si="865"/>
        <v xml:space="preserve"> FA </v>
      </c>
      <c r="G263" s="13">
        <f t="shared" ref="G263" si="870">H261+H262</f>
        <v>0</v>
      </c>
      <c r="H263" s="13">
        <v>0</v>
      </c>
      <c r="I263" s="10">
        <f t="shared" si="867"/>
        <v>0</v>
      </c>
      <c r="J263" s="16">
        <f t="shared" si="868"/>
        <v>0</v>
      </c>
      <c r="K263" s="11" t="s">
        <v>31</v>
      </c>
    </row>
    <row r="264" spans="1:11" ht="16.5" customHeight="1">
      <c r="B264" s="4">
        <v>71240000</v>
      </c>
      <c r="C264" s="15"/>
      <c r="D264" s="6"/>
      <c r="E264" s="4"/>
      <c r="F264" s="10" t="str">
        <f t="shared" ref="F264" si="871">CONCATENATE(D264," ", "FA"," ",C264)</f>
        <v xml:space="preserve"> FA </v>
      </c>
      <c r="G264" s="17">
        <v>0</v>
      </c>
      <c r="H264" s="14"/>
      <c r="I264" s="6"/>
      <c r="K264" s="11" t="s">
        <v>30</v>
      </c>
    </row>
    <row r="265" spans="1:11" ht="16.5" customHeight="1">
      <c r="A265" s="16">
        <f t="shared" ref="A265" si="872">+A264</f>
        <v>0</v>
      </c>
      <c r="B265" s="10">
        <v>44550000</v>
      </c>
      <c r="C265" s="10">
        <f t="shared" ref="C265:C266" si="873">+C264</f>
        <v>0</v>
      </c>
      <c r="D265" s="10">
        <f t="shared" ref="D265:D266" si="874">+D264</f>
        <v>0</v>
      </c>
      <c r="E265" s="10">
        <f t="shared" ref="E265:E266" si="875">+E264</f>
        <v>0</v>
      </c>
      <c r="F265" s="10" t="str">
        <f t="shared" ref="F265:F266" si="876">+F264</f>
        <v xml:space="preserve"> FA </v>
      </c>
      <c r="G265" s="13">
        <v>0</v>
      </c>
      <c r="H265" s="13">
        <f t="shared" ref="H265" si="877">H264*0.2</f>
        <v>0</v>
      </c>
      <c r="I265" s="10">
        <f t="shared" ref="I265:I266" si="878">+I264</f>
        <v>0</v>
      </c>
      <c r="J265" s="16">
        <f t="shared" ref="J265:J266" si="879">+J264</f>
        <v>0</v>
      </c>
      <c r="K265" s="11" t="s">
        <v>21</v>
      </c>
    </row>
    <row r="266" spans="1:11" ht="16.5" customHeight="1">
      <c r="A266" s="16">
        <f t="shared" ref="A266" si="880">+A264</f>
        <v>0</v>
      </c>
      <c r="B266" s="10">
        <v>34210000</v>
      </c>
      <c r="C266" s="10">
        <f t="shared" si="873"/>
        <v>0</v>
      </c>
      <c r="D266" s="10">
        <f t="shared" si="874"/>
        <v>0</v>
      </c>
      <c r="E266" s="10">
        <f t="shared" si="875"/>
        <v>0</v>
      </c>
      <c r="F266" s="10" t="str">
        <f t="shared" si="876"/>
        <v xml:space="preserve"> FA </v>
      </c>
      <c r="G266" s="13">
        <f t="shared" ref="G266" si="881">H264+H265</f>
        <v>0</v>
      </c>
      <c r="H266" s="13">
        <v>0</v>
      </c>
      <c r="I266" s="10">
        <f t="shared" si="878"/>
        <v>0</v>
      </c>
      <c r="J266" s="16">
        <f t="shared" si="879"/>
        <v>0</v>
      </c>
      <c r="K266" s="11" t="s">
        <v>31</v>
      </c>
    </row>
    <row r="267" spans="1:11" ht="16.5" customHeight="1">
      <c r="B267" s="4">
        <v>71240000</v>
      </c>
      <c r="C267" s="15"/>
      <c r="D267" s="6"/>
      <c r="E267" s="4"/>
      <c r="F267" s="10" t="str">
        <f t="shared" ref="F267" si="882">CONCATENATE(D267," ", "FA"," ",C267)</f>
        <v xml:space="preserve"> FA </v>
      </c>
      <c r="G267" s="17">
        <v>0</v>
      </c>
      <c r="H267" s="14"/>
      <c r="I267" s="6"/>
      <c r="K267" s="11" t="s">
        <v>30</v>
      </c>
    </row>
    <row r="268" spans="1:11" ht="16.5" customHeight="1">
      <c r="A268" s="16">
        <f t="shared" ref="A268" si="883">+A267</f>
        <v>0</v>
      </c>
      <c r="B268" s="10">
        <v>44550000</v>
      </c>
      <c r="C268" s="10">
        <f t="shared" ref="C268:C269" si="884">+C267</f>
        <v>0</v>
      </c>
      <c r="D268" s="10">
        <f t="shared" ref="D268:D269" si="885">+D267</f>
        <v>0</v>
      </c>
      <c r="E268" s="10">
        <f t="shared" ref="E268:E269" si="886">+E267</f>
        <v>0</v>
      </c>
      <c r="F268" s="10" t="str">
        <f t="shared" ref="F268:F269" si="887">+F267</f>
        <v xml:space="preserve"> FA </v>
      </c>
      <c r="G268" s="13">
        <v>0</v>
      </c>
      <c r="H268" s="13">
        <f t="shared" ref="H268" si="888">H267*0.2</f>
        <v>0</v>
      </c>
      <c r="I268" s="10">
        <f t="shared" ref="I268:I269" si="889">+I267</f>
        <v>0</v>
      </c>
      <c r="J268" s="16">
        <f t="shared" ref="J268:J269" si="890">+J267</f>
        <v>0</v>
      </c>
      <c r="K268" s="11" t="s">
        <v>21</v>
      </c>
    </row>
    <row r="269" spans="1:11" ht="16.5" customHeight="1">
      <c r="A269" s="16">
        <f t="shared" ref="A269" si="891">+A267</f>
        <v>0</v>
      </c>
      <c r="B269" s="10">
        <v>34210000</v>
      </c>
      <c r="C269" s="10">
        <f t="shared" si="884"/>
        <v>0</v>
      </c>
      <c r="D269" s="10">
        <f t="shared" si="885"/>
        <v>0</v>
      </c>
      <c r="E269" s="10">
        <f t="shared" si="886"/>
        <v>0</v>
      </c>
      <c r="F269" s="10" t="str">
        <f t="shared" si="887"/>
        <v xml:space="preserve"> FA </v>
      </c>
      <c r="G269" s="13">
        <f t="shared" ref="G269" si="892">H267+H268</f>
        <v>0</v>
      </c>
      <c r="H269" s="13">
        <v>0</v>
      </c>
      <c r="I269" s="10">
        <f t="shared" si="889"/>
        <v>0</v>
      </c>
      <c r="J269" s="16">
        <f t="shared" si="890"/>
        <v>0</v>
      </c>
      <c r="K269" s="11" t="s">
        <v>31</v>
      </c>
    </row>
    <row r="270" spans="1:11" ht="16.5" customHeight="1">
      <c r="B270" s="4">
        <v>71240000</v>
      </c>
      <c r="C270" s="15"/>
      <c r="D270" s="6"/>
      <c r="E270" s="4"/>
      <c r="F270" s="10" t="str">
        <f t="shared" ref="F270" si="893">CONCATENATE(D270," ", "FA"," ",C270)</f>
        <v xml:space="preserve"> FA </v>
      </c>
      <c r="G270" s="17">
        <v>0</v>
      </c>
      <c r="H270" s="14"/>
      <c r="I270" s="6"/>
      <c r="K270" s="11" t="s">
        <v>30</v>
      </c>
    </row>
    <row r="271" spans="1:11" ht="16.5" customHeight="1">
      <c r="A271" s="16">
        <f t="shared" ref="A271" si="894">+A270</f>
        <v>0</v>
      </c>
      <c r="B271" s="10">
        <v>44550000</v>
      </c>
      <c r="C271" s="10">
        <f t="shared" ref="C271:C272" si="895">+C270</f>
        <v>0</v>
      </c>
      <c r="D271" s="10">
        <f t="shared" ref="D271:D272" si="896">+D270</f>
        <v>0</v>
      </c>
      <c r="E271" s="10">
        <f t="shared" ref="E271:E272" si="897">+E270</f>
        <v>0</v>
      </c>
      <c r="F271" s="10" t="str">
        <f t="shared" ref="F271:F272" si="898">+F270</f>
        <v xml:space="preserve"> FA </v>
      </c>
      <c r="G271" s="13">
        <v>0</v>
      </c>
      <c r="H271" s="13">
        <f t="shared" ref="H271" si="899">H270*0.2</f>
        <v>0</v>
      </c>
      <c r="I271" s="10">
        <f t="shared" ref="I271:I272" si="900">+I270</f>
        <v>0</v>
      </c>
      <c r="J271" s="16">
        <f t="shared" ref="J271:J272" si="901">+J270</f>
        <v>0</v>
      </c>
      <c r="K271" s="11" t="s">
        <v>21</v>
      </c>
    </row>
    <row r="272" spans="1:11" ht="16.5" customHeight="1">
      <c r="A272" s="16">
        <f t="shared" ref="A272" si="902">+A270</f>
        <v>0</v>
      </c>
      <c r="B272" s="10">
        <v>34210000</v>
      </c>
      <c r="C272" s="10">
        <f t="shared" si="895"/>
        <v>0</v>
      </c>
      <c r="D272" s="10">
        <f t="shared" si="896"/>
        <v>0</v>
      </c>
      <c r="E272" s="10">
        <f t="shared" si="897"/>
        <v>0</v>
      </c>
      <c r="F272" s="10" t="str">
        <f t="shared" si="898"/>
        <v xml:space="preserve"> FA </v>
      </c>
      <c r="G272" s="13">
        <f t="shared" ref="G272" si="903">H270+H271</f>
        <v>0</v>
      </c>
      <c r="H272" s="13">
        <v>0</v>
      </c>
      <c r="I272" s="10">
        <f t="shared" si="900"/>
        <v>0</v>
      </c>
      <c r="J272" s="16">
        <f t="shared" si="901"/>
        <v>0</v>
      </c>
      <c r="K272" s="11" t="s">
        <v>31</v>
      </c>
    </row>
    <row r="273" spans="1:11" ht="16.5" customHeight="1">
      <c r="B273" s="4">
        <v>71240000</v>
      </c>
      <c r="C273" s="15"/>
      <c r="D273" s="6"/>
      <c r="E273" s="4"/>
      <c r="F273" s="10" t="str">
        <f t="shared" ref="F273" si="904">CONCATENATE(D273," ", "FA"," ",C273)</f>
        <v xml:space="preserve"> FA </v>
      </c>
      <c r="G273" s="17">
        <v>0</v>
      </c>
      <c r="H273" s="14"/>
      <c r="I273" s="6"/>
      <c r="K273" s="11" t="s">
        <v>30</v>
      </c>
    </row>
    <row r="274" spans="1:11" ht="16.5" customHeight="1">
      <c r="A274" s="16">
        <f t="shared" ref="A274" si="905">+A273</f>
        <v>0</v>
      </c>
      <c r="B274" s="10">
        <v>44550000</v>
      </c>
      <c r="C274" s="10">
        <f t="shared" ref="C274:C275" si="906">+C273</f>
        <v>0</v>
      </c>
      <c r="D274" s="10">
        <f t="shared" ref="D274:D275" si="907">+D273</f>
        <v>0</v>
      </c>
      <c r="E274" s="10">
        <f t="shared" ref="E274:E275" si="908">+E273</f>
        <v>0</v>
      </c>
      <c r="F274" s="10" t="str">
        <f t="shared" ref="F274:F275" si="909">+F273</f>
        <v xml:space="preserve"> FA </v>
      </c>
      <c r="G274" s="13">
        <v>0</v>
      </c>
      <c r="H274" s="13">
        <f t="shared" ref="H274" si="910">H273*0.2</f>
        <v>0</v>
      </c>
      <c r="I274" s="10">
        <f t="shared" ref="I274:I275" si="911">+I273</f>
        <v>0</v>
      </c>
      <c r="J274" s="16">
        <f t="shared" ref="J274:J275" si="912">+J273</f>
        <v>0</v>
      </c>
      <c r="K274" s="11" t="s">
        <v>21</v>
      </c>
    </row>
    <row r="275" spans="1:11" ht="16.5" customHeight="1">
      <c r="A275" s="16">
        <f t="shared" ref="A275" si="913">+A273</f>
        <v>0</v>
      </c>
      <c r="B275" s="10">
        <v>34210000</v>
      </c>
      <c r="C275" s="10">
        <f t="shared" si="906"/>
        <v>0</v>
      </c>
      <c r="D275" s="10">
        <f t="shared" si="907"/>
        <v>0</v>
      </c>
      <c r="E275" s="10">
        <f t="shared" si="908"/>
        <v>0</v>
      </c>
      <c r="F275" s="10" t="str">
        <f t="shared" si="909"/>
        <v xml:space="preserve"> FA </v>
      </c>
      <c r="G275" s="13">
        <f t="shared" ref="G275" si="914">H273+H274</f>
        <v>0</v>
      </c>
      <c r="H275" s="13">
        <v>0</v>
      </c>
      <c r="I275" s="10">
        <f t="shared" si="911"/>
        <v>0</v>
      </c>
      <c r="J275" s="16">
        <f t="shared" si="912"/>
        <v>0</v>
      </c>
      <c r="K275" s="11" t="s">
        <v>31</v>
      </c>
    </row>
    <row r="276" spans="1:11" ht="16.5" customHeight="1">
      <c r="B276" s="4">
        <v>71240000</v>
      </c>
      <c r="C276" s="15"/>
      <c r="D276" s="6"/>
      <c r="E276" s="4"/>
      <c r="F276" s="10" t="str">
        <f t="shared" ref="F276" si="915">CONCATENATE(D276," ", "FA"," ",C276)</f>
        <v xml:space="preserve"> FA </v>
      </c>
      <c r="G276" s="17">
        <v>0</v>
      </c>
      <c r="H276" s="14"/>
      <c r="I276" s="6"/>
      <c r="K276" s="11" t="s">
        <v>30</v>
      </c>
    </row>
    <row r="277" spans="1:11" ht="16.5" customHeight="1">
      <c r="A277" s="16">
        <f t="shared" ref="A277" si="916">+A276</f>
        <v>0</v>
      </c>
      <c r="B277" s="10">
        <v>44550000</v>
      </c>
      <c r="C277" s="10">
        <f t="shared" ref="C277:C278" si="917">+C276</f>
        <v>0</v>
      </c>
      <c r="D277" s="10">
        <f t="shared" ref="D277:D278" si="918">+D276</f>
        <v>0</v>
      </c>
      <c r="E277" s="10">
        <f t="shared" ref="E277:E278" si="919">+E276</f>
        <v>0</v>
      </c>
      <c r="F277" s="10" t="str">
        <f t="shared" ref="F277:F278" si="920">+F276</f>
        <v xml:space="preserve"> FA </v>
      </c>
      <c r="G277" s="13">
        <v>0</v>
      </c>
      <c r="H277" s="13">
        <f t="shared" ref="H277" si="921">H276*0.2</f>
        <v>0</v>
      </c>
      <c r="I277" s="10">
        <f t="shared" ref="I277:I278" si="922">+I276</f>
        <v>0</v>
      </c>
      <c r="J277" s="16">
        <f t="shared" ref="J277:J278" si="923">+J276</f>
        <v>0</v>
      </c>
      <c r="K277" s="11" t="s">
        <v>21</v>
      </c>
    </row>
    <row r="278" spans="1:11" ht="16.5" customHeight="1">
      <c r="A278" s="16">
        <f t="shared" ref="A278" si="924">+A276</f>
        <v>0</v>
      </c>
      <c r="B278" s="10">
        <v>34210000</v>
      </c>
      <c r="C278" s="10">
        <f t="shared" si="917"/>
        <v>0</v>
      </c>
      <c r="D278" s="10">
        <f t="shared" si="918"/>
        <v>0</v>
      </c>
      <c r="E278" s="10">
        <f t="shared" si="919"/>
        <v>0</v>
      </c>
      <c r="F278" s="10" t="str">
        <f t="shared" si="920"/>
        <v xml:space="preserve"> FA </v>
      </c>
      <c r="G278" s="13">
        <f t="shared" ref="G278" si="925">H276+H277</f>
        <v>0</v>
      </c>
      <c r="H278" s="13">
        <v>0</v>
      </c>
      <c r="I278" s="10">
        <f t="shared" si="922"/>
        <v>0</v>
      </c>
      <c r="J278" s="16">
        <f t="shared" si="923"/>
        <v>0</v>
      </c>
      <c r="K278" s="11" t="s">
        <v>31</v>
      </c>
    </row>
    <row r="279" spans="1:11" ht="16.5" customHeight="1">
      <c r="B279" s="4">
        <v>71240000</v>
      </c>
      <c r="C279" s="15"/>
      <c r="D279" s="6"/>
      <c r="E279" s="4"/>
      <c r="F279" s="10" t="str">
        <f t="shared" ref="F279" si="926">CONCATENATE(D279," ", "FA"," ",C279)</f>
        <v xml:space="preserve"> FA </v>
      </c>
      <c r="G279" s="17">
        <v>0</v>
      </c>
      <c r="H279" s="14"/>
      <c r="I279" s="6"/>
      <c r="K279" s="11" t="s">
        <v>30</v>
      </c>
    </row>
    <row r="280" spans="1:11" ht="16.5" customHeight="1">
      <c r="A280" s="16">
        <f t="shared" ref="A280" si="927">+A279</f>
        <v>0</v>
      </c>
      <c r="B280" s="10">
        <v>44550000</v>
      </c>
      <c r="C280" s="10">
        <f t="shared" ref="C280:C281" si="928">+C279</f>
        <v>0</v>
      </c>
      <c r="D280" s="10">
        <f t="shared" ref="D280:D281" si="929">+D279</f>
        <v>0</v>
      </c>
      <c r="E280" s="10">
        <f t="shared" ref="E280:E281" si="930">+E279</f>
        <v>0</v>
      </c>
      <c r="F280" s="10" t="str">
        <f t="shared" ref="F280:F281" si="931">+F279</f>
        <v xml:space="preserve"> FA </v>
      </c>
      <c r="G280" s="13">
        <v>0</v>
      </c>
      <c r="H280" s="13">
        <f t="shared" ref="H280" si="932">H279*0.2</f>
        <v>0</v>
      </c>
      <c r="I280" s="10">
        <f t="shared" ref="I280:I281" si="933">+I279</f>
        <v>0</v>
      </c>
      <c r="J280" s="16">
        <f t="shared" ref="J280:J281" si="934">+J279</f>
        <v>0</v>
      </c>
      <c r="K280" s="11" t="s">
        <v>21</v>
      </c>
    </row>
    <row r="281" spans="1:11" ht="16.5" customHeight="1">
      <c r="A281" s="16">
        <f t="shared" ref="A281" si="935">+A279</f>
        <v>0</v>
      </c>
      <c r="B281" s="10">
        <v>34210000</v>
      </c>
      <c r="C281" s="10">
        <f t="shared" si="928"/>
        <v>0</v>
      </c>
      <c r="D281" s="10">
        <f t="shared" si="929"/>
        <v>0</v>
      </c>
      <c r="E281" s="10">
        <f t="shared" si="930"/>
        <v>0</v>
      </c>
      <c r="F281" s="10" t="str">
        <f t="shared" si="931"/>
        <v xml:space="preserve"> FA </v>
      </c>
      <c r="G281" s="13">
        <f t="shared" ref="G281" si="936">H279+H280</f>
        <v>0</v>
      </c>
      <c r="H281" s="13">
        <v>0</v>
      </c>
      <c r="I281" s="10">
        <f t="shared" si="933"/>
        <v>0</v>
      </c>
      <c r="J281" s="16">
        <f t="shared" si="934"/>
        <v>0</v>
      </c>
      <c r="K281" s="11" t="s">
        <v>31</v>
      </c>
    </row>
    <row r="282" spans="1:11" ht="16.5" customHeight="1">
      <c r="B282" s="4">
        <v>71240000</v>
      </c>
      <c r="C282" s="15"/>
      <c r="D282" s="6"/>
      <c r="E282" s="4"/>
      <c r="F282" s="10" t="str">
        <f t="shared" ref="F282" si="937">CONCATENATE(D282," ", "FA"," ",C282)</f>
        <v xml:space="preserve"> FA </v>
      </c>
      <c r="G282" s="17">
        <v>0</v>
      </c>
      <c r="H282" s="14"/>
      <c r="I282" s="6"/>
      <c r="K282" s="11" t="s">
        <v>30</v>
      </c>
    </row>
    <row r="283" spans="1:11" ht="16.5" customHeight="1">
      <c r="A283" s="16">
        <f t="shared" ref="A283" si="938">+A282</f>
        <v>0</v>
      </c>
      <c r="B283" s="10">
        <v>44550000</v>
      </c>
      <c r="C283" s="10">
        <f t="shared" ref="C283:C284" si="939">+C282</f>
        <v>0</v>
      </c>
      <c r="D283" s="10">
        <f t="shared" ref="D283:D284" si="940">+D282</f>
        <v>0</v>
      </c>
      <c r="E283" s="10">
        <f t="shared" ref="E283:E284" si="941">+E282</f>
        <v>0</v>
      </c>
      <c r="F283" s="10" t="str">
        <f t="shared" ref="F283:F284" si="942">+F282</f>
        <v xml:space="preserve"> FA </v>
      </c>
      <c r="G283" s="13">
        <v>0</v>
      </c>
      <c r="H283" s="13">
        <f t="shared" ref="H283" si="943">H282*0.2</f>
        <v>0</v>
      </c>
      <c r="I283" s="10">
        <f t="shared" ref="I283:I284" si="944">+I282</f>
        <v>0</v>
      </c>
      <c r="J283" s="16">
        <f t="shared" ref="J283:J284" si="945">+J282</f>
        <v>0</v>
      </c>
      <c r="K283" s="11" t="s">
        <v>21</v>
      </c>
    </row>
    <row r="284" spans="1:11" ht="16.5" customHeight="1">
      <c r="A284" s="16">
        <f t="shared" ref="A284" si="946">+A282</f>
        <v>0</v>
      </c>
      <c r="B284" s="10">
        <v>34210000</v>
      </c>
      <c r="C284" s="10">
        <f t="shared" si="939"/>
        <v>0</v>
      </c>
      <c r="D284" s="10">
        <f t="shared" si="940"/>
        <v>0</v>
      </c>
      <c r="E284" s="10">
        <f t="shared" si="941"/>
        <v>0</v>
      </c>
      <c r="F284" s="10" t="str">
        <f t="shared" si="942"/>
        <v xml:space="preserve"> FA </v>
      </c>
      <c r="G284" s="13">
        <f t="shared" ref="G284" si="947">H282+H283</f>
        <v>0</v>
      </c>
      <c r="H284" s="13">
        <v>0</v>
      </c>
      <c r="I284" s="10">
        <f t="shared" si="944"/>
        <v>0</v>
      </c>
      <c r="J284" s="16">
        <f t="shared" si="945"/>
        <v>0</v>
      </c>
      <c r="K284" s="11" t="s">
        <v>31</v>
      </c>
    </row>
    <row r="285" spans="1:11" ht="16.5" customHeight="1">
      <c r="B285" s="4">
        <v>71240000</v>
      </c>
      <c r="C285" s="15"/>
      <c r="D285" s="6"/>
      <c r="E285" s="4"/>
      <c r="F285" s="10" t="str">
        <f t="shared" ref="F285" si="948">CONCATENATE(D285," ", "FA"," ",C285)</f>
        <v xml:space="preserve"> FA </v>
      </c>
      <c r="G285" s="17">
        <v>0</v>
      </c>
      <c r="H285" s="14"/>
      <c r="I285" s="6"/>
      <c r="K285" s="11" t="s">
        <v>30</v>
      </c>
    </row>
    <row r="286" spans="1:11" ht="16.5" customHeight="1">
      <c r="A286" s="16">
        <f t="shared" ref="A286" si="949">+A285</f>
        <v>0</v>
      </c>
      <c r="B286" s="10">
        <v>44550000</v>
      </c>
      <c r="C286" s="10">
        <f t="shared" ref="C286:C287" si="950">+C285</f>
        <v>0</v>
      </c>
      <c r="D286" s="10">
        <f t="shared" ref="D286:D287" si="951">+D285</f>
        <v>0</v>
      </c>
      <c r="E286" s="10">
        <f t="shared" ref="E286:E287" si="952">+E285</f>
        <v>0</v>
      </c>
      <c r="F286" s="10" t="str">
        <f t="shared" ref="F286:F287" si="953">+F285</f>
        <v xml:space="preserve"> FA </v>
      </c>
      <c r="G286" s="13">
        <v>0</v>
      </c>
      <c r="H286" s="13">
        <f t="shared" ref="H286" si="954">H285*0.2</f>
        <v>0</v>
      </c>
      <c r="I286" s="10">
        <f t="shared" ref="I286:I287" si="955">+I285</f>
        <v>0</v>
      </c>
      <c r="J286" s="16">
        <f t="shared" ref="J286:J287" si="956">+J285</f>
        <v>0</v>
      </c>
      <c r="K286" s="11" t="s">
        <v>21</v>
      </c>
    </row>
    <row r="287" spans="1:11" ht="16.5" customHeight="1">
      <c r="A287" s="16">
        <f t="shared" ref="A287" si="957">+A285</f>
        <v>0</v>
      </c>
      <c r="B287" s="10">
        <v>34210000</v>
      </c>
      <c r="C287" s="10">
        <f t="shared" si="950"/>
        <v>0</v>
      </c>
      <c r="D287" s="10">
        <f t="shared" si="951"/>
        <v>0</v>
      </c>
      <c r="E287" s="10">
        <f t="shared" si="952"/>
        <v>0</v>
      </c>
      <c r="F287" s="10" t="str">
        <f t="shared" si="953"/>
        <v xml:space="preserve"> FA </v>
      </c>
      <c r="G287" s="13">
        <f t="shared" ref="G287" si="958">H285+H286</f>
        <v>0</v>
      </c>
      <c r="H287" s="13">
        <v>0</v>
      </c>
      <c r="I287" s="10">
        <f t="shared" si="955"/>
        <v>0</v>
      </c>
      <c r="J287" s="16">
        <f t="shared" si="956"/>
        <v>0</v>
      </c>
      <c r="K287" s="11" t="s">
        <v>31</v>
      </c>
    </row>
    <row r="288" spans="1:11" ht="16.5" customHeight="1">
      <c r="B288" s="4">
        <v>71240000</v>
      </c>
      <c r="C288" s="15"/>
      <c r="D288" s="6"/>
      <c r="E288" s="4"/>
      <c r="F288" s="10" t="str">
        <f t="shared" ref="F288" si="959">CONCATENATE(D288," ", "FA"," ",C288)</f>
        <v xml:space="preserve"> FA </v>
      </c>
      <c r="G288" s="17">
        <v>0</v>
      </c>
      <c r="H288" s="14"/>
      <c r="I288" s="6"/>
      <c r="K288" s="11" t="s">
        <v>30</v>
      </c>
    </row>
    <row r="289" spans="1:11" ht="16.5" customHeight="1">
      <c r="A289" s="16">
        <f t="shared" ref="A289" si="960">+A288</f>
        <v>0</v>
      </c>
      <c r="B289" s="10">
        <v>44550000</v>
      </c>
      <c r="C289" s="10">
        <f t="shared" ref="C289:C290" si="961">+C288</f>
        <v>0</v>
      </c>
      <c r="D289" s="10">
        <f t="shared" ref="D289:D290" si="962">+D288</f>
        <v>0</v>
      </c>
      <c r="E289" s="10">
        <f t="shared" ref="E289:E290" si="963">+E288</f>
        <v>0</v>
      </c>
      <c r="F289" s="10" t="str">
        <f t="shared" ref="F289:F290" si="964">+F288</f>
        <v xml:space="preserve"> FA </v>
      </c>
      <c r="G289" s="13">
        <v>0</v>
      </c>
      <c r="H289" s="13">
        <f t="shared" ref="H289" si="965">H288*0.2</f>
        <v>0</v>
      </c>
      <c r="I289" s="10">
        <f t="shared" ref="I289:I290" si="966">+I288</f>
        <v>0</v>
      </c>
      <c r="J289" s="16">
        <f t="shared" ref="J289:J290" si="967">+J288</f>
        <v>0</v>
      </c>
      <c r="K289" s="11" t="s">
        <v>21</v>
      </c>
    </row>
    <row r="290" spans="1:11" ht="16.5" customHeight="1">
      <c r="A290" s="16">
        <f t="shared" ref="A290" si="968">+A288</f>
        <v>0</v>
      </c>
      <c r="B290" s="10">
        <v>34210000</v>
      </c>
      <c r="C290" s="10">
        <f t="shared" si="961"/>
        <v>0</v>
      </c>
      <c r="D290" s="10">
        <f t="shared" si="962"/>
        <v>0</v>
      </c>
      <c r="E290" s="10">
        <f t="shared" si="963"/>
        <v>0</v>
      </c>
      <c r="F290" s="10" t="str">
        <f t="shared" si="964"/>
        <v xml:space="preserve"> FA </v>
      </c>
      <c r="G290" s="13">
        <f t="shared" ref="G290" si="969">H288+H289</f>
        <v>0</v>
      </c>
      <c r="H290" s="13">
        <v>0</v>
      </c>
      <c r="I290" s="10">
        <f t="shared" si="966"/>
        <v>0</v>
      </c>
      <c r="J290" s="16">
        <f t="shared" si="967"/>
        <v>0</v>
      </c>
      <c r="K290" s="11" t="s">
        <v>31</v>
      </c>
    </row>
    <row r="291" spans="1:11" ht="16.5" customHeight="1">
      <c r="B291" s="4">
        <v>71240000</v>
      </c>
      <c r="C291" s="15"/>
      <c r="D291" s="6"/>
      <c r="E291" s="4"/>
      <c r="F291" s="10" t="str">
        <f t="shared" ref="F291" si="970">CONCATENATE(D291," ", "FA"," ",C291)</f>
        <v xml:space="preserve"> FA </v>
      </c>
      <c r="G291" s="17">
        <v>0</v>
      </c>
      <c r="H291" s="14"/>
      <c r="I291" s="6"/>
      <c r="K291" s="11" t="s">
        <v>30</v>
      </c>
    </row>
    <row r="292" spans="1:11" ht="16.5" customHeight="1">
      <c r="A292" s="16">
        <f t="shared" ref="A292" si="971">+A291</f>
        <v>0</v>
      </c>
      <c r="B292" s="10">
        <v>44550000</v>
      </c>
      <c r="C292" s="10">
        <f t="shared" ref="C292:C293" si="972">+C291</f>
        <v>0</v>
      </c>
      <c r="D292" s="10">
        <f t="shared" ref="D292:D293" si="973">+D291</f>
        <v>0</v>
      </c>
      <c r="E292" s="10">
        <f t="shared" ref="E292:E293" si="974">+E291</f>
        <v>0</v>
      </c>
      <c r="F292" s="10" t="str">
        <f t="shared" ref="F292:F293" si="975">+F291</f>
        <v xml:space="preserve"> FA </v>
      </c>
      <c r="G292" s="13">
        <v>0</v>
      </c>
      <c r="H292" s="13">
        <f t="shared" ref="H292" si="976">H291*0.2</f>
        <v>0</v>
      </c>
      <c r="I292" s="10">
        <f t="shared" ref="I292:I293" si="977">+I291</f>
        <v>0</v>
      </c>
      <c r="J292" s="16">
        <f t="shared" ref="J292:J293" si="978">+J291</f>
        <v>0</v>
      </c>
      <c r="K292" s="11" t="s">
        <v>21</v>
      </c>
    </row>
    <row r="293" spans="1:11" ht="16.5" customHeight="1">
      <c r="A293" s="16">
        <f t="shared" ref="A293" si="979">+A291</f>
        <v>0</v>
      </c>
      <c r="B293" s="10">
        <v>34210000</v>
      </c>
      <c r="C293" s="10">
        <f t="shared" si="972"/>
        <v>0</v>
      </c>
      <c r="D293" s="10">
        <f t="shared" si="973"/>
        <v>0</v>
      </c>
      <c r="E293" s="10">
        <f t="shared" si="974"/>
        <v>0</v>
      </c>
      <c r="F293" s="10" t="str">
        <f t="shared" si="975"/>
        <v xml:space="preserve"> FA </v>
      </c>
      <c r="G293" s="13">
        <f t="shared" ref="G293" si="980">H291+H292</f>
        <v>0</v>
      </c>
      <c r="H293" s="13">
        <v>0</v>
      </c>
      <c r="I293" s="10">
        <f t="shared" si="977"/>
        <v>0</v>
      </c>
      <c r="J293" s="16">
        <f t="shared" si="978"/>
        <v>0</v>
      </c>
      <c r="K293" s="11" t="s">
        <v>31</v>
      </c>
    </row>
    <row r="294" spans="1:11" ht="16.5" customHeight="1">
      <c r="B294" s="4">
        <v>71240000</v>
      </c>
      <c r="C294" s="15"/>
      <c r="D294" s="6"/>
      <c r="E294" s="4"/>
      <c r="F294" s="10" t="str">
        <f t="shared" ref="F294" si="981">CONCATENATE(D294," ", "FA"," ",C294)</f>
        <v xml:space="preserve"> FA </v>
      </c>
      <c r="G294" s="17">
        <v>0</v>
      </c>
      <c r="H294" s="14"/>
      <c r="I294" s="6"/>
      <c r="K294" s="11" t="s">
        <v>30</v>
      </c>
    </row>
    <row r="295" spans="1:11" ht="16.5" customHeight="1">
      <c r="A295" s="16">
        <f t="shared" ref="A295" si="982">+A294</f>
        <v>0</v>
      </c>
      <c r="B295" s="10">
        <v>44550000</v>
      </c>
      <c r="C295" s="10">
        <f t="shared" ref="C295:C296" si="983">+C294</f>
        <v>0</v>
      </c>
      <c r="D295" s="10">
        <f t="shared" ref="D295:D296" si="984">+D294</f>
        <v>0</v>
      </c>
      <c r="E295" s="10">
        <f t="shared" ref="E295:E296" si="985">+E294</f>
        <v>0</v>
      </c>
      <c r="F295" s="10" t="str">
        <f t="shared" ref="F295:F296" si="986">+F294</f>
        <v xml:space="preserve"> FA </v>
      </c>
      <c r="G295" s="13">
        <v>0</v>
      </c>
      <c r="H295" s="13">
        <f t="shared" ref="H295" si="987">H294*0.2</f>
        <v>0</v>
      </c>
      <c r="I295" s="10">
        <f t="shared" ref="I295:I296" si="988">+I294</f>
        <v>0</v>
      </c>
      <c r="J295" s="16">
        <f t="shared" ref="J295:J296" si="989">+J294</f>
        <v>0</v>
      </c>
      <c r="K295" s="11" t="s">
        <v>21</v>
      </c>
    </row>
    <row r="296" spans="1:11" ht="16.5" customHeight="1">
      <c r="A296" s="16">
        <f t="shared" ref="A296" si="990">+A294</f>
        <v>0</v>
      </c>
      <c r="B296" s="10">
        <v>34210000</v>
      </c>
      <c r="C296" s="10">
        <f t="shared" si="983"/>
        <v>0</v>
      </c>
      <c r="D296" s="10">
        <f t="shared" si="984"/>
        <v>0</v>
      </c>
      <c r="E296" s="10">
        <f t="shared" si="985"/>
        <v>0</v>
      </c>
      <c r="F296" s="10" t="str">
        <f t="shared" si="986"/>
        <v xml:space="preserve"> FA </v>
      </c>
      <c r="G296" s="13">
        <f t="shared" ref="G296" si="991">H294+H295</f>
        <v>0</v>
      </c>
      <c r="H296" s="13">
        <v>0</v>
      </c>
      <c r="I296" s="10">
        <f t="shared" si="988"/>
        <v>0</v>
      </c>
      <c r="J296" s="16">
        <f t="shared" si="989"/>
        <v>0</v>
      </c>
      <c r="K296" s="11" t="s">
        <v>31</v>
      </c>
    </row>
    <row r="297" spans="1:11" ht="16.5" customHeight="1">
      <c r="B297" s="4">
        <v>71240000</v>
      </c>
      <c r="C297" s="15"/>
      <c r="D297" s="6"/>
      <c r="E297" s="4"/>
      <c r="F297" s="10" t="str">
        <f t="shared" ref="F297" si="992">CONCATENATE(D297," ", "FA"," ",C297)</f>
        <v xml:space="preserve"> FA </v>
      </c>
      <c r="G297" s="17">
        <v>0</v>
      </c>
      <c r="H297" s="14"/>
      <c r="I297" s="6"/>
      <c r="K297" s="11" t="s">
        <v>30</v>
      </c>
    </row>
    <row r="298" spans="1:11" ht="16.5" customHeight="1">
      <c r="A298" s="16">
        <f t="shared" ref="A298" si="993">+A297</f>
        <v>0</v>
      </c>
      <c r="B298" s="10">
        <v>44550000</v>
      </c>
      <c r="C298" s="10">
        <f t="shared" ref="C298:C299" si="994">+C297</f>
        <v>0</v>
      </c>
      <c r="D298" s="10">
        <f t="shared" ref="D298:D299" si="995">+D297</f>
        <v>0</v>
      </c>
      <c r="E298" s="10">
        <f t="shared" ref="E298:E299" si="996">+E297</f>
        <v>0</v>
      </c>
      <c r="F298" s="10" t="str">
        <f t="shared" ref="F298:F299" si="997">+F297</f>
        <v xml:space="preserve"> FA </v>
      </c>
      <c r="G298" s="13">
        <v>0</v>
      </c>
      <c r="H298" s="13">
        <f t="shared" ref="H298" si="998">H297*0.2</f>
        <v>0</v>
      </c>
      <c r="I298" s="10">
        <f t="shared" ref="I298:I299" si="999">+I297</f>
        <v>0</v>
      </c>
      <c r="J298" s="16">
        <f t="shared" ref="J298:J299" si="1000">+J297</f>
        <v>0</v>
      </c>
      <c r="K298" s="11" t="s">
        <v>21</v>
      </c>
    </row>
    <row r="299" spans="1:11" ht="16.5" customHeight="1">
      <c r="A299" s="16">
        <f t="shared" ref="A299" si="1001">+A297</f>
        <v>0</v>
      </c>
      <c r="B299" s="10">
        <v>34210000</v>
      </c>
      <c r="C299" s="10">
        <f t="shared" si="994"/>
        <v>0</v>
      </c>
      <c r="D299" s="10">
        <f t="shared" si="995"/>
        <v>0</v>
      </c>
      <c r="E299" s="10">
        <f t="shared" si="996"/>
        <v>0</v>
      </c>
      <c r="F299" s="10" t="str">
        <f t="shared" si="997"/>
        <v xml:space="preserve"> FA </v>
      </c>
      <c r="G299" s="13">
        <f t="shared" ref="G299" si="1002">H297+H298</f>
        <v>0</v>
      </c>
      <c r="H299" s="13">
        <v>0</v>
      </c>
      <c r="I299" s="10">
        <f t="shared" si="999"/>
        <v>0</v>
      </c>
      <c r="J299" s="16">
        <f t="shared" si="1000"/>
        <v>0</v>
      </c>
      <c r="K299" s="11" t="s">
        <v>31</v>
      </c>
    </row>
    <row r="300" spans="1:11" ht="16.5" customHeight="1">
      <c r="B300" s="4">
        <v>71240000</v>
      </c>
      <c r="C300" s="15"/>
      <c r="D300" s="6"/>
      <c r="E300" s="4"/>
      <c r="F300" s="10" t="str">
        <f t="shared" ref="F300" si="1003">CONCATENATE(D300," ", "FA"," ",C300)</f>
        <v xml:space="preserve"> FA </v>
      </c>
      <c r="G300" s="17">
        <v>0</v>
      </c>
      <c r="H300" s="14"/>
      <c r="I300" s="6"/>
      <c r="K300" s="11" t="s">
        <v>30</v>
      </c>
    </row>
    <row r="301" spans="1:11" ht="16.5" customHeight="1">
      <c r="A301" s="16">
        <f t="shared" ref="A301" si="1004">+A300</f>
        <v>0</v>
      </c>
      <c r="B301" s="10">
        <v>44550000</v>
      </c>
      <c r="C301" s="10">
        <f t="shared" ref="C301:C302" si="1005">+C300</f>
        <v>0</v>
      </c>
      <c r="D301" s="10">
        <f t="shared" ref="D301:D302" si="1006">+D300</f>
        <v>0</v>
      </c>
      <c r="E301" s="10">
        <f t="shared" ref="E301:E302" si="1007">+E300</f>
        <v>0</v>
      </c>
      <c r="F301" s="10" t="str">
        <f t="shared" ref="F301:F302" si="1008">+F300</f>
        <v xml:space="preserve"> FA </v>
      </c>
      <c r="G301" s="13">
        <v>0</v>
      </c>
      <c r="H301" s="13">
        <f t="shared" ref="H301" si="1009">H300*0.2</f>
        <v>0</v>
      </c>
      <c r="I301" s="10">
        <f t="shared" ref="I301:I302" si="1010">+I300</f>
        <v>0</v>
      </c>
      <c r="J301" s="16">
        <f t="shared" ref="J301:J302" si="1011">+J300</f>
        <v>0</v>
      </c>
      <c r="K301" s="11" t="s">
        <v>21</v>
      </c>
    </row>
    <row r="302" spans="1:11" ht="16.5" customHeight="1">
      <c r="A302" s="16">
        <f t="shared" ref="A302" si="1012">+A300</f>
        <v>0</v>
      </c>
      <c r="B302" s="10">
        <v>34210000</v>
      </c>
      <c r="C302" s="10">
        <f t="shared" si="1005"/>
        <v>0</v>
      </c>
      <c r="D302" s="10">
        <f t="shared" si="1006"/>
        <v>0</v>
      </c>
      <c r="E302" s="10">
        <f t="shared" si="1007"/>
        <v>0</v>
      </c>
      <c r="F302" s="10" t="str">
        <f t="shared" si="1008"/>
        <v xml:space="preserve"> FA </v>
      </c>
      <c r="G302" s="13">
        <f t="shared" ref="G302" si="1013">H300+H301</f>
        <v>0</v>
      </c>
      <c r="H302" s="13">
        <v>0</v>
      </c>
      <c r="I302" s="10">
        <f t="shared" si="1010"/>
        <v>0</v>
      </c>
      <c r="J302" s="16">
        <f t="shared" si="1011"/>
        <v>0</v>
      </c>
      <c r="K302" s="11" t="s">
        <v>31</v>
      </c>
    </row>
    <row r="303" spans="1:11" ht="16.5" customHeight="1">
      <c r="B303" s="4">
        <v>71240000</v>
      </c>
      <c r="C303" s="15"/>
      <c r="D303" s="6"/>
      <c r="E303" s="4"/>
      <c r="F303" s="10" t="str">
        <f t="shared" ref="F303" si="1014">CONCATENATE(D303," ", "FA"," ",C303)</f>
        <v xml:space="preserve"> FA </v>
      </c>
      <c r="G303" s="17">
        <v>0</v>
      </c>
      <c r="H303" s="14"/>
      <c r="I303" s="6"/>
      <c r="K303" s="11" t="s">
        <v>30</v>
      </c>
    </row>
    <row r="304" spans="1:11" ht="16.5" customHeight="1">
      <c r="A304" s="16">
        <f t="shared" ref="A304" si="1015">+A303</f>
        <v>0</v>
      </c>
      <c r="B304" s="10">
        <v>44550000</v>
      </c>
      <c r="C304" s="10">
        <f t="shared" ref="C304:C305" si="1016">+C303</f>
        <v>0</v>
      </c>
      <c r="D304" s="10">
        <f t="shared" ref="D304:D305" si="1017">+D303</f>
        <v>0</v>
      </c>
      <c r="E304" s="10">
        <f t="shared" ref="E304:E305" si="1018">+E303</f>
        <v>0</v>
      </c>
      <c r="F304" s="10" t="str">
        <f t="shared" ref="F304:F305" si="1019">+F303</f>
        <v xml:space="preserve"> FA </v>
      </c>
      <c r="G304" s="13">
        <v>0</v>
      </c>
      <c r="H304" s="13">
        <f t="shared" ref="H304" si="1020">H303*0.2</f>
        <v>0</v>
      </c>
      <c r="I304" s="10">
        <f t="shared" ref="I304:I305" si="1021">+I303</f>
        <v>0</v>
      </c>
      <c r="J304" s="16">
        <f t="shared" ref="J304:J305" si="1022">+J303</f>
        <v>0</v>
      </c>
      <c r="K304" s="11" t="s">
        <v>21</v>
      </c>
    </row>
    <row r="305" spans="1:11" ht="16.5" customHeight="1">
      <c r="A305" s="16">
        <f t="shared" ref="A305" si="1023">+A303</f>
        <v>0</v>
      </c>
      <c r="B305" s="10">
        <v>34210000</v>
      </c>
      <c r="C305" s="10">
        <f t="shared" si="1016"/>
        <v>0</v>
      </c>
      <c r="D305" s="10">
        <f t="shared" si="1017"/>
        <v>0</v>
      </c>
      <c r="E305" s="10">
        <f t="shared" si="1018"/>
        <v>0</v>
      </c>
      <c r="F305" s="10" t="str">
        <f t="shared" si="1019"/>
        <v xml:space="preserve"> FA </v>
      </c>
      <c r="G305" s="13">
        <f t="shared" ref="G305" si="1024">H303+H304</f>
        <v>0</v>
      </c>
      <c r="H305" s="13">
        <v>0</v>
      </c>
      <c r="I305" s="10">
        <f t="shared" si="1021"/>
        <v>0</v>
      </c>
      <c r="J305" s="16">
        <f t="shared" si="1022"/>
        <v>0</v>
      </c>
      <c r="K305" s="11" t="s">
        <v>31</v>
      </c>
    </row>
    <row r="306" spans="1:11" ht="16.5" customHeight="1">
      <c r="B306" s="4">
        <v>71240000</v>
      </c>
      <c r="C306" s="15"/>
      <c r="D306" s="6"/>
      <c r="E306" s="4"/>
      <c r="F306" s="10" t="str">
        <f t="shared" ref="F306" si="1025">CONCATENATE(D306," ", "FA"," ",C306)</f>
        <v xml:space="preserve"> FA </v>
      </c>
      <c r="G306" s="17">
        <v>0</v>
      </c>
      <c r="H306" s="14"/>
      <c r="I306" s="6"/>
      <c r="K306" s="11" t="s">
        <v>30</v>
      </c>
    </row>
    <row r="307" spans="1:11" ht="16.5" customHeight="1">
      <c r="A307" s="16">
        <f t="shared" ref="A307" si="1026">+A306</f>
        <v>0</v>
      </c>
      <c r="B307" s="10">
        <v>44550000</v>
      </c>
      <c r="C307" s="10">
        <f t="shared" ref="C307:C308" si="1027">+C306</f>
        <v>0</v>
      </c>
      <c r="D307" s="10">
        <f t="shared" ref="D307:D308" si="1028">+D306</f>
        <v>0</v>
      </c>
      <c r="E307" s="10">
        <f t="shared" ref="E307:E308" si="1029">+E306</f>
        <v>0</v>
      </c>
      <c r="F307" s="10" t="str">
        <f t="shared" ref="F307:F308" si="1030">+F306</f>
        <v xml:space="preserve"> FA </v>
      </c>
      <c r="G307" s="13">
        <v>0</v>
      </c>
      <c r="H307" s="13">
        <f t="shared" ref="H307" si="1031">H306*0.2</f>
        <v>0</v>
      </c>
      <c r="I307" s="10">
        <f t="shared" ref="I307:I308" si="1032">+I306</f>
        <v>0</v>
      </c>
      <c r="J307" s="16">
        <f t="shared" ref="J307:J308" si="1033">+J306</f>
        <v>0</v>
      </c>
      <c r="K307" s="11" t="s">
        <v>21</v>
      </c>
    </row>
    <row r="308" spans="1:11" ht="16.5" customHeight="1">
      <c r="A308" s="16">
        <f t="shared" ref="A308" si="1034">+A306</f>
        <v>0</v>
      </c>
      <c r="B308" s="10">
        <v>34210000</v>
      </c>
      <c r="C308" s="10">
        <f t="shared" si="1027"/>
        <v>0</v>
      </c>
      <c r="D308" s="10">
        <f t="shared" si="1028"/>
        <v>0</v>
      </c>
      <c r="E308" s="10">
        <f t="shared" si="1029"/>
        <v>0</v>
      </c>
      <c r="F308" s="10" t="str">
        <f t="shared" si="1030"/>
        <v xml:space="preserve"> FA </v>
      </c>
      <c r="G308" s="13">
        <f t="shared" ref="G308" si="1035">H306+H307</f>
        <v>0</v>
      </c>
      <c r="H308" s="13">
        <v>0</v>
      </c>
      <c r="I308" s="10">
        <f t="shared" si="1032"/>
        <v>0</v>
      </c>
      <c r="J308" s="16">
        <f t="shared" si="1033"/>
        <v>0</v>
      </c>
      <c r="K308" s="11" t="s">
        <v>31</v>
      </c>
    </row>
    <row r="309" spans="1:11" ht="16.5" customHeight="1">
      <c r="B309" s="4">
        <v>71240000</v>
      </c>
      <c r="C309" s="15"/>
      <c r="D309" s="6"/>
      <c r="E309" s="4"/>
      <c r="F309" s="10" t="str">
        <f t="shared" ref="F309" si="1036">CONCATENATE(D309," ", "FA"," ",C309)</f>
        <v xml:space="preserve"> FA </v>
      </c>
      <c r="G309" s="17">
        <v>0</v>
      </c>
      <c r="H309" s="14"/>
      <c r="I309" s="6"/>
      <c r="K309" s="11" t="s">
        <v>30</v>
      </c>
    </row>
    <row r="310" spans="1:11" ht="16.5" customHeight="1">
      <c r="A310" s="16">
        <f t="shared" ref="A310" si="1037">+A309</f>
        <v>0</v>
      </c>
      <c r="B310" s="10">
        <v>44550000</v>
      </c>
      <c r="C310" s="10">
        <f t="shared" ref="C310:C311" si="1038">+C309</f>
        <v>0</v>
      </c>
      <c r="D310" s="10">
        <f t="shared" ref="D310:D311" si="1039">+D309</f>
        <v>0</v>
      </c>
      <c r="E310" s="10">
        <f t="shared" ref="E310:E311" si="1040">+E309</f>
        <v>0</v>
      </c>
      <c r="F310" s="10" t="str">
        <f t="shared" ref="F310:F311" si="1041">+F309</f>
        <v xml:space="preserve"> FA </v>
      </c>
      <c r="G310" s="13">
        <v>0</v>
      </c>
      <c r="H310" s="13">
        <f t="shared" ref="H310" si="1042">H309*0.2</f>
        <v>0</v>
      </c>
      <c r="I310" s="10">
        <f t="shared" ref="I310:I311" si="1043">+I309</f>
        <v>0</v>
      </c>
      <c r="J310" s="16">
        <f t="shared" ref="J310:J311" si="1044">+J309</f>
        <v>0</v>
      </c>
      <c r="K310" s="11" t="s">
        <v>21</v>
      </c>
    </row>
    <row r="311" spans="1:11" ht="16.5" customHeight="1">
      <c r="A311" s="16">
        <f t="shared" ref="A311" si="1045">+A309</f>
        <v>0</v>
      </c>
      <c r="B311" s="10">
        <v>34210000</v>
      </c>
      <c r="C311" s="10">
        <f t="shared" si="1038"/>
        <v>0</v>
      </c>
      <c r="D311" s="10">
        <f t="shared" si="1039"/>
        <v>0</v>
      </c>
      <c r="E311" s="10">
        <f t="shared" si="1040"/>
        <v>0</v>
      </c>
      <c r="F311" s="10" t="str">
        <f t="shared" si="1041"/>
        <v xml:space="preserve"> FA </v>
      </c>
      <c r="G311" s="13">
        <f t="shared" ref="G311" si="1046">H309+H310</f>
        <v>0</v>
      </c>
      <c r="H311" s="13">
        <v>0</v>
      </c>
      <c r="I311" s="10">
        <f t="shared" si="1043"/>
        <v>0</v>
      </c>
      <c r="J311" s="16">
        <f t="shared" si="1044"/>
        <v>0</v>
      </c>
      <c r="K311" s="11" t="s">
        <v>31</v>
      </c>
    </row>
    <row r="312" spans="1:11" ht="16.5" customHeight="1">
      <c r="B312" s="4">
        <v>71240000</v>
      </c>
      <c r="C312" s="15"/>
      <c r="D312" s="6"/>
      <c r="E312" s="4"/>
      <c r="F312" s="10" t="str">
        <f t="shared" ref="F312" si="1047">CONCATENATE(D312," ", "FA"," ",C312)</f>
        <v xml:space="preserve"> FA </v>
      </c>
      <c r="G312" s="17">
        <v>0</v>
      </c>
      <c r="H312" s="14"/>
      <c r="I312" s="6"/>
      <c r="K312" s="11" t="s">
        <v>30</v>
      </c>
    </row>
    <row r="313" spans="1:11" ht="16.5" customHeight="1">
      <c r="A313" s="16">
        <f t="shared" ref="A313" si="1048">+A312</f>
        <v>0</v>
      </c>
      <c r="B313" s="10">
        <v>44550000</v>
      </c>
      <c r="C313" s="10">
        <f t="shared" ref="C313:C314" si="1049">+C312</f>
        <v>0</v>
      </c>
      <c r="D313" s="10">
        <f t="shared" ref="D313:D314" si="1050">+D312</f>
        <v>0</v>
      </c>
      <c r="E313" s="10">
        <f t="shared" ref="E313:E314" si="1051">+E312</f>
        <v>0</v>
      </c>
      <c r="F313" s="10" t="str">
        <f t="shared" ref="F313:F314" si="1052">+F312</f>
        <v xml:space="preserve"> FA </v>
      </c>
      <c r="G313" s="13">
        <v>0</v>
      </c>
      <c r="H313" s="13">
        <f t="shared" ref="H313" si="1053">H312*0.2</f>
        <v>0</v>
      </c>
      <c r="I313" s="10">
        <f t="shared" ref="I313:I314" si="1054">+I312</f>
        <v>0</v>
      </c>
      <c r="J313" s="16">
        <f t="shared" ref="J313:J314" si="1055">+J312</f>
        <v>0</v>
      </c>
      <c r="K313" s="11" t="s">
        <v>21</v>
      </c>
    </row>
    <row r="314" spans="1:11" ht="16.5" customHeight="1">
      <c r="A314" s="16">
        <f t="shared" ref="A314" si="1056">+A312</f>
        <v>0</v>
      </c>
      <c r="B314" s="10">
        <v>34210000</v>
      </c>
      <c r="C314" s="10">
        <f t="shared" si="1049"/>
        <v>0</v>
      </c>
      <c r="D314" s="10">
        <f t="shared" si="1050"/>
        <v>0</v>
      </c>
      <c r="E314" s="10">
        <f t="shared" si="1051"/>
        <v>0</v>
      </c>
      <c r="F314" s="10" t="str">
        <f t="shared" si="1052"/>
        <v xml:space="preserve"> FA </v>
      </c>
      <c r="G314" s="13">
        <f t="shared" ref="G314" si="1057">H312+H313</f>
        <v>0</v>
      </c>
      <c r="H314" s="13">
        <v>0</v>
      </c>
      <c r="I314" s="10">
        <f t="shared" si="1054"/>
        <v>0</v>
      </c>
      <c r="J314" s="16">
        <f t="shared" si="1055"/>
        <v>0</v>
      </c>
      <c r="K314" s="11" t="s">
        <v>31</v>
      </c>
    </row>
    <row r="315" spans="1:11" ht="16.5" customHeight="1">
      <c r="B315" s="4">
        <v>71240000</v>
      </c>
      <c r="C315" s="15"/>
      <c r="D315" s="6"/>
      <c r="E315" s="4"/>
      <c r="F315" s="10" t="str">
        <f t="shared" ref="F315" si="1058">CONCATENATE(D315," ", "FA"," ",C315)</f>
        <v xml:space="preserve"> FA </v>
      </c>
      <c r="G315" s="17">
        <v>0</v>
      </c>
      <c r="H315" s="14"/>
      <c r="I315" s="6"/>
      <c r="K315" s="11" t="s">
        <v>30</v>
      </c>
    </row>
    <row r="316" spans="1:11" ht="16.5" customHeight="1">
      <c r="A316" s="16">
        <f t="shared" ref="A316" si="1059">+A315</f>
        <v>0</v>
      </c>
      <c r="B316" s="10">
        <v>44550000</v>
      </c>
      <c r="C316" s="10">
        <f t="shared" ref="C316:C317" si="1060">+C315</f>
        <v>0</v>
      </c>
      <c r="D316" s="10">
        <f t="shared" ref="D316:D317" si="1061">+D315</f>
        <v>0</v>
      </c>
      <c r="E316" s="10">
        <f t="shared" ref="E316:E317" si="1062">+E315</f>
        <v>0</v>
      </c>
      <c r="F316" s="10" t="str">
        <f t="shared" ref="F316:F317" si="1063">+F315</f>
        <v xml:space="preserve"> FA </v>
      </c>
      <c r="G316" s="13">
        <v>0</v>
      </c>
      <c r="H316" s="13">
        <f t="shared" ref="H316" si="1064">H315*0.2</f>
        <v>0</v>
      </c>
      <c r="I316" s="10">
        <f t="shared" ref="I316:I317" si="1065">+I315</f>
        <v>0</v>
      </c>
      <c r="J316" s="16">
        <f t="shared" ref="J316:J317" si="1066">+J315</f>
        <v>0</v>
      </c>
      <c r="K316" s="11" t="s">
        <v>21</v>
      </c>
    </row>
    <row r="317" spans="1:11" ht="16.5" customHeight="1">
      <c r="A317" s="16">
        <f t="shared" ref="A317" si="1067">+A315</f>
        <v>0</v>
      </c>
      <c r="B317" s="10">
        <v>34210000</v>
      </c>
      <c r="C317" s="10">
        <f t="shared" si="1060"/>
        <v>0</v>
      </c>
      <c r="D317" s="10">
        <f t="shared" si="1061"/>
        <v>0</v>
      </c>
      <c r="E317" s="10">
        <f t="shared" si="1062"/>
        <v>0</v>
      </c>
      <c r="F317" s="10" t="str">
        <f t="shared" si="1063"/>
        <v xml:space="preserve"> FA </v>
      </c>
      <c r="G317" s="13">
        <f t="shared" ref="G317" si="1068">H315+H316</f>
        <v>0</v>
      </c>
      <c r="H317" s="13">
        <v>0</v>
      </c>
      <c r="I317" s="10">
        <f t="shared" si="1065"/>
        <v>0</v>
      </c>
      <c r="J317" s="16">
        <f t="shared" si="1066"/>
        <v>0</v>
      </c>
      <c r="K317" s="11" t="s">
        <v>31</v>
      </c>
    </row>
    <row r="318" spans="1:11" ht="16.5" customHeight="1">
      <c r="B318" s="4">
        <v>71240000</v>
      </c>
      <c r="C318" s="15"/>
      <c r="D318" s="6"/>
      <c r="E318" s="4"/>
      <c r="F318" s="10" t="str">
        <f t="shared" ref="F318" si="1069">CONCATENATE(D318," ", "FA"," ",C318)</f>
        <v xml:space="preserve"> FA </v>
      </c>
      <c r="G318" s="17">
        <v>0</v>
      </c>
      <c r="H318" s="14"/>
      <c r="I318" s="6"/>
      <c r="K318" s="11" t="s">
        <v>30</v>
      </c>
    </row>
    <row r="319" spans="1:11" ht="16.5" customHeight="1">
      <c r="A319" s="16">
        <f t="shared" ref="A319" si="1070">+A318</f>
        <v>0</v>
      </c>
      <c r="B319" s="10">
        <v>44550000</v>
      </c>
      <c r="C319" s="10">
        <f t="shared" ref="C319:C320" si="1071">+C318</f>
        <v>0</v>
      </c>
      <c r="D319" s="10">
        <f t="shared" ref="D319:D320" si="1072">+D318</f>
        <v>0</v>
      </c>
      <c r="E319" s="10">
        <f t="shared" ref="E319:E320" si="1073">+E318</f>
        <v>0</v>
      </c>
      <c r="F319" s="10" t="str">
        <f t="shared" ref="F319:F320" si="1074">+F318</f>
        <v xml:space="preserve"> FA </v>
      </c>
      <c r="G319" s="13">
        <v>0</v>
      </c>
      <c r="H319" s="13">
        <f t="shared" ref="H319" si="1075">H318*0.2</f>
        <v>0</v>
      </c>
      <c r="I319" s="10">
        <f t="shared" ref="I319:I320" si="1076">+I318</f>
        <v>0</v>
      </c>
      <c r="J319" s="16">
        <f t="shared" ref="J319:J320" si="1077">+J318</f>
        <v>0</v>
      </c>
      <c r="K319" s="11" t="s">
        <v>21</v>
      </c>
    </row>
    <row r="320" spans="1:11" ht="16.5" customHeight="1">
      <c r="A320" s="16">
        <f t="shared" ref="A320" si="1078">+A318</f>
        <v>0</v>
      </c>
      <c r="B320" s="10">
        <v>34210000</v>
      </c>
      <c r="C320" s="10">
        <f t="shared" si="1071"/>
        <v>0</v>
      </c>
      <c r="D320" s="10">
        <f t="shared" si="1072"/>
        <v>0</v>
      </c>
      <c r="E320" s="10">
        <f t="shared" si="1073"/>
        <v>0</v>
      </c>
      <c r="F320" s="10" t="str">
        <f t="shared" si="1074"/>
        <v xml:space="preserve"> FA </v>
      </c>
      <c r="G320" s="13">
        <f t="shared" ref="G320" si="1079">H318+H319</f>
        <v>0</v>
      </c>
      <c r="H320" s="13">
        <v>0</v>
      </c>
      <c r="I320" s="10">
        <f t="shared" si="1076"/>
        <v>0</v>
      </c>
      <c r="J320" s="16">
        <f t="shared" si="1077"/>
        <v>0</v>
      </c>
      <c r="K320" s="11" t="s">
        <v>31</v>
      </c>
    </row>
    <row r="321" spans="1:11" ht="16.5" customHeight="1">
      <c r="B321" s="4">
        <v>71240000</v>
      </c>
      <c r="C321" s="15"/>
      <c r="D321" s="6"/>
      <c r="E321" s="4"/>
      <c r="F321" s="10" t="str">
        <f t="shared" ref="F321" si="1080">CONCATENATE(D321," ", "FA"," ",C321)</f>
        <v xml:space="preserve"> FA </v>
      </c>
      <c r="G321" s="17">
        <v>0</v>
      </c>
      <c r="H321" s="14"/>
      <c r="I321" s="6"/>
      <c r="K321" s="11" t="s">
        <v>30</v>
      </c>
    </row>
    <row r="322" spans="1:11" ht="16.5" customHeight="1">
      <c r="A322" s="16">
        <f t="shared" ref="A322" si="1081">+A321</f>
        <v>0</v>
      </c>
      <c r="B322" s="10">
        <v>44550000</v>
      </c>
      <c r="C322" s="10">
        <f t="shared" ref="C322:C323" si="1082">+C321</f>
        <v>0</v>
      </c>
      <c r="D322" s="10">
        <f t="shared" ref="D322:D323" si="1083">+D321</f>
        <v>0</v>
      </c>
      <c r="E322" s="10">
        <f t="shared" ref="E322:E323" si="1084">+E321</f>
        <v>0</v>
      </c>
      <c r="F322" s="10" t="str">
        <f t="shared" ref="F322:F323" si="1085">+F321</f>
        <v xml:space="preserve"> FA </v>
      </c>
      <c r="G322" s="13">
        <v>0</v>
      </c>
      <c r="H322" s="13">
        <f t="shared" ref="H322" si="1086">H321*0.2</f>
        <v>0</v>
      </c>
      <c r="I322" s="10">
        <f t="shared" ref="I322:I323" si="1087">+I321</f>
        <v>0</v>
      </c>
      <c r="J322" s="16">
        <f t="shared" ref="J322:J323" si="1088">+J321</f>
        <v>0</v>
      </c>
      <c r="K322" s="11" t="s">
        <v>21</v>
      </c>
    </row>
    <row r="323" spans="1:11" ht="16.5" customHeight="1">
      <c r="A323" s="16">
        <f t="shared" ref="A323" si="1089">+A321</f>
        <v>0</v>
      </c>
      <c r="B323" s="10">
        <v>34210000</v>
      </c>
      <c r="C323" s="10">
        <f t="shared" si="1082"/>
        <v>0</v>
      </c>
      <c r="D323" s="10">
        <f t="shared" si="1083"/>
        <v>0</v>
      </c>
      <c r="E323" s="10">
        <f t="shared" si="1084"/>
        <v>0</v>
      </c>
      <c r="F323" s="10" t="str">
        <f t="shared" si="1085"/>
        <v xml:space="preserve"> FA </v>
      </c>
      <c r="G323" s="13">
        <f t="shared" ref="G323" si="1090">H321+H322</f>
        <v>0</v>
      </c>
      <c r="H323" s="13">
        <v>0</v>
      </c>
      <c r="I323" s="10">
        <f t="shared" si="1087"/>
        <v>0</v>
      </c>
      <c r="J323" s="16">
        <f t="shared" si="1088"/>
        <v>0</v>
      </c>
      <c r="K323" s="11" t="s">
        <v>31</v>
      </c>
    </row>
    <row r="324" spans="1:11" ht="16.5" customHeight="1">
      <c r="B324" s="4">
        <v>71240000</v>
      </c>
      <c r="C324" s="15"/>
      <c r="D324" s="6"/>
      <c r="E324" s="4"/>
      <c r="F324" s="10" t="str">
        <f t="shared" ref="F324" si="1091">CONCATENATE(D324," ", "FA"," ",C324)</f>
        <v xml:space="preserve"> FA </v>
      </c>
      <c r="G324" s="17">
        <v>0</v>
      </c>
      <c r="H324" s="14"/>
      <c r="I324" s="6"/>
      <c r="K324" s="11" t="s">
        <v>30</v>
      </c>
    </row>
    <row r="325" spans="1:11" ht="16.5" customHeight="1">
      <c r="A325" s="16">
        <f t="shared" ref="A325" si="1092">+A324</f>
        <v>0</v>
      </c>
      <c r="B325" s="10">
        <v>44550000</v>
      </c>
      <c r="C325" s="10">
        <f t="shared" ref="C325:C326" si="1093">+C324</f>
        <v>0</v>
      </c>
      <c r="D325" s="10">
        <f t="shared" ref="D325:D326" si="1094">+D324</f>
        <v>0</v>
      </c>
      <c r="E325" s="10">
        <f t="shared" ref="E325:E326" si="1095">+E324</f>
        <v>0</v>
      </c>
      <c r="F325" s="10" t="str">
        <f t="shared" ref="F325:F326" si="1096">+F324</f>
        <v xml:space="preserve"> FA </v>
      </c>
      <c r="G325" s="13">
        <v>0</v>
      </c>
      <c r="H325" s="13">
        <f t="shared" ref="H325" si="1097">H324*0.2</f>
        <v>0</v>
      </c>
      <c r="I325" s="10">
        <f t="shared" ref="I325:I326" si="1098">+I324</f>
        <v>0</v>
      </c>
      <c r="J325" s="16">
        <f t="shared" ref="J325:J326" si="1099">+J324</f>
        <v>0</v>
      </c>
      <c r="K325" s="11" t="s">
        <v>21</v>
      </c>
    </row>
    <row r="326" spans="1:11" ht="16.5" customHeight="1">
      <c r="A326" s="16">
        <f t="shared" ref="A326" si="1100">+A324</f>
        <v>0</v>
      </c>
      <c r="B326" s="10">
        <v>34210000</v>
      </c>
      <c r="C326" s="10">
        <f t="shared" si="1093"/>
        <v>0</v>
      </c>
      <c r="D326" s="10">
        <f t="shared" si="1094"/>
        <v>0</v>
      </c>
      <c r="E326" s="10">
        <f t="shared" si="1095"/>
        <v>0</v>
      </c>
      <c r="F326" s="10" t="str">
        <f t="shared" si="1096"/>
        <v xml:space="preserve"> FA </v>
      </c>
      <c r="G326" s="13">
        <f t="shared" ref="G326" si="1101">H324+H325</f>
        <v>0</v>
      </c>
      <c r="H326" s="13">
        <v>0</v>
      </c>
      <c r="I326" s="10">
        <f t="shared" si="1098"/>
        <v>0</v>
      </c>
      <c r="J326" s="16">
        <f t="shared" si="1099"/>
        <v>0</v>
      </c>
      <c r="K326" s="11" t="s">
        <v>31</v>
      </c>
    </row>
    <row r="327" spans="1:11" ht="16.5" customHeight="1">
      <c r="B327" s="4">
        <v>71240000</v>
      </c>
      <c r="C327" s="15"/>
      <c r="D327" s="6"/>
      <c r="E327" s="4"/>
      <c r="F327" s="10" t="str">
        <f t="shared" ref="F327" si="1102">CONCATENATE(D327," ", "FA"," ",C327)</f>
        <v xml:space="preserve"> FA </v>
      </c>
      <c r="G327" s="17">
        <v>0</v>
      </c>
      <c r="H327" s="14"/>
      <c r="I327" s="6"/>
      <c r="K327" s="11" t="s">
        <v>30</v>
      </c>
    </row>
    <row r="328" spans="1:11" ht="16.5" customHeight="1">
      <c r="A328" s="16">
        <f t="shared" ref="A328" si="1103">+A327</f>
        <v>0</v>
      </c>
      <c r="B328" s="10">
        <v>44550000</v>
      </c>
      <c r="C328" s="10">
        <f t="shared" ref="C328:C329" si="1104">+C327</f>
        <v>0</v>
      </c>
      <c r="D328" s="10">
        <f t="shared" ref="D328:D329" si="1105">+D327</f>
        <v>0</v>
      </c>
      <c r="E328" s="10">
        <f t="shared" ref="E328:E329" si="1106">+E327</f>
        <v>0</v>
      </c>
      <c r="F328" s="10" t="str">
        <f t="shared" ref="F328:F329" si="1107">+F327</f>
        <v xml:space="preserve"> FA </v>
      </c>
      <c r="G328" s="13">
        <v>0</v>
      </c>
      <c r="H328" s="13">
        <f t="shared" ref="H328" si="1108">H327*0.2</f>
        <v>0</v>
      </c>
      <c r="I328" s="10">
        <f t="shared" ref="I328:I329" si="1109">+I327</f>
        <v>0</v>
      </c>
      <c r="J328" s="16">
        <f t="shared" ref="J328:J329" si="1110">+J327</f>
        <v>0</v>
      </c>
      <c r="K328" s="11" t="s">
        <v>21</v>
      </c>
    </row>
    <row r="329" spans="1:11" ht="16.5" customHeight="1">
      <c r="A329" s="16">
        <f t="shared" ref="A329" si="1111">+A327</f>
        <v>0</v>
      </c>
      <c r="B329" s="10">
        <v>34210000</v>
      </c>
      <c r="C329" s="10">
        <f t="shared" si="1104"/>
        <v>0</v>
      </c>
      <c r="D329" s="10">
        <f t="shared" si="1105"/>
        <v>0</v>
      </c>
      <c r="E329" s="10">
        <f t="shared" si="1106"/>
        <v>0</v>
      </c>
      <c r="F329" s="10" t="str">
        <f t="shared" si="1107"/>
        <v xml:space="preserve"> FA </v>
      </c>
      <c r="G329" s="13">
        <f t="shared" ref="G329" si="1112">H327+H328</f>
        <v>0</v>
      </c>
      <c r="H329" s="13">
        <v>0</v>
      </c>
      <c r="I329" s="10">
        <f t="shared" si="1109"/>
        <v>0</v>
      </c>
      <c r="J329" s="16">
        <f t="shared" si="1110"/>
        <v>0</v>
      </c>
      <c r="K329" s="11" t="s">
        <v>31</v>
      </c>
    </row>
    <row r="330" spans="1:11" ht="16.5" customHeight="1">
      <c r="B330" s="4">
        <v>71240000</v>
      </c>
      <c r="C330" s="15"/>
      <c r="D330" s="6"/>
      <c r="E330" s="4"/>
      <c r="F330" s="10" t="str">
        <f t="shared" ref="F330" si="1113">CONCATENATE(D330," ", "FA"," ",C330)</f>
        <v xml:space="preserve"> FA </v>
      </c>
      <c r="G330" s="17">
        <v>0</v>
      </c>
      <c r="H330" s="14"/>
      <c r="I330" s="6"/>
      <c r="K330" s="11" t="s">
        <v>30</v>
      </c>
    </row>
    <row r="331" spans="1:11" ht="16.5" customHeight="1">
      <c r="A331" s="16">
        <f t="shared" ref="A331" si="1114">+A330</f>
        <v>0</v>
      </c>
      <c r="B331" s="10">
        <v>44550000</v>
      </c>
      <c r="C331" s="10">
        <f t="shared" ref="C331:C332" si="1115">+C330</f>
        <v>0</v>
      </c>
      <c r="D331" s="10">
        <f t="shared" ref="D331:D332" si="1116">+D330</f>
        <v>0</v>
      </c>
      <c r="E331" s="10">
        <f t="shared" ref="E331:E332" si="1117">+E330</f>
        <v>0</v>
      </c>
      <c r="F331" s="10" t="str">
        <f t="shared" ref="F331:F332" si="1118">+F330</f>
        <v xml:space="preserve"> FA </v>
      </c>
      <c r="G331" s="13">
        <v>0</v>
      </c>
      <c r="H331" s="13">
        <f t="shared" ref="H331" si="1119">H330*0.2</f>
        <v>0</v>
      </c>
      <c r="I331" s="10">
        <f t="shared" ref="I331:I332" si="1120">+I330</f>
        <v>0</v>
      </c>
      <c r="J331" s="16">
        <f t="shared" ref="J331:J332" si="1121">+J330</f>
        <v>0</v>
      </c>
      <c r="K331" s="11" t="s">
        <v>21</v>
      </c>
    </row>
    <row r="332" spans="1:11" ht="16.5" customHeight="1">
      <c r="A332" s="16">
        <f t="shared" ref="A332" si="1122">+A330</f>
        <v>0</v>
      </c>
      <c r="B332" s="10">
        <v>34210000</v>
      </c>
      <c r="C332" s="10">
        <f t="shared" si="1115"/>
        <v>0</v>
      </c>
      <c r="D332" s="10">
        <f t="shared" si="1116"/>
        <v>0</v>
      </c>
      <c r="E332" s="10">
        <f t="shared" si="1117"/>
        <v>0</v>
      </c>
      <c r="F332" s="10" t="str">
        <f t="shared" si="1118"/>
        <v xml:space="preserve"> FA </v>
      </c>
      <c r="G332" s="13">
        <f t="shared" ref="G332" si="1123">H330+H331</f>
        <v>0</v>
      </c>
      <c r="H332" s="13">
        <v>0</v>
      </c>
      <c r="I332" s="10">
        <f t="shared" si="1120"/>
        <v>0</v>
      </c>
      <c r="J332" s="16">
        <f t="shared" si="1121"/>
        <v>0</v>
      </c>
      <c r="K332" s="11" t="s">
        <v>31</v>
      </c>
    </row>
    <row r="333" spans="1:11" ht="16.5" customHeight="1">
      <c r="B333" s="4">
        <v>71240000</v>
      </c>
      <c r="C333" s="15"/>
      <c r="D333" s="6"/>
      <c r="E333" s="4"/>
      <c r="F333" s="10" t="str">
        <f t="shared" ref="F333" si="1124">CONCATENATE(D333," ", "FA"," ",C333)</f>
        <v xml:space="preserve"> FA </v>
      </c>
      <c r="G333" s="17">
        <v>0</v>
      </c>
      <c r="H333" s="14"/>
      <c r="I333" s="6"/>
      <c r="K333" s="11" t="s">
        <v>30</v>
      </c>
    </row>
    <row r="334" spans="1:11" ht="16.5" customHeight="1">
      <c r="A334" s="16">
        <f t="shared" ref="A334" si="1125">+A333</f>
        <v>0</v>
      </c>
      <c r="B334" s="10">
        <v>44550000</v>
      </c>
      <c r="C334" s="10">
        <f t="shared" ref="C334:C335" si="1126">+C333</f>
        <v>0</v>
      </c>
      <c r="D334" s="10">
        <f t="shared" ref="D334:D335" si="1127">+D333</f>
        <v>0</v>
      </c>
      <c r="E334" s="10">
        <f t="shared" ref="E334:E335" si="1128">+E333</f>
        <v>0</v>
      </c>
      <c r="F334" s="10" t="str">
        <f t="shared" ref="F334:F335" si="1129">+F333</f>
        <v xml:space="preserve"> FA </v>
      </c>
      <c r="G334" s="13">
        <v>0</v>
      </c>
      <c r="H334" s="13">
        <f t="shared" ref="H334" si="1130">H333*0.2</f>
        <v>0</v>
      </c>
      <c r="I334" s="10">
        <f t="shared" ref="I334:I335" si="1131">+I333</f>
        <v>0</v>
      </c>
      <c r="J334" s="16">
        <f t="shared" ref="J334:J335" si="1132">+J333</f>
        <v>0</v>
      </c>
      <c r="K334" s="11" t="s">
        <v>21</v>
      </c>
    </row>
    <row r="335" spans="1:11" ht="16.5" customHeight="1">
      <c r="A335" s="16">
        <f t="shared" ref="A335" si="1133">+A333</f>
        <v>0</v>
      </c>
      <c r="B335" s="10">
        <v>34210000</v>
      </c>
      <c r="C335" s="10">
        <f t="shared" si="1126"/>
        <v>0</v>
      </c>
      <c r="D335" s="10">
        <f t="shared" si="1127"/>
        <v>0</v>
      </c>
      <c r="E335" s="10">
        <f t="shared" si="1128"/>
        <v>0</v>
      </c>
      <c r="F335" s="10" t="str">
        <f t="shared" si="1129"/>
        <v xml:space="preserve"> FA </v>
      </c>
      <c r="G335" s="13">
        <f t="shared" ref="G335" si="1134">H333+H334</f>
        <v>0</v>
      </c>
      <c r="H335" s="13">
        <v>0</v>
      </c>
      <c r="I335" s="10">
        <f t="shared" si="1131"/>
        <v>0</v>
      </c>
      <c r="J335" s="16">
        <f t="shared" si="1132"/>
        <v>0</v>
      </c>
      <c r="K335" s="11" t="s">
        <v>31</v>
      </c>
    </row>
    <row r="336" spans="1:11" ht="16.5" customHeight="1">
      <c r="B336" s="4">
        <v>71240000</v>
      </c>
      <c r="C336" s="15"/>
      <c r="D336" s="6"/>
      <c r="E336" s="4"/>
      <c r="F336" s="10" t="str">
        <f t="shared" ref="F336" si="1135">CONCATENATE(D336," ", "FA"," ",C336)</f>
        <v xml:space="preserve"> FA </v>
      </c>
      <c r="G336" s="17">
        <v>0</v>
      </c>
      <c r="H336" s="14"/>
      <c r="I336" s="6"/>
      <c r="K336" s="11" t="s">
        <v>30</v>
      </c>
    </row>
    <row r="337" spans="1:11" ht="16.5" customHeight="1">
      <c r="A337" s="16">
        <f t="shared" ref="A337" si="1136">+A336</f>
        <v>0</v>
      </c>
      <c r="B337" s="10">
        <v>44550000</v>
      </c>
      <c r="C337" s="10">
        <f t="shared" ref="C337:C338" si="1137">+C336</f>
        <v>0</v>
      </c>
      <c r="D337" s="10">
        <f t="shared" ref="D337:D338" si="1138">+D336</f>
        <v>0</v>
      </c>
      <c r="E337" s="10">
        <f t="shared" ref="E337:E338" si="1139">+E336</f>
        <v>0</v>
      </c>
      <c r="F337" s="10" t="str">
        <f t="shared" ref="F337:F338" si="1140">+F336</f>
        <v xml:space="preserve"> FA </v>
      </c>
      <c r="G337" s="13">
        <v>0</v>
      </c>
      <c r="H337" s="13">
        <f t="shared" ref="H337" si="1141">H336*0.2</f>
        <v>0</v>
      </c>
      <c r="I337" s="10">
        <f t="shared" ref="I337:I338" si="1142">+I336</f>
        <v>0</v>
      </c>
      <c r="J337" s="16">
        <f t="shared" ref="J337:J338" si="1143">+J336</f>
        <v>0</v>
      </c>
      <c r="K337" s="11" t="s">
        <v>21</v>
      </c>
    </row>
    <row r="338" spans="1:11" ht="16.5" customHeight="1">
      <c r="A338" s="16">
        <f t="shared" ref="A338" si="1144">+A336</f>
        <v>0</v>
      </c>
      <c r="B338" s="10">
        <v>34210000</v>
      </c>
      <c r="C338" s="10">
        <f t="shared" si="1137"/>
        <v>0</v>
      </c>
      <c r="D338" s="10">
        <f t="shared" si="1138"/>
        <v>0</v>
      </c>
      <c r="E338" s="10">
        <f t="shared" si="1139"/>
        <v>0</v>
      </c>
      <c r="F338" s="10" t="str">
        <f t="shared" si="1140"/>
        <v xml:space="preserve"> FA </v>
      </c>
      <c r="G338" s="13">
        <f t="shared" ref="G338" si="1145">H336+H337</f>
        <v>0</v>
      </c>
      <c r="H338" s="13">
        <v>0</v>
      </c>
      <c r="I338" s="10">
        <f t="shared" si="1142"/>
        <v>0</v>
      </c>
      <c r="J338" s="16">
        <f t="shared" si="1143"/>
        <v>0</v>
      </c>
      <c r="K338" s="11" t="s">
        <v>31</v>
      </c>
    </row>
    <row r="339" spans="1:11" ht="16.5" customHeight="1">
      <c r="B339" s="4">
        <v>71240000</v>
      </c>
      <c r="C339" s="15"/>
      <c r="D339" s="6"/>
      <c r="E339" s="4"/>
      <c r="F339" s="10" t="str">
        <f t="shared" ref="F339" si="1146">CONCATENATE(D339," ", "FA"," ",C339)</f>
        <v xml:space="preserve"> FA </v>
      </c>
      <c r="G339" s="17">
        <v>0</v>
      </c>
      <c r="H339" s="14"/>
      <c r="I339" s="6"/>
      <c r="K339" s="11" t="s">
        <v>30</v>
      </c>
    </row>
    <row r="340" spans="1:11" ht="16.5" customHeight="1">
      <c r="A340" s="16">
        <f t="shared" ref="A340" si="1147">+A339</f>
        <v>0</v>
      </c>
      <c r="B340" s="10">
        <v>44550000</v>
      </c>
      <c r="C340" s="10">
        <f t="shared" ref="C340:C341" si="1148">+C339</f>
        <v>0</v>
      </c>
      <c r="D340" s="10">
        <f t="shared" ref="D340:D341" si="1149">+D339</f>
        <v>0</v>
      </c>
      <c r="E340" s="10">
        <f t="shared" ref="E340:E341" si="1150">+E339</f>
        <v>0</v>
      </c>
      <c r="F340" s="10" t="str">
        <f t="shared" ref="F340:F341" si="1151">+F339</f>
        <v xml:space="preserve"> FA </v>
      </c>
      <c r="G340" s="13">
        <v>0</v>
      </c>
      <c r="H340" s="13">
        <f t="shared" ref="H340" si="1152">H339*0.2</f>
        <v>0</v>
      </c>
      <c r="I340" s="10">
        <f t="shared" ref="I340:I341" si="1153">+I339</f>
        <v>0</v>
      </c>
      <c r="J340" s="16">
        <f t="shared" ref="J340:J341" si="1154">+J339</f>
        <v>0</v>
      </c>
      <c r="K340" s="11" t="s">
        <v>21</v>
      </c>
    </row>
    <row r="341" spans="1:11" ht="16.5" customHeight="1">
      <c r="A341" s="16">
        <f t="shared" ref="A341" si="1155">+A339</f>
        <v>0</v>
      </c>
      <c r="B341" s="10">
        <v>34210000</v>
      </c>
      <c r="C341" s="10">
        <f t="shared" si="1148"/>
        <v>0</v>
      </c>
      <c r="D341" s="10">
        <f t="shared" si="1149"/>
        <v>0</v>
      </c>
      <c r="E341" s="10">
        <f t="shared" si="1150"/>
        <v>0</v>
      </c>
      <c r="F341" s="10" t="str">
        <f t="shared" si="1151"/>
        <v xml:space="preserve"> FA </v>
      </c>
      <c r="G341" s="13">
        <f t="shared" ref="G341" si="1156">H339+H340</f>
        <v>0</v>
      </c>
      <c r="H341" s="13">
        <v>0</v>
      </c>
      <c r="I341" s="10">
        <f t="shared" si="1153"/>
        <v>0</v>
      </c>
      <c r="J341" s="16">
        <f t="shared" si="1154"/>
        <v>0</v>
      </c>
      <c r="K341" s="11" t="s">
        <v>31</v>
      </c>
    </row>
    <row r="342" spans="1:11" ht="16.5" customHeight="1">
      <c r="B342" s="4">
        <v>71240000</v>
      </c>
      <c r="C342" s="15"/>
      <c r="D342" s="6"/>
      <c r="E342" s="4"/>
      <c r="F342" s="10" t="str">
        <f t="shared" ref="F342" si="1157">CONCATENATE(D342," ", "FA"," ",C342)</f>
        <v xml:space="preserve"> FA </v>
      </c>
      <c r="G342" s="17">
        <v>0</v>
      </c>
      <c r="H342" s="14"/>
      <c r="I342" s="6"/>
      <c r="K342" s="11" t="s">
        <v>30</v>
      </c>
    </row>
    <row r="343" spans="1:11" ht="16.5" customHeight="1">
      <c r="A343" s="16">
        <f t="shared" ref="A343" si="1158">+A342</f>
        <v>0</v>
      </c>
      <c r="B343" s="10">
        <v>44550000</v>
      </c>
      <c r="C343" s="10">
        <f t="shared" ref="C343:C344" si="1159">+C342</f>
        <v>0</v>
      </c>
      <c r="D343" s="10">
        <f t="shared" ref="D343:D344" si="1160">+D342</f>
        <v>0</v>
      </c>
      <c r="E343" s="10">
        <f t="shared" ref="E343:E344" si="1161">+E342</f>
        <v>0</v>
      </c>
      <c r="F343" s="10" t="str">
        <f t="shared" ref="F343:F344" si="1162">+F342</f>
        <v xml:space="preserve"> FA </v>
      </c>
      <c r="G343" s="13">
        <v>0</v>
      </c>
      <c r="H343" s="13">
        <f t="shared" ref="H343" si="1163">H342*0.2</f>
        <v>0</v>
      </c>
      <c r="I343" s="10">
        <f t="shared" ref="I343:I344" si="1164">+I342</f>
        <v>0</v>
      </c>
      <c r="J343" s="16">
        <f t="shared" ref="J343:J344" si="1165">+J342</f>
        <v>0</v>
      </c>
      <c r="K343" s="11" t="s">
        <v>21</v>
      </c>
    </row>
    <row r="344" spans="1:11" ht="16.5" customHeight="1">
      <c r="A344" s="16">
        <f t="shared" ref="A344" si="1166">+A342</f>
        <v>0</v>
      </c>
      <c r="B344" s="10">
        <v>34210000</v>
      </c>
      <c r="C344" s="10">
        <f t="shared" si="1159"/>
        <v>0</v>
      </c>
      <c r="D344" s="10">
        <f t="shared" si="1160"/>
        <v>0</v>
      </c>
      <c r="E344" s="10">
        <f t="shared" si="1161"/>
        <v>0</v>
      </c>
      <c r="F344" s="10" t="str">
        <f t="shared" si="1162"/>
        <v xml:space="preserve"> FA </v>
      </c>
      <c r="G344" s="13">
        <f t="shared" ref="G344" si="1167">H342+H343</f>
        <v>0</v>
      </c>
      <c r="H344" s="13">
        <v>0</v>
      </c>
      <c r="I344" s="10">
        <f t="shared" si="1164"/>
        <v>0</v>
      </c>
      <c r="J344" s="16">
        <f t="shared" si="1165"/>
        <v>0</v>
      </c>
      <c r="K344" s="11" t="s">
        <v>31</v>
      </c>
    </row>
    <row r="345" spans="1:11" ht="16.5" customHeight="1">
      <c r="B345" s="4">
        <v>71240000</v>
      </c>
      <c r="C345" s="15"/>
      <c r="D345" s="6"/>
      <c r="E345" s="4"/>
      <c r="F345" s="10" t="str">
        <f t="shared" ref="F345" si="1168">CONCATENATE(D345," ", "FA"," ",C345)</f>
        <v xml:space="preserve"> FA </v>
      </c>
      <c r="G345" s="17">
        <v>0</v>
      </c>
      <c r="H345" s="14"/>
      <c r="I345" s="6"/>
      <c r="K345" s="11" t="s">
        <v>30</v>
      </c>
    </row>
    <row r="346" spans="1:11" ht="16.5" customHeight="1">
      <c r="A346" s="16">
        <f t="shared" ref="A346" si="1169">+A345</f>
        <v>0</v>
      </c>
      <c r="B346" s="10">
        <v>44550000</v>
      </c>
      <c r="C346" s="10">
        <f t="shared" ref="C346:C347" si="1170">+C345</f>
        <v>0</v>
      </c>
      <c r="D346" s="10">
        <f t="shared" ref="D346:D347" si="1171">+D345</f>
        <v>0</v>
      </c>
      <c r="E346" s="10">
        <f t="shared" ref="E346:E347" si="1172">+E345</f>
        <v>0</v>
      </c>
      <c r="F346" s="10" t="str">
        <f t="shared" ref="F346:F347" si="1173">+F345</f>
        <v xml:space="preserve"> FA </v>
      </c>
      <c r="G346" s="13">
        <v>0</v>
      </c>
      <c r="H346" s="13">
        <f t="shared" ref="H346" si="1174">H345*0.2</f>
        <v>0</v>
      </c>
      <c r="I346" s="10">
        <f t="shared" ref="I346:I347" si="1175">+I345</f>
        <v>0</v>
      </c>
      <c r="J346" s="16">
        <f t="shared" ref="J346:J347" si="1176">+J345</f>
        <v>0</v>
      </c>
      <c r="K346" s="11" t="s">
        <v>21</v>
      </c>
    </row>
    <row r="347" spans="1:11" ht="16.5" customHeight="1">
      <c r="A347" s="16">
        <f t="shared" ref="A347" si="1177">+A345</f>
        <v>0</v>
      </c>
      <c r="B347" s="10">
        <v>34210000</v>
      </c>
      <c r="C347" s="10">
        <f t="shared" si="1170"/>
        <v>0</v>
      </c>
      <c r="D347" s="10">
        <f t="shared" si="1171"/>
        <v>0</v>
      </c>
      <c r="E347" s="10">
        <f t="shared" si="1172"/>
        <v>0</v>
      </c>
      <c r="F347" s="10" t="str">
        <f t="shared" si="1173"/>
        <v xml:space="preserve"> FA </v>
      </c>
      <c r="G347" s="13">
        <f t="shared" ref="G347" si="1178">H345+H346</f>
        <v>0</v>
      </c>
      <c r="H347" s="13">
        <v>0</v>
      </c>
      <c r="I347" s="10">
        <f t="shared" si="1175"/>
        <v>0</v>
      </c>
      <c r="J347" s="16">
        <f t="shared" si="1176"/>
        <v>0</v>
      </c>
      <c r="K347" s="11" t="s">
        <v>31</v>
      </c>
    </row>
    <row r="348" spans="1:11" ht="16.5" customHeight="1">
      <c r="B348" s="4">
        <v>71240000</v>
      </c>
      <c r="C348" s="15"/>
      <c r="D348" s="6"/>
      <c r="E348" s="4"/>
      <c r="F348" s="10" t="str">
        <f t="shared" ref="F348" si="1179">CONCATENATE(D348," ", "FA"," ",C348)</f>
        <v xml:space="preserve"> FA </v>
      </c>
      <c r="G348" s="17">
        <v>0</v>
      </c>
      <c r="H348" s="14"/>
      <c r="I348" s="6"/>
      <c r="K348" s="11" t="s">
        <v>30</v>
      </c>
    </row>
    <row r="349" spans="1:11" ht="16.5" customHeight="1">
      <c r="A349" s="16">
        <f t="shared" ref="A349" si="1180">+A348</f>
        <v>0</v>
      </c>
      <c r="B349" s="10">
        <v>44550000</v>
      </c>
      <c r="C349" s="10">
        <f t="shared" ref="C349:C350" si="1181">+C348</f>
        <v>0</v>
      </c>
      <c r="D349" s="10">
        <f t="shared" ref="D349:D350" si="1182">+D348</f>
        <v>0</v>
      </c>
      <c r="E349" s="10">
        <f t="shared" ref="E349:E350" si="1183">+E348</f>
        <v>0</v>
      </c>
      <c r="F349" s="10" t="str">
        <f t="shared" ref="F349:F350" si="1184">+F348</f>
        <v xml:space="preserve"> FA </v>
      </c>
      <c r="G349" s="13">
        <v>0</v>
      </c>
      <c r="H349" s="13">
        <f t="shared" ref="H349" si="1185">H348*0.2</f>
        <v>0</v>
      </c>
      <c r="I349" s="10">
        <f t="shared" ref="I349:I350" si="1186">+I348</f>
        <v>0</v>
      </c>
      <c r="J349" s="16">
        <f t="shared" ref="J349:J350" si="1187">+J348</f>
        <v>0</v>
      </c>
      <c r="K349" s="11" t="s">
        <v>21</v>
      </c>
    </row>
    <row r="350" spans="1:11" ht="16.5" customHeight="1">
      <c r="A350" s="16">
        <f t="shared" ref="A350" si="1188">+A348</f>
        <v>0</v>
      </c>
      <c r="B350" s="10">
        <v>34210000</v>
      </c>
      <c r="C350" s="10">
        <f t="shared" si="1181"/>
        <v>0</v>
      </c>
      <c r="D350" s="10">
        <f t="shared" si="1182"/>
        <v>0</v>
      </c>
      <c r="E350" s="10">
        <f t="shared" si="1183"/>
        <v>0</v>
      </c>
      <c r="F350" s="10" t="str">
        <f t="shared" si="1184"/>
        <v xml:space="preserve"> FA </v>
      </c>
      <c r="G350" s="13">
        <f t="shared" ref="G350" si="1189">H348+H349</f>
        <v>0</v>
      </c>
      <c r="H350" s="13">
        <v>0</v>
      </c>
      <c r="I350" s="10">
        <f t="shared" si="1186"/>
        <v>0</v>
      </c>
      <c r="J350" s="16">
        <f t="shared" si="1187"/>
        <v>0</v>
      </c>
      <c r="K350" s="11" t="s">
        <v>31</v>
      </c>
    </row>
    <row r="351" spans="1:11" ht="16.5" customHeight="1">
      <c r="B351" s="4">
        <v>71240000</v>
      </c>
      <c r="C351" s="15"/>
      <c r="D351" s="6"/>
      <c r="E351" s="4"/>
      <c r="F351" s="10" t="str">
        <f t="shared" ref="F351" si="1190">CONCATENATE(D351," ", "FA"," ",C351)</f>
        <v xml:space="preserve"> FA </v>
      </c>
      <c r="G351" s="17">
        <v>0</v>
      </c>
      <c r="H351" s="14"/>
      <c r="I351" s="6"/>
      <c r="K351" s="11" t="s">
        <v>30</v>
      </c>
    </row>
    <row r="352" spans="1:11" ht="16.5" customHeight="1">
      <c r="A352" s="16">
        <f t="shared" ref="A352" si="1191">+A351</f>
        <v>0</v>
      </c>
      <c r="B352" s="10">
        <v>44550000</v>
      </c>
      <c r="C352" s="10">
        <f t="shared" ref="C352:C353" si="1192">+C351</f>
        <v>0</v>
      </c>
      <c r="D352" s="10">
        <f t="shared" ref="D352:D353" si="1193">+D351</f>
        <v>0</v>
      </c>
      <c r="E352" s="10">
        <f t="shared" ref="E352:E353" si="1194">+E351</f>
        <v>0</v>
      </c>
      <c r="F352" s="10" t="str">
        <f t="shared" ref="F352:F353" si="1195">+F351</f>
        <v xml:space="preserve"> FA </v>
      </c>
      <c r="G352" s="13">
        <v>0</v>
      </c>
      <c r="H352" s="13">
        <f t="shared" ref="H352" si="1196">H351*0.2</f>
        <v>0</v>
      </c>
      <c r="I352" s="10">
        <f t="shared" ref="I352:I353" si="1197">+I351</f>
        <v>0</v>
      </c>
      <c r="J352" s="16">
        <f t="shared" ref="J352:J353" si="1198">+J351</f>
        <v>0</v>
      </c>
      <c r="K352" s="11" t="s">
        <v>21</v>
      </c>
    </row>
    <row r="353" spans="1:11" ht="16.5" customHeight="1">
      <c r="A353" s="16">
        <f t="shared" ref="A353" si="1199">+A351</f>
        <v>0</v>
      </c>
      <c r="B353" s="10">
        <v>34210000</v>
      </c>
      <c r="C353" s="10">
        <f t="shared" si="1192"/>
        <v>0</v>
      </c>
      <c r="D353" s="10">
        <f t="shared" si="1193"/>
        <v>0</v>
      </c>
      <c r="E353" s="10">
        <f t="shared" si="1194"/>
        <v>0</v>
      </c>
      <c r="F353" s="10" t="str">
        <f t="shared" si="1195"/>
        <v xml:space="preserve"> FA </v>
      </c>
      <c r="G353" s="13">
        <f t="shared" ref="G353" si="1200">H351+H352</f>
        <v>0</v>
      </c>
      <c r="H353" s="13">
        <v>0</v>
      </c>
      <c r="I353" s="10">
        <f t="shared" si="1197"/>
        <v>0</v>
      </c>
      <c r="J353" s="16">
        <f t="shared" si="1198"/>
        <v>0</v>
      </c>
      <c r="K353" s="11" t="s">
        <v>31</v>
      </c>
    </row>
    <row r="354" spans="1:11" ht="16.5" customHeight="1">
      <c r="B354" s="4">
        <v>71240000</v>
      </c>
      <c r="C354" s="15"/>
      <c r="D354" s="6"/>
      <c r="E354" s="4"/>
      <c r="F354" s="10" t="str">
        <f t="shared" ref="F354" si="1201">CONCATENATE(D354," ", "FA"," ",C354)</f>
        <v xml:space="preserve"> FA </v>
      </c>
      <c r="G354" s="17">
        <v>0</v>
      </c>
      <c r="H354" s="14"/>
      <c r="I354" s="6"/>
      <c r="K354" s="11" t="s">
        <v>30</v>
      </c>
    </row>
    <row r="355" spans="1:11" ht="16.5" customHeight="1">
      <c r="A355" s="16">
        <f t="shared" ref="A355" si="1202">+A354</f>
        <v>0</v>
      </c>
      <c r="B355" s="10">
        <v>44550000</v>
      </c>
      <c r="C355" s="10">
        <f t="shared" ref="C355:C356" si="1203">+C354</f>
        <v>0</v>
      </c>
      <c r="D355" s="10">
        <f t="shared" ref="D355:D356" si="1204">+D354</f>
        <v>0</v>
      </c>
      <c r="E355" s="10">
        <f t="shared" ref="E355:E356" si="1205">+E354</f>
        <v>0</v>
      </c>
      <c r="F355" s="10" t="str">
        <f t="shared" ref="F355:F356" si="1206">+F354</f>
        <v xml:space="preserve"> FA </v>
      </c>
      <c r="G355" s="13">
        <v>0</v>
      </c>
      <c r="H355" s="13">
        <f t="shared" ref="H355" si="1207">H354*0.2</f>
        <v>0</v>
      </c>
      <c r="I355" s="10">
        <f t="shared" ref="I355:I356" si="1208">+I354</f>
        <v>0</v>
      </c>
      <c r="J355" s="16">
        <f t="shared" ref="J355:J356" si="1209">+J354</f>
        <v>0</v>
      </c>
      <c r="K355" s="11" t="s">
        <v>21</v>
      </c>
    </row>
    <row r="356" spans="1:11" ht="16.5" customHeight="1">
      <c r="A356" s="16">
        <f t="shared" ref="A356" si="1210">+A354</f>
        <v>0</v>
      </c>
      <c r="B356" s="10">
        <v>34210000</v>
      </c>
      <c r="C356" s="10">
        <f t="shared" si="1203"/>
        <v>0</v>
      </c>
      <c r="D356" s="10">
        <f t="shared" si="1204"/>
        <v>0</v>
      </c>
      <c r="E356" s="10">
        <f t="shared" si="1205"/>
        <v>0</v>
      </c>
      <c r="F356" s="10" t="str">
        <f t="shared" si="1206"/>
        <v xml:space="preserve"> FA </v>
      </c>
      <c r="G356" s="13">
        <f t="shared" ref="G356" si="1211">H354+H355</f>
        <v>0</v>
      </c>
      <c r="H356" s="13">
        <v>0</v>
      </c>
      <c r="I356" s="10">
        <f t="shared" si="1208"/>
        <v>0</v>
      </c>
      <c r="J356" s="16">
        <f t="shared" si="1209"/>
        <v>0</v>
      </c>
      <c r="K356" s="11" t="s">
        <v>31</v>
      </c>
    </row>
    <row r="357" spans="1:11" ht="16.5" customHeight="1">
      <c r="B357" s="4">
        <v>71240000</v>
      </c>
      <c r="C357" s="15"/>
      <c r="D357" s="6"/>
      <c r="E357" s="4"/>
      <c r="F357" s="10" t="str">
        <f t="shared" ref="F357" si="1212">CONCATENATE(D357," ", "FA"," ",C357)</f>
        <v xml:space="preserve"> FA </v>
      </c>
      <c r="G357" s="17">
        <v>0</v>
      </c>
      <c r="H357" s="14"/>
      <c r="I357" s="6"/>
      <c r="K357" s="11" t="s">
        <v>30</v>
      </c>
    </row>
    <row r="358" spans="1:11" ht="16.5" customHeight="1">
      <c r="A358" s="16">
        <f t="shared" ref="A358" si="1213">+A357</f>
        <v>0</v>
      </c>
      <c r="B358" s="10">
        <v>44550000</v>
      </c>
      <c r="C358" s="10">
        <f t="shared" ref="C358:C359" si="1214">+C357</f>
        <v>0</v>
      </c>
      <c r="D358" s="10">
        <f t="shared" ref="D358:D359" si="1215">+D357</f>
        <v>0</v>
      </c>
      <c r="E358" s="10">
        <f t="shared" ref="E358:E359" si="1216">+E357</f>
        <v>0</v>
      </c>
      <c r="F358" s="10" t="str">
        <f t="shared" ref="F358:F359" si="1217">+F357</f>
        <v xml:space="preserve"> FA </v>
      </c>
      <c r="G358" s="13">
        <v>0</v>
      </c>
      <c r="H358" s="13">
        <f t="shared" ref="H358" si="1218">H357*0.2</f>
        <v>0</v>
      </c>
      <c r="I358" s="10">
        <f t="shared" ref="I358:I359" si="1219">+I357</f>
        <v>0</v>
      </c>
      <c r="J358" s="16">
        <f t="shared" ref="J358:J359" si="1220">+J357</f>
        <v>0</v>
      </c>
      <c r="K358" s="11" t="s">
        <v>21</v>
      </c>
    </row>
    <row r="359" spans="1:11" ht="16.5" customHeight="1">
      <c r="A359" s="16">
        <f t="shared" ref="A359" si="1221">+A357</f>
        <v>0</v>
      </c>
      <c r="B359" s="10">
        <v>34210000</v>
      </c>
      <c r="C359" s="10">
        <f t="shared" si="1214"/>
        <v>0</v>
      </c>
      <c r="D359" s="10">
        <f t="shared" si="1215"/>
        <v>0</v>
      </c>
      <c r="E359" s="10">
        <f t="shared" si="1216"/>
        <v>0</v>
      </c>
      <c r="F359" s="10" t="str">
        <f t="shared" si="1217"/>
        <v xml:space="preserve"> FA </v>
      </c>
      <c r="G359" s="13">
        <f t="shared" ref="G359" si="1222">H357+H358</f>
        <v>0</v>
      </c>
      <c r="H359" s="13">
        <v>0</v>
      </c>
      <c r="I359" s="10">
        <f t="shared" si="1219"/>
        <v>0</v>
      </c>
      <c r="J359" s="16">
        <f t="shared" si="1220"/>
        <v>0</v>
      </c>
      <c r="K359" s="11" t="s">
        <v>31</v>
      </c>
    </row>
    <row r="360" spans="1:11" ht="16.5" customHeight="1">
      <c r="B360" s="4">
        <v>71240000</v>
      </c>
      <c r="C360" s="15"/>
      <c r="D360" s="6"/>
      <c r="E360" s="4"/>
      <c r="F360" s="10" t="str">
        <f t="shared" ref="F360" si="1223">CONCATENATE(D360," ", "FA"," ",C360)</f>
        <v xml:space="preserve"> FA </v>
      </c>
      <c r="G360" s="17">
        <v>0</v>
      </c>
      <c r="H360" s="14"/>
      <c r="I360" s="6"/>
      <c r="K360" s="11" t="s">
        <v>30</v>
      </c>
    </row>
    <row r="361" spans="1:11" ht="16.5" customHeight="1">
      <c r="A361" s="16">
        <f t="shared" ref="A361" si="1224">+A360</f>
        <v>0</v>
      </c>
      <c r="B361" s="10">
        <v>44550000</v>
      </c>
      <c r="C361" s="10">
        <f t="shared" ref="C361:C362" si="1225">+C360</f>
        <v>0</v>
      </c>
      <c r="D361" s="10">
        <f t="shared" ref="D361:D362" si="1226">+D360</f>
        <v>0</v>
      </c>
      <c r="E361" s="10">
        <f t="shared" ref="E361:E362" si="1227">+E360</f>
        <v>0</v>
      </c>
      <c r="F361" s="10" t="str">
        <f t="shared" ref="F361:F362" si="1228">+F360</f>
        <v xml:space="preserve"> FA </v>
      </c>
      <c r="G361" s="13">
        <v>0</v>
      </c>
      <c r="H361" s="13">
        <f t="shared" ref="H361" si="1229">H360*0.2</f>
        <v>0</v>
      </c>
      <c r="I361" s="10">
        <f t="shared" ref="I361:I362" si="1230">+I360</f>
        <v>0</v>
      </c>
      <c r="J361" s="16">
        <f t="shared" ref="J361:J362" si="1231">+J360</f>
        <v>0</v>
      </c>
      <c r="K361" s="11" t="s">
        <v>21</v>
      </c>
    </row>
    <row r="362" spans="1:11" ht="16.5" customHeight="1">
      <c r="A362" s="16">
        <f t="shared" ref="A362" si="1232">+A360</f>
        <v>0</v>
      </c>
      <c r="B362" s="10">
        <v>34210000</v>
      </c>
      <c r="C362" s="10">
        <f t="shared" si="1225"/>
        <v>0</v>
      </c>
      <c r="D362" s="10">
        <f t="shared" si="1226"/>
        <v>0</v>
      </c>
      <c r="E362" s="10">
        <f t="shared" si="1227"/>
        <v>0</v>
      </c>
      <c r="F362" s="10" t="str">
        <f t="shared" si="1228"/>
        <v xml:space="preserve"> FA </v>
      </c>
      <c r="G362" s="13">
        <f t="shared" ref="G362" si="1233">H360+H361</f>
        <v>0</v>
      </c>
      <c r="H362" s="13">
        <v>0</v>
      </c>
      <c r="I362" s="10">
        <f t="shared" si="1230"/>
        <v>0</v>
      </c>
      <c r="J362" s="16">
        <f t="shared" si="1231"/>
        <v>0</v>
      </c>
      <c r="K362" s="11" t="s">
        <v>31</v>
      </c>
    </row>
    <row r="363" spans="1:11" ht="16.5" customHeight="1">
      <c r="B363" s="4">
        <v>71240000</v>
      </c>
      <c r="C363" s="15"/>
      <c r="D363" s="6"/>
      <c r="E363" s="4"/>
      <c r="F363" s="10" t="str">
        <f t="shared" ref="F363" si="1234">CONCATENATE(D363," ", "FA"," ",C363)</f>
        <v xml:space="preserve"> FA </v>
      </c>
      <c r="G363" s="17">
        <v>0</v>
      </c>
      <c r="H363" s="14"/>
      <c r="I363" s="6"/>
      <c r="K363" s="11" t="s">
        <v>30</v>
      </c>
    </row>
    <row r="364" spans="1:11" ht="16.5" customHeight="1">
      <c r="A364" s="16">
        <f t="shared" ref="A364" si="1235">+A363</f>
        <v>0</v>
      </c>
      <c r="B364" s="10">
        <v>44550000</v>
      </c>
      <c r="C364" s="10">
        <f t="shared" ref="C364:C365" si="1236">+C363</f>
        <v>0</v>
      </c>
      <c r="D364" s="10">
        <f t="shared" ref="D364:D365" si="1237">+D363</f>
        <v>0</v>
      </c>
      <c r="E364" s="10">
        <f t="shared" ref="E364:E365" si="1238">+E363</f>
        <v>0</v>
      </c>
      <c r="F364" s="10" t="str">
        <f t="shared" ref="F364:F365" si="1239">+F363</f>
        <v xml:space="preserve"> FA </v>
      </c>
      <c r="G364" s="13">
        <v>0</v>
      </c>
      <c r="H364" s="13">
        <f t="shared" ref="H364" si="1240">H363*0.2</f>
        <v>0</v>
      </c>
      <c r="I364" s="10">
        <f t="shared" ref="I364:I365" si="1241">+I363</f>
        <v>0</v>
      </c>
      <c r="J364" s="16">
        <f t="shared" ref="J364:J365" si="1242">+J363</f>
        <v>0</v>
      </c>
      <c r="K364" s="11" t="s">
        <v>21</v>
      </c>
    </row>
    <row r="365" spans="1:11" ht="16.5" customHeight="1">
      <c r="A365" s="16">
        <f t="shared" ref="A365" si="1243">+A363</f>
        <v>0</v>
      </c>
      <c r="B365" s="10">
        <v>34210000</v>
      </c>
      <c r="C365" s="10">
        <f t="shared" si="1236"/>
        <v>0</v>
      </c>
      <c r="D365" s="10">
        <f t="shared" si="1237"/>
        <v>0</v>
      </c>
      <c r="E365" s="10">
        <f t="shared" si="1238"/>
        <v>0</v>
      </c>
      <c r="F365" s="10" t="str">
        <f t="shared" si="1239"/>
        <v xml:space="preserve"> FA </v>
      </c>
      <c r="G365" s="13">
        <f t="shared" ref="G365" si="1244">H363+H364</f>
        <v>0</v>
      </c>
      <c r="H365" s="13">
        <v>0</v>
      </c>
      <c r="I365" s="10">
        <f t="shared" si="1241"/>
        <v>0</v>
      </c>
      <c r="J365" s="16">
        <f t="shared" si="1242"/>
        <v>0</v>
      </c>
      <c r="K365" s="11" t="s">
        <v>31</v>
      </c>
    </row>
    <row r="366" spans="1:11" ht="16.5" customHeight="1">
      <c r="B366" s="4">
        <v>71240000</v>
      </c>
      <c r="C366" s="15"/>
      <c r="D366" s="6"/>
      <c r="E366" s="4"/>
      <c r="F366" s="10" t="str">
        <f t="shared" ref="F366" si="1245">CONCATENATE(D366," ", "FA"," ",C366)</f>
        <v xml:space="preserve"> FA </v>
      </c>
      <c r="G366" s="17">
        <v>0</v>
      </c>
      <c r="H366" s="14"/>
      <c r="I366" s="6"/>
      <c r="K366" s="11" t="s">
        <v>30</v>
      </c>
    </row>
    <row r="367" spans="1:11" ht="16.5" customHeight="1">
      <c r="A367" s="16">
        <f t="shared" ref="A367" si="1246">+A366</f>
        <v>0</v>
      </c>
      <c r="B367" s="10">
        <v>44550000</v>
      </c>
      <c r="C367" s="10">
        <f t="shared" ref="C367:C368" si="1247">+C366</f>
        <v>0</v>
      </c>
      <c r="D367" s="10">
        <f t="shared" ref="D367:D368" si="1248">+D366</f>
        <v>0</v>
      </c>
      <c r="E367" s="10">
        <f t="shared" ref="E367:E368" si="1249">+E366</f>
        <v>0</v>
      </c>
      <c r="F367" s="10" t="str">
        <f t="shared" ref="F367:F368" si="1250">+F366</f>
        <v xml:space="preserve"> FA </v>
      </c>
      <c r="G367" s="13">
        <v>0</v>
      </c>
      <c r="H367" s="13">
        <f t="shared" ref="H367" si="1251">H366*0.2</f>
        <v>0</v>
      </c>
      <c r="I367" s="10">
        <f t="shared" ref="I367:I368" si="1252">+I366</f>
        <v>0</v>
      </c>
      <c r="J367" s="16">
        <f t="shared" ref="J367:J368" si="1253">+J366</f>
        <v>0</v>
      </c>
      <c r="K367" s="11" t="s">
        <v>21</v>
      </c>
    </row>
    <row r="368" spans="1:11" ht="16.5" customHeight="1">
      <c r="A368" s="16">
        <f t="shared" ref="A368" si="1254">+A366</f>
        <v>0</v>
      </c>
      <c r="B368" s="10">
        <v>34210000</v>
      </c>
      <c r="C368" s="10">
        <f t="shared" si="1247"/>
        <v>0</v>
      </c>
      <c r="D368" s="10">
        <f t="shared" si="1248"/>
        <v>0</v>
      </c>
      <c r="E368" s="10">
        <f t="shared" si="1249"/>
        <v>0</v>
      </c>
      <c r="F368" s="10" t="str">
        <f t="shared" si="1250"/>
        <v xml:space="preserve"> FA </v>
      </c>
      <c r="G368" s="13">
        <f t="shared" ref="G368" si="1255">H366+H367</f>
        <v>0</v>
      </c>
      <c r="H368" s="13">
        <v>0</v>
      </c>
      <c r="I368" s="10">
        <f t="shared" si="1252"/>
        <v>0</v>
      </c>
      <c r="J368" s="16">
        <f t="shared" si="1253"/>
        <v>0</v>
      </c>
      <c r="K368" s="11" t="s">
        <v>31</v>
      </c>
    </row>
    <row r="369" spans="1:11" ht="16.5" customHeight="1">
      <c r="B369" s="4">
        <v>71240000</v>
      </c>
      <c r="C369" s="15"/>
      <c r="D369" s="6"/>
      <c r="E369" s="4"/>
      <c r="F369" s="10" t="str">
        <f t="shared" ref="F369" si="1256">CONCATENATE(D369," ", "FA"," ",C369)</f>
        <v xml:space="preserve"> FA </v>
      </c>
      <c r="G369" s="17">
        <v>0</v>
      </c>
      <c r="H369" s="14"/>
      <c r="I369" s="6"/>
      <c r="K369" s="11" t="s">
        <v>30</v>
      </c>
    </row>
    <row r="370" spans="1:11" ht="16.5" customHeight="1">
      <c r="A370" s="16">
        <f t="shared" ref="A370" si="1257">+A369</f>
        <v>0</v>
      </c>
      <c r="B370" s="10">
        <v>44550000</v>
      </c>
      <c r="C370" s="10">
        <f t="shared" ref="C370:C371" si="1258">+C369</f>
        <v>0</v>
      </c>
      <c r="D370" s="10">
        <f t="shared" ref="D370:D371" si="1259">+D369</f>
        <v>0</v>
      </c>
      <c r="E370" s="10">
        <f t="shared" ref="E370:E371" si="1260">+E369</f>
        <v>0</v>
      </c>
      <c r="F370" s="10" t="str">
        <f t="shared" ref="F370:F371" si="1261">+F369</f>
        <v xml:space="preserve"> FA </v>
      </c>
      <c r="G370" s="13">
        <v>0</v>
      </c>
      <c r="H370" s="13">
        <f t="shared" ref="H370" si="1262">H369*0.2</f>
        <v>0</v>
      </c>
      <c r="I370" s="10">
        <f t="shared" ref="I370:I371" si="1263">+I369</f>
        <v>0</v>
      </c>
      <c r="J370" s="16">
        <f t="shared" ref="J370:J371" si="1264">+J369</f>
        <v>0</v>
      </c>
      <c r="K370" s="11" t="s">
        <v>21</v>
      </c>
    </row>
    <row r="371" spans="1:11" ht="16.5" customHeight="1">
      <c r="A371" s="16">
        <f t="shared" ref="A371" si="1265">+A369</f>
        <v>0</v>
      </c>
      <c r="B371" s="10">
        <v>34210000</v>
      </c>
      <c r="C371" s="10">
        <f t="shared" si="1258"/>
        <v>0</v>
      </c>
      <c r="D371" s="10">
        <f t="shared" si="1259"/>
        <v>0</v>
      </c>
      <c r="E371" s="10">
        <f t="shared" si="1260"/>
        <v>0</v>
      </c>
      <c r="F371" s="10" t="str">
        <f t="shared" si="1261"/>
        <v xml:space="preserve"> FA </v>
      </c>
      <c r="G371" s="13">
        <f t="shared" ref="G371" si="1266">H369+H370</f>
        <v>0</v>
      </c>
      <c r="H371" s="13">
        <v>0</v>
      </c>
      <c r="I371" s="10">
        <f t="shared" si="1263"/>
        <v>0</v>
      </c>
      <c r="J371" s="16">
        <f t="shared" si="1264"/>
        <v>0</v>
      </c>
      <c r="K371" s="11" t="s">
        <v>31</v>
      </c>
    </row>
    <row r="372" spans="1:11" ht="16.5" customHeight="1">
      <c r="B372" s="4">
        <v>71240000</v>
      </c>
      <c r="C372" s="15"/>
      <c r="D372" s="6"/>
      <c r="E372" s="4"/>
      <c r="F372" s="10" t="str">
        <f t="shared" ref="F372" si="1267">CONCATENATE(D372," ", "FA"," ",C372)</f>
        <v xml:space="preserve"> FA </v>
      </c>
      <c r="G372" s="17">
        <v>0</v>
      </c>
      <c r="H372" s="14"/>
      <c r="I372" s="6"/>
      <c r="K372" s="11" t="s">
        <v>30</v>
      </c>
    </row>
    <row r="373" spans="1:11" ht="16.5" customHeight="1">
      <c r="A373" s="16">
        <f t="shared" ref="A373" si="1268">+A372</f>
        <v>0</v>
      </c>
      <c r="B373" s="10">
        <v>44550000</v>
      </c>
      <c r="C373" s="10">
        <f t="shared" ref="C373:C374" si="1269">+C372</f>
        <v>0</v>
      </c>
      <c r="D373" s="10">
        <f t="shared" ref="D373:D374" si="1270">+D372</f>
        <v>0</v>
      </c>
      <c r="E373" s="10">
        <f t="shared" ref="E373:E374" si="1271">+E372</f>
        <v>0</v>
      </c>
      <c r="F373" s="10" t="str">
        <f t="shared" ref="F373:F374" si="1272">+F372</f>
        <v xml:space="preserve"> FA </v>
      </c>
      <c r="G373" s="13">
        <v>0</v>
      </c>
      <c r="H373" s="13">
        <f t="shared" ref="H373" si="1273">H372*0.2</f>
        <v>0</v>
      </c>
      <c r="I373" s="10">
        <f t="shared" ref="I373:I374" si="1274">+I372</f>
        <v>0</v>
      </c>
      <c r="J373" s="16">
        <f t="shared" ref="J373:J374" si="1275">+J372</f>
        <v>0</v>
      </c>
      <c r="K373" s="11" t="s">
        <v>21</v>
      </c>
    </row>
    <row r="374" spans="1:11" ht="16.5" customHeight="1">
      <c r="A374" s="16">
        <f t="shared" ref="A374" si="1276">+A372</f>
        <v>0</v>
      </c>
      <c r="B374" s="10">
        <v>34210000</v>
      </c>
      <c r="C374" s="10">
        <f t="shared" si="1269"/>
        <v>0</v>
      </c>
      <c r="D374" s="10">
        <f t="shared" si="1270"/>
        <v>0</v>
      </c>
      <c r="E374" s="10">
        <f t="shared" si="1271"/>
        <v>0</v>
      </c>
      <c r="F374" s="10" t="str">
        <f t="shared" si="1272"/>
        <v xml:space="preserve"> FA </v>
      </c>
      <c r="G374" s="13">
        <f t="shared" ref="G374" si="1277">H372+H373</f>
        <v>0</v>
      </c>
      <c r="H374" s="13">
        <v>0</v>
      </c>
      <c r="I374" s="10">
        <f t="shared" si="1274"/>
        <v>0</v>
      </c>
      <c r="J374" s="16">
        <f t="shared" si="1275"/>
        <v>0</v>
      </c>
      <c r="K374" s="11" t="s">
        <v>31</v>
      </c>
    </row>
    <row r="375" spans="1:11" ht="16.5" customHeight="1">
      <c r="B375" s="4">
        <v>71240000</v>
      </c>
      <c r="C375" s="15"/>
      <c r="D375" s="6"/>
      <c r="E375" s="4"/>
      <c r="F375" s="10" t="str">
        <f t="shared" ref="F375" si="1278">CONCATENATE(D375," ", "FA"," ",C375)</f>
        <v xml:space="preserve"> FA </v>
      </c>
      <c r="G375" s="17">
        <v>0</v>
      </c>
      <c r="H375" s="14"/>
      <c r="I375" s="6"/>
      <c r="K375" s="11" t="s">
        <v>30</v>
      </c>
    </row>
    <row r="376" spans="1:11" ht="16.5" customHeight="1">
      <c r="A376" s="16">
        <f t="shared" ref="A376" si="1279">+A375</f>
        <v>0</v>
      </c>
      <c r="B376" s="10">
        <v>44550000</v>
      </c>
      <c r="C376" s="10">
        <f t="shared" ref="C376:C377" si="1280">+C375</f>
        <v>0</v>
      </c>
      <c r="D376" s="10">
        <f t="shared" ref="D376:D377" si="1281">+D375</f>
        <v>0</v>
      </c>
      <c r="E376" s="10">
        <f t="shared" ref="E376:E377" si="1282">+E375</f>
        <v>0</v>
      </c>
      <c r="F376" s="10" t="str">
        <f t="shared" ref="F376:F377" si="1283">+F375</f>
        <v xml:space="preserve"> FA </v>
      </c>
      <c r="G376" s="13">
        <v>0</v>
      </c>
      <c r="H376" s="13">
        <f t="shared" ref="H376" si="1284">H375*0.2</f>
        <v>0</v>
      </c>
      <c r="I376" s="10">
        <f t="shared" ref="I376:I377" si="1285">+I375</f>
        <v>0</v>
      </c>
      <c r="J376" s="16">
        <f t="shared" ref="J376:J377" si="1286">+J375</f>
        <v>0</v>
      </c>
      <c r="K376" s="11" t="s">
        <v>21</v>
      </c>
    </row>
    <row r="377" spans="1:11" ht="16.5" customHeight="1">
      <c r="A377" s="16">
        <f t="shared" ref="A377" si="1287">+A375</f>
        <v>0</v>
      </c>
      <c r="B377" s="10">
        <v>34210000</v>
      </c>
      <c r="C377" s="10">
        <f t="shared" si="1280"/>
        <v>0</v>
      </c>
      <c r="D377" s="10">
        <f t="shared" si="1281"/>
        <v>0</v>
      </c>
      <c r="E377" s="10">
        <f t="shared" si="1282"/>
        <v>0</v>
      </c>
      <c r="F377" s="10" t="str">
        <f t="shared" si="1283"/>
        <v xml:space="preserve"> FA </v>
      </c>
      <c r="G377" s="13">
        <f t="shared" ref="G377" si="1288">H375+H376</f>
        <v>0</v>
      </c>
      <c r="H377" s="13">
        <v>0</v>
      </c>
      <c r="I377" s="10">
        <f t="shared" si="1285"/>
        <v>0</v>
      </c>
      <c r="J377" s="16">
        <f t="shared" si="1286"/>
        <v>0</v>
      </c>
      <c r="K377" s="11" t="s">
        <v>31</v>
      </c>
    </row>
    <row r="378" spans="1:11" ht="16.5" customHeight="1">
      <c r="B378" s="4">
        <v>71240000</v>
      </c>
      <c r="C378" s="15"/>
      <c r="D378" s="6"/>
      <c r="E378" s="4"/>
      <c r="F378" s="10" t="str">
        <f t="shared" ref="F378" si="1289">CONCATENATE(D378," ", "FA"," ",C378)</f>
        <v xml:space="preserve"> FA </v>
      </c>
      <c r="G378" s="17">
        <v>0</v>
      </c>
      <c r="H378" s="14"/>
      <c r="I378" s="6"/>
      <c r="K378" s="11" t="s">
        <v>30</v>
      </c>
    </row>
    <row r="379" spans="1:11" ht="16.5" customHeight="1">
      <c r="A379" s="16">
        <f t="shared" ref="A379" si="1290">+A378</f>
        <v>0</v>
      </c>
      <c r="B379" s="10">
        <v>44550000</v>
      </c>
      <c r="C379" s="10">
        <f t="shared" ref="C379:C380" si="1291">+C378</f>
        <v>0</v>
      </c>
      <c r="D379" s="10">
        <f t="shared" ref="D379:D380" si="1292">+D378</f>
        <v>0</v>
      </c>
      <c r="E379" s="10">
        <f t="shared" ref="E379:E380" si="1293">+E378</f>
        <v>0</v>
      </c>
      <c r="F379" s="10" t="str">
        <f t="shared" ref="F379:F380" si="1294">+F378</f>
        <v xml:space="preserve"> FA </v>
      </c>
      <c r="G379" s="13">
        <v>0</v>
      </c>
      <c r="H379" s="13">
        <f t="shared" ref="H379" si="1295">H378*0.2</f>
        <v>0</v>
      </c>
      <c r="I379" s="10">
        <f t="shared" ref="I379:I380" si="1296">+I378</f>
        <v>0</v>
      </c>
      <c r="J379" s="16">
        <f t="shared" ref="J379:J380" si="1297">+J378</f>
        <v>0</v>
      </c>
      <c r="K379" s="11" t="s">
        <v>21</v>
      </c>
    </row>
    <row r="380" spans="1:11" ht="16.5" customHeight="1">
      <c r="A380" s="16">
        <f t="shared" ref="A380" si="1298">+A378</f>
        <v>0</v>
      </c>
      <c r="B380" s="10">
        <v>34210000</v>
      </c>
      <c r="C380" s="10">
        <f t="shared" si="1291"/>
        <v>0</v>
      </c>
      <c r="D380" s="10">
        <f t="shared" si="1292"/>
        <v>0</v>
      </c>
      <c r="E380" s="10">
        <f t="shared" si="1293"/>
        <v>0</v>
      </c>
      <c r="F380" s="10" t="str">
        <f t="shared" si="1294"/>
        <v xml:space="preserve"> FA </v>
      </c>
      <c r="G380" s="13">
        <f t="shared" ref="G380" si="1299">H378+H379</f>
        <v>0</v>
      </c>
      <c r="H380" s="13">
        <v>0</v>
      </c>
      <c r="I380" s="10">
        <f t="shared" si="1296"/>
        <v>0</v>
      </c>
      <c r="J380" s="16">
        <f t="shared" si="1297"/>
        <v>0</v>
      </c>
      <c r="K380" s="11" t="s">
        <v>31</v>
      </c>
    </row>
    <row r="381" spans="1:11" ht="16.5" customHeight="1">
      <c r="B381" s="4">
        <v>71240000</v>
      </c>
      <c r="C381" s="15"/>
      <c r="D381" s="6"/>
      <c r="E381" s="4"/>
      <c r="F381" s="10" t="str">
        <f t="shared" ref="F381" si="1300">CONCATENATE(D381," ", "FA"," ",C381)</f>
        <v xml:space="preserve"> FA </v>
      </c>
      <c r="G381" s="17">
        <v>0</v>
      </c>
      <c r="H381" s="14"/>
      <c r="I381" s="6"/>
      <c r="K381" s="11" t="s">
        <v>30</v>
      </c>
    </row>
    <row r="382" spans="1:11" ht="16.5" customHeight="1">
      <c r="A382" s="16">
        <f t="shared" ref="A382" si="1301">+A381</f>
        <v>0</v>
      </c>
      <c r="B382" s="10">
        <v>44550000</v>
      </c>
      <c r="C382" s="10">
        <f t="shared" ref="C382:C383" si="1302">+C381</f>
        <v>0</v>
      </c>
      <c r="D382" s="10">
        <f t="shared" ref="D382:D383" si="1303">+D381</f>
        <v>0</v>
      </c>
      <c r="E382" s="10">
        <f t="shared" ref="E382:E383" si="1304">+E381</f>
        <v>0</v>
      </c>
      <c r="F382" s="10" t="str">
        <f t="shared" ref="F382:F383" si="1305">+F381</f>
        <v xml:space="preserve"> FA </v>
      </c>
      <c r="G382" s="13">
        <v>0</v>
      </c>
      <c r="H382" s="13">
        <f t="shared" ref="H382" si="1306">H381*0.2</f>
        <v>0</v>
      </c>
      <c r="I382" s="10">
        <f t="shared" ref="I382:I383" si="1307">+I381</f>
        <v>0</v>
      </c>
      <c r="J382" s="16">
        <f t="shared" ref="J382:J383" si="1308">+J381</f>
        <v>0</v>
      </c>
      <c r="K382" s="11" t="s">
        <v>21</v>
      </c>
    </row>
    <row r="383" spans="1:11" ht="16.5" customHeight="1">
      <c r="A383" s="16">
        <f t="shared" ref="A383" si="1309">+A381</f>
        <v>0</v>
      </c>
      <c r="B383" s="10">
        <v>34210000</v>
      </c>
      <c r="C383" s="10">
        <f t="shared" si="1302"/>
        <v>0</v>
      </c>
      <c r="D383" s="10">
        <f t="shared" si="1303"/>
        <v>0</v>
      </c>
      <c r="E383" s="10">
        <f t="shared" si="1304"/>
        <v>0</v>
      </c>
      <c r="F383" s="10" t="str">
        <f t="shared" si="1305"/>
        <v xml:space="preserve"> FA </v>
      </c>
      <c r="G383" s="13">
        <f t="shared" ref="G383" si="1310">H381+H382</f>
        <v>0</v>
      </c>
      <c r="H383" s="13">
        <v>0</v>
      </c>
      <c r="I383" s="10">
        <f t="shared" si="1307"/>
        <v>0</v>
      </c>
      <c r="J383" s="16">
        <f t="shared" si="1308"/>
        <v>0</v>
      </c>
      <c r="K383" s="11" t="s">
        <v>31</v>
      </c>
    </row>
    <row r="384" spans="1:11" ht="16.5" customHeight="1">
      <c r="B384" s="4">
        <v>71240000</v>
      </c>
      <c r="C384" s="15"/>
      <c r="D384" s="6"/>
      <c r="E384" s="4"/>
      <c r="F384" s="10" t="str">
        <f t="shared" ref="F384" si="1311">CONCATENATE(D384," ", "FA"," ",C384)</f>
        <v xml:space="preserve"> FA </v>
      </c>
      <c r="G384" s="17">
        <v>0</v>
      </c>
      <c r="H384" s="14"/>
      <c r="I384" s="6"/>
      <c r="K384" s="11" t="s">
        <v>30</v>
      </c>
    </row>
    <row r="385" spans="1:11" ht="16.5" customHeight="1">
      <c r="A385" s="16">
        <f t="shared" ref="A385" si="1312">+A384</f>
        <v>0</v>
      </c>
      <c r="B385" s="10">
        <v>44550000</v>
      </c>
      <c r="C385" s="10">
        <f t="shared" ref="C385:C386" si="1313">+C384</f>
        <v>0</v>
      </c>
      <c r="D385" s="10">
        <f t="shared" ref="D385:D386" si="1314">+D384</f>
        <v>0</v>
      </c>
      <c r="E385" s="10">
        <f t="shared" ref="E385:E386" si="1315">+E384</f>
        <v>0</v>
      </c>
      <c r="F385" s="10" t="str">
        <f t="shared" ref="F385:F386" si="1316">+F384</f>
        <v xml:space="preserve"> FA </v>
      </c>
      <c r="G385" s="13">
        <v>0</v>
      </c>
      <c r="H385" s="13">
        <f t="shared" ref="H385" si="1317">H384*0.2</f>
        <v>0</v>
      </c>
      <c r="I385" s="10">
        <f t="shared" ref="I385:I386" si="1318">+I384</f>
        <v>0</v>
      </c>
      <c r="J385" s="16">
        <f t="shared" ref="J385:J386" si="1319">+J384</f>
        <v>0</v>
      </c>
      <c r="K385" s="11" t="s">
        <v>21</v>
      </c>
    </row>
    <row r="386" spans="1:11" ht="16.5" customHeight="1">
      <c r="A386" s="16">
        <f t="shared" ref="A386" si="1320">+A384</f>
        <v>0</v>
      </c>
      <c r="B386" s="10">
        <v>34210000</v>
      </c>
      <c r="C386" s="10">
        <f t="shared" si="1313"/>
        <v>0</v>
      </c>
      <c r="D386" s="10">
        <f t="shared" si="1314"/>
        <v>0</v>
      </c>
      <c r="E386" s="10">
        <f t="shared" si="1315"/>
        <v>0</v>
      </c>
      <c r="F386" s="10" t="str">
        <f t="shared" si="1316"/>
        <v xml:space="preserve"> FA </v>
      </c>
      <c r="G386" s="13">
        <f t="shared" ref="G386" si="1321">H384+H385</f>
        <v>0</v>
      </c>
      <c r="H386" s="13">
        <v>0</v>
      </c>
      <c r="I386" s="10">
        <f t="shared" si="1318"/>
        <v>0</v>
      </c>
      <c r="J386" s="16">
        <f t="shared" si="1319"/>
        <v>0</v>
      </c>
      <c r="K386" s="11" t="s">
        <v>31</v>
      </c>
    </row>
    <row r="387" spans="1:11" ht="16.5" customHeight="1">
      <c r="B387" s="4">
        <v>71240000</v>
      </c>
      <c r="C387" s="15"/>
      <c r="D387" s="6"/>
      <c r="E387" s="4"/>
      <c r="F387" s="10" t="str">
        <f t="shared" ref="F387" si="1322">CONCATENATE(D387," ", "FA"," ",C387)</f>
        <v xml:space="preserve"> FA </v>
      </c>
      <c r="G387" s="17">
        <v>0</v>
      </c>
      <c r="H387" s="14"/>
      <c r="I387" s="6"/>
      <c r="K387" s="11" t="s">
        <v>30</v>
      </c>
    </row>
    <row r="388" spans="1:11" ht="16.5" customHeight="1">
      <c r="A388" s="16">
        <f t="shared" ref="A388" si="1323">+A387</f>
        <v>0</v>
      </c>
      <c r="B388" s="10">
        <v>44550000</v>
      </c>
      <c r="C388" s="10">
        <f t="shared" ref="C388:C389" si="1324">+C387</f>
        <v>0</v>
      </c>
      <c r="D388" s="10">
        <f t="shared" ref="D388:D389" si="1325">+D387</f>
        <v>0</v>
      </c>
      <c r="E388" s="10">
        <f t="shared" ref="E388:E389" si="1326">+E387</f>
        <v>0</v>
      </c>
      <c r="F388" s="10" t="str">
        <f t="shared" ref="F388:F389" si="1327">+F387</f>
        <v xml:space="preserve"> FA </v>
      </c>
      <c r="G388" s="13">
        <v>0</v>
      </c>
      <c r="H388" s="13">
        <f t="shared" ref="H388" si="1328">H387*0.2</f>
        <v>0</v>
      </c>
      <c r="I388" s="10">
        <f t="shared" ref="I388:I389" si="1329">+I387</f>
        <v>0</v>
      </c>
      <c r="J388" s="16">
        <f t="shared" ref="J388:J389" si="1330">+J387</f>
        <v>0</v>
      </c>
      <c r="K388" s="11" t="s">
        <v>21</v>
      </c>
    </row>
    <row r="389" spans="1:11" ht="16.5" customHeight="1">
      <c r="A389" s="16">
        <f t="shared" ref="A389" si="1331">+A387</f>
        <v>0</v>
      </c>
      <c r="B389" s="10">
        <v>34210000</v>
      </c>
      <c r="C389" s="10">
        <f t="shared" si="1324"/>
        <v>0</v>
      </c>
      <c r="D389" s="10">
        <f t="shared" si="1325"/>
        <v>0</v>
      </c>
      <c r="E389" s="10">
        <f t="shared" si="1326"/>
        <v>0</v>
      </c>
      <c r="F389" s="10" t="str">
        <f t="shared" si="1327"/>
        <v xml:space="preserve"> FA </v>
      </c>
      <c r="G389" s="13">
        <f t="shared" ref="G389" si="1332">H387+H388</f>
        <v>0</v>
      </c>
      <c r="H389" s="13">
        <v>0</v>
      </c>
      <c r="I389" s="10">
        <f t="shared" si="1329"/>
        <v>0</v>
      </c>
      <c r="J389" s="16">
        <f t="shared" si="1330"/>
        <v>0</v>
      </c>
      <c r="K389" s="11" t="s">
        <v>31</v>
      </c>
    </row>
    <row r="390" spans="1:11" ht="16.5" customHeight="1">
      <c r="B390" s="4">
        <v>71240000</v>
      </c>
      <c r="C390" s="15"/>
      <c r="D390" s="6"/>
      <c r="E390" s="4"/>
      <c r="F390" s="10" t="str">
        <f t="shared" ref="F390" si="1333">CONCATENATE(D390," ", "FA"," ",C390)</f>
        <v xml:space="preserve"> FA </v>
      </c>
      <c r="G390" s="17">
        <v>0</v>
      </c>
      <c r="H390" s="14"/>
      <c r="I390" s="6"/>
      <c r="K390" s="11" t="s">
        <v>30</v>
      </c>
    </row>
    <row r="391" spans="1:11" ht="16.5" customHeight="1">
      <c r="A391" s="16">
        <f t="shared" ref="A391" si="1334">+A390</f>
        <v>0</v>
      </c>
      <c r="B391" s="10">
        <v>44550000</v>
      </c>
      <c r="C391" s="10">
        <f t="shared" ref="C391:C392" si="1335">+C390</f>
        <v>0</v>
      </c>
      <c r="D391" s="10">
        <f t="shared" ref="D391:D392" si="1336">+D390</f>
        <v>0</v>
      </c>
      <c r="E391" s="10">
        <f t="shared" ref="E391:E392" si="1337">+E390</f>
        <v>0</v>
      </c>
      <c r="F391" s="10" t="str">
        <f t="shared" ref="F391:F392" si="1338">+F390</f>
        <v xml:space="preserve"> FA </v>
      </c>
      <c r="G391" s="13">
        <v>0</v>
      </c>
      <c r="H391" s="13">
        <f t="shared" ref="H391" si="1339">H390*0.2</f>
        <v>0</v>
      </c>
      <c r="I391" s="10">
        <f t="shared" ref="I391:I392" si="1340">+I390</f>
        <v>0</v>
      </c>
      <c r="J391" s="16">
        <f t="shared" ref="J391:J392" si="1341">+J390</f>
        <v>0</v>
      </c>
      <c r="K391" s="11" t="s">
        <v>21</v>
      </c>
    </row>
    <row r="392" spans="1:11" ht="16.5" customHeight="1">
      <c r="A392" s="16">
        <f t="shared" ref="A392" si="1342">+A390</f>
        <v>0</v>
      </c>
      <c r="B392" s="10">
        <v>34210000</v>
      </c>
      <c r="C392" s="10">
        <f t="shared" si="1335"/>
        <v>0</v>
      </c>
      <c r="D392" s="10">
        <f t="shared" si="1336"/>
        <v>0</v>
      </c>
      <c r="E392" s="10">
        <f t="shared" si="1337"/>
        <v>0</v>
      </c>
      <c r="F392" s="10" t="str">
        <f t="shared" si="1338"/>
        <v xml:space="preserve"> FA </v>
      </c>
      <c r="G392" s="13">
        <f t="shared" ref="G392" si="1343">H390+H391</f>
        <v>0</v>
      </c>
      <c r="H392" s="13">
        <v>0</v>
      </c>
      <c r="I392" s="10">
        <f t="shared" si="1340"/>
        <v>0</v>
      </c>
      <c r="J392" s="16">
        <f t="shared" si="1341"/>
        <v>0</v>
      </c>
      <c r="K392" s="11" t="s">
        <v>31</v>
      </c>
    </row>
    <row r="393" spans="1:11" ht="16.5" customHeight="1">
      <c r="B393" s="4">
        <v>71240000</v>
      </c>
      <c r="C393" s="15"/>
      <c r="D393" s="6"/>
      <c r="E393" s="4"/>
      <c r="F393" s="10" t="str">
        <f t="shared" ref="F393" si="1344">CONCATENATE(D393," ", "FA"," ",C393)</f>
        <v xml:space="preserve"> FA </v>
      </c>
      <c r="G393" s="17">
        <v>0</v>
      </c>
      <c r="H393" s="14"/>
      <c r="I393" s="6"/>
      <c r="K393" s="11" t="s">
        <v>30</v>
      </c>
    </row>
    <row r="394" spans="1:11" ht="16.5" customHeight="1">
      <c r="A394" s="16">
        <f t="shared" ref="A394" si="1345">+A393</f>
        <v>0</v>
      </c>
      <c r="B394" s="10">
        <v>44550000</v>
      </c>
      <c r="C394" s="10">
        <f t="shared" ref="C394:C395" si="1346">+C393</f>
        <v>0</v>
      </c>
      <c r="D394" s="10">
        <f t="shared" ref="D394:D395" si="1347">+D393</f>
        <v>0</v>
      </c>
      <c r="E394" s="10">
        <f t="shared" ref="E394:E395" si="1348">+E393</f>
        <v>0</v>
      </c>
      <c r="F394" s="10" t="str">
        <f t="shared" ref="F394:F395" si="1349">+F393</f>
        <v xml:space="preserve"> FA </v>
      </c>
      <c r="G394" s="13">
        <v>0</v>
      </c>
      <c r="H394" s="13">
        <f t="shared" ref="H394" si="1350">H393*0.2</f>
        <v>0</v>
      </c>
      <c r="I394" s="10">
        <f t="shared" ref="I394:I395" si="1351">+I393</f>
        <v>0</v>
      </c>
      <c r="J394" s="16">
        <f t="shared" ref="J394:J395" si="1352">+J393</f>
        <v>0</v>
      </c>
      <c r="K394" s="11" t="s">
        <v>21</v>
      </c>
    </row>
    <row r="395" spans="1:11" ht="16.5" customHeight="1">
      <c r="A395" s="16">
        <f t="shared" ref="A395" si="1353">+A393</f>
        <v>0</v>
      </c>
      <c r="B395" s="10">
        <v>34210000</v>
      </c>
      <c r="C395" s="10">
        <f t="shared" si="1346"/>
        <v>0</v>
      </c>
      <c r="D395" s="10">
        <f t="shared" si="1347"/>
        <v>0</v>
      </c>
      <c r="E395" s="10">
        <f t="shared" si="1348"/>
        <v>0</v>
      </c>
      <c r="F395" s="10" t="str">
        <f t="shared" si="1349"/>
        <v xml:space="preserve"> FA </v>
      </c>
      <c r="G395" s="13">
        <f t="shared" ref="G395" si="1354">H393+H394</f>
        <v>0</v>
      </c>
      <c r="H395" s="13">
        <v>0</v>
      </c>
      <c r="I395" s="10">
        <f t="shared" si="1351"/>
        <v>0</v>
      </c>
      <c r="J395" s="16">
        <f t="shared" si="1352"/>
        <v>0</v>
      </c>
      <c r="K395" s="11" t="s">
        <v>31</v>
      </c>
    </row>
    <row r="396" spans="1:11" ht="16.5" customHeight="1">
      <c r="B396" s="4">
        <v>71240000</v>
      </c>
      <c r="C396" s="15"/>
      <c r="D396" s="6"/>
      <c r="E396" s="4"/>
      <c r="F396" s="10" t="str">
        <f t="shared" ref="F396" si="1355">CONCATENATE(D396," ", "FA"," ",C396)</f>
        <v xml:space="preserve"> FA </v>
      </c>
      <c r="G396" s="17">
        <v>0</v>
      </c>
      <c r="H396" s="14"/>
      <c r="I396" s="6"/>
      <c r="K396" s="11" t="s">
        <v>30</v>
      </c>
    </row>
    <row r="397" spans="1:11" ht="16.5" customHeight="1">
      <c r="A397" s="16">
        <f t="shared" ref="A397" si="1356">+A396</f>
        <v>0</v>
      </c>
      <c r="B397" s="10">
        <v>44550000</v>
      </c>
      <c r="C397" s="10">
        <f t="shared" ref="C397:C398" si="1357">+C396</f>
        <v>0</v>
      </c>
      <c r="D397" s="10">
        <f t="shared" ref="D397:D398" si="1358">+D396</f>
        <v>0</v>
      </c>
      <c r="E397" s="10">
        <f t="shared" ref="E397:E398" si="1359">+E396</f>
        <v>0</v>
      </c>
      <c r="F397" s="10" t="str">
        <f t="shared" ref="F397:F398" si="1360">+F396</f>
        <v xml:space="preserve"> FA </v>
      </c>
      <c r="G397" s="13">
        <v>0</v>
      </c>
      <c r="H397" s="13">
        <f t="shared" ref="H397" si="1361">H396*0.2</f>
        <v>0</v>
      </c>
      <c r="I397" s="10">
        <f t="shared" ref="I397:I398" si="1362">+I396</f>
        <v>0</v>
      </c>
      <c r="J397" s="16">
        <f t="shared" ref="J397:J398" si="1363">+J396</f>
        <v>0</v>
      </c>
      <c r="K397" s="11" t="s">
        <v>21</v>
      </c>
    </row>
    <row r="398" spans="1:11" ht="16.5" customHeight="1">
      <c r="A398" s="16">
        <f t="shared" ref="A398" si="1364">+A396</f>
        <v>0</v>
      </c>
      <c r="B398" s="10">
        <v>34210000</v>
      </c>
      <c r="C398" s="10">
        <f t="shared" si="1357"/>
        <v>0</v>
      </c>
      <c r="D398" s="10">
        <f t="shared" si="1358"/>
        <v>0</v>
      </c>
      <c r="E398" s="10">
        <f t="shared" si="1359"/>
        <v>0</v>
      </c>
      <c r="F398" s="10" t="str">
        <f t="shared" si="1360"/>
        <v xml:space="preserve"> FA </v>
      </c>
      <c r="G398" s="13">
        <f t="shared" ref="G398" si="1365">H396+H397</f>
        <v>0</v>
      </c>
      <c r="H398" s="13">
        <v>0</v>
      </c>
      <c r="I398" s="10">
        <f t="shared" si="1362"/>
        <v>0</v>
      </c>
      <c r="J398" s="16">
        <f t="shared" si="1363"/>
        <v>0</v>
      </c>
      <c r="K398" s="11" t="s">
        <v>31</v>
      </c>
    </row>
    <row r="399" spans="1:11" ht="16.5" customHeight="1">
      <c r="B399" s="4">
        <v>71240000</v>
      </c>
      <c r="C399" s="15"/>
      <c r="D399" s="6"/>
      <c r="E399" s="4"/>
      <c r="F399" s="10" t="str">
        <f t="shared" ref="F399" si="1366">CONCATENATE(D399," ", "FA"," ",C399)</f>
        <v xml:space="preserve"> FA </v>
      </c>
      <c r="G399" s="17">
        <v>0</v>
      </c>
      <c r="H399" s="14"/>
      <c r="I399" s="6"/>
      <c r="K399" s="11" t="s">
        <v>30</v>
      </c>
    </row>
    <row r="400" spans="1:11" ht="16.5" customHeight="1">
      <c r="A400" s="16">
        <f t="shared" ref="A400" si="1367">+A399</f>
        <v>0</v>
      </c>
      <c r="B400" s="10">
        <v>44550000</v>
      </c>
      <c r="C400" s="10">
        <f t="shared" ref="C400:C401" si="1368">+C399</f>
        <v>0</v>
      </c>
      <c r="D400" s="10">
        <f t="shared" ref="D400:D401" si="1369">+D399</f>
        <v>0</v>
      </c>
      <c r="E400" s="10">
        <f t="shared" ref="E400:E401" si="1370">+E399</f>
        <v>0</v>
      </c>
      <c r="F400" s="10" t="str">
        <f t="shared" ref="F400:F401" si="1371">+F399</f>
        <v xml:space="preserve"> FA </v>
      </c>
      <c r="G400" s="13">
        <v>0</v>
      </c>
      <c r="H400" s="13">
        <f t="shared" ref="H400" si="1372">H399*0.2</f>
        <v>0</v>
      </c>
      <c r="I400" s="10">
        <f t="shared" ref="I400:I401" si="1373">+I399</f>
        <v>0</v>
      </c>
      <c r="J400" s="16">
        <f t="shared" ref="J400:J401" si="1374">+J399</f>
        <v>0</v>
      </c>
      <c r="K400" s="11" t="s">
        <v>21</v>
      </c>
    </row>
    <row r="401" spans="1:11" ht="16.5" customHeight="1">
      <c r="A401" s="16">
        <f t="shared" ref="A401" si="1375">+A399</f>
        <v>0</v>
      </c>
      <c r="B401" s="10">
        <v>34210000</v>
      </c>
      <c r="C401" s="10">
        <f t="shared" si="1368"/>
        <v>0</v>
      </c>
      <c r="D401" s="10">
        <f t="shared" si="1369"/>
        <v>0</v>
      </c>
      <c r="E401" s="10">
        <f t="shared" si="1370"/>
        <v>0</v>
      </c>
      <c r="F401" s="10" t="str">
        <f t="shared" si="1371"/>
        <v xml:space="preserve"> FA </v>
      </c>
      <c r="G401" s="13">
        <f t="shared" ref="G401" si="1376">H399+H400</f>
        <v>0</v>
      </c>
      <c r="H401" s="13">
        <v>0</v>
      </c>
      <c r="I401" s="10">
        <f t="shared" si="1373"/>
        <v>0</v>
      </c>
      <c r="J401" s="16">
        <f t="shared" si="1374"/>
        <v>0</v>
      </c>
      <c r="K401" s="11" t="s">
        <v>31</v>
      </c>
    </row>
    <row r="402" spans="1:11" ht="16.5" customHeight="1">
      <c r="B402" s="4">
        <v>71240000</v>
      </c>
      <c r="C402" s="15"/>
      <c r="D402" s="6"/>
      <c r="E402" s="4"/>
      <c r="F402" s="10" t="str">
        <f t="shared" ref="F402" si="1377">CONCATENATE(D402," ", "FA"," ",C402)</f>
        <v xml:space="preserve"> FA </v>
      </c>
      <c r="G402" s="17">
        <v>0</v>
      </c>
      <c r="H402" s="14"/>
      <c r="I402" s="6"/>
      <c r="K402" s="11" t="s">
        <v>30</v>
      </c>
    </row>
    <row r="403" spans="1:11" ht="16.5" customHeight="1">
      <c r="A403" s="16">
        <f t="shared" ref="A403" si="1378">+A402</f>
        <v>0</v>
      </c>
      <c r="B403" s="10">
        <v>44550000</v>
      </c>
      <c r="C403" s="10">
        <f t="shared" ref="C403:C404" si="1379">+C402</f>
        <v>0</v>
      </c>
      <c r="D403" s="10">
        <f t="shared" ref="D403:D404" si="1380">+D402</f>
        <v>0</v>
      </c>
      <c r="E403" s="10">
        <f t="shared" ref="E403:E404" si="1381">+E402</f>
        <v>0</v>
      </c>
      <c r="F403" s="10" t="str">
        <f t="shared" ref="F403:F404" si="1382">+F402</f>
        <v xml:space="preserve"> FA </v>
      </c>
      <c r="G403" s="13">
        <v>0</v>
      </c>
      <c r="H403" s="13">
        <f t="shared" ref="H403" si="1383">H402*0.2</f>
        <v>0</v>
      </c>
      <c r="I403" s="10">
        <f t="shared" ref="I403:I404" si="1384">+I402</f>
        <v>0</v>
      </c>
      <c r="J403" s="16">
        <f t="shared" ref="J403:J404" si="1385">+J402</f>
        <v>0</v>
      </c>
      <c r="K403" s="11" t="s">
        <v>21</v>
      </c>
    </row>
    <row r="404" spans="1:11" ht="16.5" customHeight="1">
      <c r="A404" s="16">
        <f t="shared" ref="A404" si="1386">+A402</f>
        <v>0</v>
      </c>
      <c r="B404" s="10">
        <v>34210000</v>
      </c>
      <c r="C404" s="10">
        <f t="shared" si="1379"/>
        <v>0</v>
      </c>
      <c r="D404" s="10">
        <f t="shared" si="1380"/>
        <v>0</v>
      </c>
      <c r="E404" s="10">
        <f t="shared" si="1381"/>
        <v>0</v>
      </c>
      <c r="F404" s="10" t="str">
        <f t="shared" si="1382"/>
        <v xml:space="preserve"> FA </v>
      </c>
      <c r="G404" s="13">
        <f t="shared" ref="G404" si="1387">H402+H403</f>
        <v>0</v>
      </c>
      <c r="H404" s="13">
        <v>0</v>
      </c>
      <c r="I404" s="10">
        <f t="shared" si="1384"/>
        <v>0</v>
      </c>
      <c r="J404" s="16">
        <f t="shared" si="1385"/>
        <v>0</v>
      </c>
      <c r="K404" s="11" t="s">
        <v>31</v>
      </c>
    </row>
    <row r="405" spans="1:11" ht="16.5" customHeight="1">
      <c r="B405" s="4">
        <v>71240000</v>
      </c>
      <c r="C405" s="15"/>
      <c r="D405" s="6"/>
      <c r="E405" s="4"/>
      <c r="F405" s="10" t="str">
        <f t="shared" ref="F405" si="1388">CONCATENATE(D405," ", "FA"," ",C405)</f>
        <v xml:space="preserve"> FA </v>
      </c>
      <c r="G405" s="17">
        <v>0</v>
      </c>
      <c r="H405" s="14"/>
      <c r="I405" s="6"/>
      <c r="K405" s="11" t="s">
        <v>30</v>
      </c>
    </row>
    <row r="406" spans="1:11" ht="16.5" customHeight="1">
      <c r="A406" s="16">
        <f t="shared" ref="A406" si="1389">+A405</f>
        <v>0</v>
      </c>
      <c r="B406" s="10">
        <v>44550000</v>
      </c>
      <c r="C406" s="10">
        <f t="shared" ref="C406:C407" si="1390">+C405</f>
        <v>0</v>
      </c>
      <c r="D406" s="10">
        <f t="shared" ref="D406:D407" si="1391">+D405</f>
        <v>0</v>
      </c>
      <c r="E406" s="10">
        <f t="shared" ref="E406:E407" si="1392">+E405</f>
        <v>0</v>
      </c>
      <c r="F406" s="10" t="str">
        <f t="shared" ref="F406:F407" si="1393">+F405</f>
        <v xml:space="preserve"> FA </v>
      </c>
      <c r="G406" s="13">
        <v>0</v>
      </c>
      <c r="H406" s="13">
        <f t="shared" ref="H406" si="1394">H405*0.2</f>
        <v>0</v>
      </c>
      <c r="I406" s="10">
        <f t="shared" ref="I406:I407" si="1395">+I405</f>
        <v>0</v>
      </c>
      <c r="J406" s="16">
        <f t="shared" ref="J406:J407" si="1396">+J405</f>
        <v>0</v>
      </c>
      <c r="K406" s="11" t="s">
        <v>21</v>
      </c>
    </row>
    <row r="407" spans="1:11" ht="16.5" customHeight="1">
      <c r="A407" s="16">
        <f t="shared" ref="A407" si="1397">+A405</f>
        <v>0</v>
      </c>
      <c r="B407" s="10">
        <v>34210000</v>
      </c>
      <c r="C407" s="10">
        <f t="shared" si="1390"/>
        <v>0</v>
      </c>
      <c r="D407" s="10">
        <f t="shared" si="1391"/>
        <v>0</v>
      </c>
      <c r="E407" s="10">
        <f t="shared" si="1392"/>
        <v>0</v>
      </c>
      <c r="F407" s="10" t="str">
        <f t="shared" si="1393"/>
        <v xml:space="preserve"> FA </v>
      </c>
      <c r="G407" s="13">
        <f t="shared" ref="G407" si="1398">H405+H406</f>
        <v>0</v>
      </c>
      <c r="H407" s="13">
        <v>0</v>
      </c>
      <c r="I407" s="10">
        <f t="shared" si="1395"/>
        <v>0</v>
      </c>
      <c r="J407" s="16">
        <f t="shared" si="1396"/>
        <v>0</v>
      </c>
      <c r="K407" s="11" t="s">
        <v>31</v>
      </c>
    </row>
    <row r="408" spans="1:11" ht="16.5" customHeight="1">
      <c r="B408" s="4">
        <v>71240000</v>
      </c>
      <c r="C408" s="15"/>
      <c r="D408" s="6"/>
      <c r="E408" s="4"/>
      <c r="F408" s="10" t="str">
        <f t="shared" ref="F408" si="1399">CONCATENATE(D408," ", "FA"," ",C408)</f>
        <v xml:space="preserve"> FA </v>
      </c>
      <c r="G408" s="17">
        <v>0</v>
      </c>
      <c r="H408" s="14"/>
      <c r="I408" s="6"/>
      <c r="K408" s="11" t="s">
        <v>30</v>
      </c>
    </row>
    <row r="409" spans="1:11" ht="16.5" customHeight="1">
      <c r="A409" s="16">
        <f t="shared" ref="A409" si="1400">+A408</f>
        <v>0</v>
      </c>
      <c r="B409" s="10">
        <v>44550000</v>
      </c>
      <c r="C409" s="10">
        <f t="shared" ref="C409:C410" si="1401">+C408</f>
        <v>0</v>
      </c>
      <c r="D409" s="10">
        <f t="shared" ref="D409:D410" si="1402">+D408</f>
        <v>0</v>
      </c>
      <c r="E409" s="10">
        <f t="shared" ref="E409:E410" si="1403">+E408</f>
        <v>0</v>
      </c>
      <c r="F409" s="10" t="str">
        <f t="shared" ref="F409:F410" si="1404">+F408</f>
        <v xml:space="preserve"> FA </v>
      </c>
      <c r="G409" s="13">
        <v>0</v>
      </c>
      <c r="H409" s="13">
        <f t="shared" ref="H409" si="1405">H408*0.2</f>
        <v>0</v>
      </c>
      <c r="I409" s="10">
        <f t="shared" ref="I409:I410" si="1406">+I408</f>
        <v>0</v>
      </c>
      <c r="J409" s="16">
        <f t="shared" ref="J409:J410" si="1407">+J408</f>
        <v>0</v>
      </c>
      <c r="K409" s="11" t="s">
        <v>21</v>
      </c>
    </row>
    <row r="410" spans="1:11" ht="16.5" customHeight="1">
      <c r="A410" s="16">
        <f t="shared" ref="A410" si="1408">+A408</f>
        <v>0</v>
      </c>
      <c r="B410" s="10">
        <v>34210000</v>
      </c>
      <c r="C410" s="10">
        <f t="shared" si="1401"/>
        <v>0</v>
      </c>
      <c r="D410" s="10">
        <f t="shared" si="1402"/>
        <v>0</v>
      </c>
      <c r="E410" s="10">
        <f t="shared" si="1403"/>
        <v>0</v>
      </c>
      <c r="F410" s="10" t="str">
        <f t="shared" si="1404"/>
        <v xml:space="preserve"> FA </v>
      </c>
      <c r="G410" s="13">
        <f t="shared" ref="G410" si="1409">H408+H409</f>
        <v>0</v>
      </c>
      <c r="H410" s="13">
        <v>0</v>
      </c>
      <c r="I410" s="10">
        <f t="shared" si="1406"/>
        <v>0</v>
      </c>
      <c r="J410" s="16">
        <f t="shared" si="1407"/>
        <v>0</v>
      </c>
      <c r="K410" s="11" t="s">
        <v>31</v>
      </c>
    </row>
    <row r="411" spans="1:11" ht="16.5" customHeight="1">
      <c r="B411" s="4">
        <v>71240000</v>
      </c>
      <c r="C411" s="15"/>
      <c r="D411" s="6"/>
      <c r="E411" s="4"/>
      <c r="F411" s="10" t="str">
        <f t="shared" ref="F411" si="1410">CONCATENATE(D411," ", "FA"," ",C411)</f>
        <v xml:space="preserve"> FA </v>
      </c>
      <c r="G411" s="17">
        <v>0</v>
      </c>
      <c r="H411" s="14"/>
      <c r="I411" s="6"/>
      <c r="K411" s="11" t="s">
        <v>30</v>
      </c>
    </row>
    <row r="412" spans="1:11" ht="16.5" customHeight="1">
      <c r="A412" s="16">
        <f t="shared" ref="A412" si="1411">+A411</f>
        <v>0</v>
      </c>
      <c r="B412" s="10">
        <v>44550000</v>
      </c>
      <c r="C412" s="10">
        <f t="shared" ref="C412:C413" si="1412">+C411</f>
        <v>0</v>
      </c>
      <c r="D412" s="10">
        <f t="shared" ref="D412:D413" si="1413">+D411</f>
        <v>0</v>
      </c>
      <c r="E412" s="10">
        <f t="shared" ref="E412:E413" si="1414">+E411</f>
        <v>0</v>
      </c>
      <c r="F412" s="10" t="str">
        <f t="shared" ref="F412:F413" si="1415">+F411</f>
        <v xml:space="preserve"> FA </v>
      </c>
      <c r="G412" s="13">
        <v>0</v>
      </c>
      <c r="H412" s="13">
        <f t="shared" ref="H412" si="1416">H411*0.2</f>
        <v>0</v>
      </c>
      <c r="I412" s="10">
        <f t="shared" ref="I412:I413" si="1417">+I411</f>
        <v>0</v>
      </c>
      <c r="J412" s="16">
        <f t="shared" ref="J412:J413" si="1418">+J411</f>
        <v>0</v>
      </c>
      <c r="K412" s="11" t="s">
        <v>21</v>
      </c>
    </row>
    <row r="413" spans="1:11" ht="16.5" customHeight="1">
      <c r="A413" s="16">
        <f t="shared" ref="A413" si="1419">+A411</f>
        <v>0</v>
      </c>
      <c r="B413" s="10">
        <v>34210000</v>
      </c>
      <c r="C413" s="10">
        <f t="shared" si="1412"/>
        <v>0</v>
      </c>
      <c r="D413" s="10">
        <f t="shared" si="1413"/>
        <v>0</v>
      </c>
      <c r="E413" s="10">
        <f t="shared" si="1414"/>
        <v>0</v>
      </c>
      <c r="F413" s="10" t="str">
        <f t="shared" si="1415"/>
        <v xml:space="preserve"> FA </v>
      </c>
      <c r="G413" s="13">
        <f t="shared" ref="G413" si="1420">H411+H412</f>
        <v>0</v>
      </c>
      <c r="H413" s="13">
        <v>0</v>
      </c>
      <c r="I413" s="10">
        <f t="shared" si="1417"/>
        <v>0</v>
      </c>
      <c r="J413" s="16">
        <f t="shared" si="1418"/>
        <v>0</v>
      </c>
      <c r="K413" s="11" t="s">
        <v>31</v>
      </c>
    </row>
    <row r="414" spans="1:11" ht="16.5" customHeight="1">
      <c r="B414" s="4">
        <v>71240000</v>
      </c>
      <c r="C414" s="15"/>
      <c r="D414" s="6"/>
      <c r="E414" s="4"/>
      <c r="F414" s="10" t="str">
        <f t="shared" ref="F414" si="1421">CONCATENATE(D414," ", "FA"," ",C414)</f>
        <v xml:space="preserve"> FA </v>
      </c>
      <c r="G414" s="17">
        <v>0</v>
      </c>
      <c r="H414" s="14"/>
      <c r="I414" s="6"/>
      <c r="K414" s="11" t="s">
        <v>30</v>
      </c>
    </row>
    <row r="415" spans="1:11" ht="16.5" customHeight="1">
      <c r="A415" s="16">
        <f t="shared" ref="A415" si="1422">+A414</f>
        <v>0</v>
      </c>
      <c r="B415" s="10">
        <v>44550000</v>
      </c>
      <c r="C415" s="10">
        <f t="shared" ref="C415:C416" si="1423">+C414</f>
        <v>0</v>
      </c>
      <c r="D415" s="10">
        <f t="shared" ref="D415:D416" si="1424">+D414</f>
        <v>0</v>
      </c>
      <c r="E415" s="10">
        <f t="shared" ref="E415:E416" si="1425">+E414</f>
        <v>0</v>
      </c>
      <c r="F415" s="10" t="str">
        <f t="shared" ref="F415:F416" si="1426">+F414</f>
        <v xml:space="preserve"> FA </v>
      </c>
      <c r="G415" s="13">
        <v>0</v>
      </c>
      <c r="H415" s="13">
        <f t="shared" ref="H415" si="1427">H414*0.2</f>
        <v>0</v>
      </c>
      <c r="I415" s="10">
        <f t="shared" ref="I415:I416" si="1428">+I414</f>
        <v>0</v>
      </c>
      <c r="J415" s="16">
        <f t="shared" ref="J415:J416" si="1429">+J414</f>
        <v>0</v>
      </c>
      <c r="K415" s="11" t="s">
        <v>21</v>
      </c>
    </row>
    <row r="416" spans="1:11" ht="16.5" customHeight="1">
      <c r="A416" s="16">
        <f t="shared" ref="A416" si="1430">+A414</f>
        <v>0</v>
      </c>
      <c r="B416" s="10">
        <v>34210000</v>
      </c>
      <c r="C416" s="10">
        <f t="shared" si="1423"/>
        <v>0</v>
      </c>
      <c r="D416" s="10">
        <f t="shared" si="1424"/>
        <v>0</v>
      </c>
      <c r="E416" s="10">
        <f t="shared" si="1425"/>
        <v>0</v>
      </c>
      <c r="F416" s="10" t="str">
        <f t="shared" si="1426"/>
        <v xml:space="preserve"> FA </v>
      </c>
      <c r="G416" s="13">
        <f t="shared" ref="G416" si="1431">H414+H415</f>
        <v>0</v>
      </c>
      <c r="H416" s="13">
        <v>0</v>
      </c>
      <c r="I416" s="10">
        <f t="shared" si="1428"/>
        <v>0</v>
      </c>
      <c r="J416" s="16">
        <f t="shared" si="1429"/>
        <v>0</v>
      </c>
      <c r="K416" s="11" t="s">
        <v>31</v>
      </c>
    </row>
    <row r="417" spans="1:11" ht="16.5" customHeight="1">
      <c r="B417" s="4">
        <v>71240000</v>
      </c>
      <c r="C417" s="15"/>
      <c r="D417" s="6"/>
      <c r="E417" s="4"/>
      <c r="F417" s="10" t="str">
        <f t="shared" ref="F417" si="1432">CONCATENATE(D417," ", "FA"," ",C417)</f>
        <v xml:space="preserve"> FA </v>
      </c>
      <c r="G417" s="17">
        <v>0</v>
      </c>
      <c r="H417" s="14"/>
      <c r="I417" s="6"/>
      <c r="K417" s="11" t="s">
        <v>30</v>
      </c>
    </row>
    <row r="418" spans="1:11" ht="16.5" customHeight="1">
      <c r="A418" s="16">
        <f t="shared" ref="A418" si="1433">+A417</f>
        <v>0</v>
      </c>
      <c r="B418" s="10">
        <v>44550000</v>
      </c>
      <c r="C418" s="10">
        <f t="shared" ref="C418:C419" si="1434">+C417</f>
        <v>0</v>
      </c>
      <c r="D418" s="10">
        <f t="shared" ref="D418:D419" si="1435">+D417</f>
        <v>0</v>
      </c>
      <c r="E418" s="10">
        <f t="shared" ref="E418:E419" si="1436">+E417</f>
        <v>0</v>
      </c>
      <c r="F418" s="10" t="str">
        <f t="shared" ref="F418:F419" si="1437">+F417</f>
        <v xml:space="preserve"> FA </v>
      </c>
      <c r="G418" s="13">
        <v>0</v>
      </c>
      <c r="H418" s="13">
        <f t="shared" ref="H418" si="1438">H417*0.2</f>
        <v>0</v>
      </c>
      <c r="I418" s="10">
        <f t="shared" ref="I418:I419" si="1439">+I417</f>
        <v>0</v>
      </c>
      <c r="J418" s="16">
        <f t="shared" ref="J418:J419" si="1440">+J417</f>
        <v>0</v>
      </c>
      <c r="K418" s="11" t="s">
        <v>21</v>
      </c>
    </row>
    <row r="419" spans="1:11" ht="16.5" customHeight="1">
      <c r="A419" s="16">
        <f t="shared" ref="A419" si="1441">+A417</f>
        <v>0</v>
      </c>
      <c r="B419" s="10">
        <v>34210000</v>
      </c>
      <c r="C419" s="10">
        <f t="shared" si="1434"/>
        <v>0</v>
      </c>
      <c r="D419" s="10">
        <f t="shared" si="1435"/>
        <v>0</v>
      </c>
      <c r="E419" s="10">
        <f t="shared" si="1436"/>
        <v>0</v>
      </c>
      <c r="F419" s="10" t="str">
        <f t="shared" si="1437"/>
        <v xml:space="preserve"> FA </v>
      </c>
      <c r="G419" s="13">
        <f t="shared" ref="G419" si="1442">H417+H418</f>
        <v>0</v>
      </c>
      <c r="H419" s="13">
        <v>0</v>
      </c>
      <c r="I419" s="10">
        <f t="shared" si="1439"/>
        <v>0</v>
      </c>
      <c r="J419" s="16">
        <f t="shared" si="1440"/>
        <v>0</v>
      </c>
      <c r="K419" s="11" t="s">
        <v>31</v>
      </c>
    </row>
    <row r="420" spans="1:11" ht="16.5" customHeight="1">
      <c r="B420" s="4">
        <v>71240000</v>
      </c>
      <c r="C420" s="15"/>
      <c r="D420" s="6"/>
      <c r="E420" s="4"/>
      <c r="F420" s="10" t="str">
        <f t="shared" ref="F420" si="1443">CONCATENATE(D420," ", "FA"," ",C420)</f>
        <v xml:space="preserve"> FA </v>
      </c>
      <c r="G420" s="17">
        <v>0</v>
      </c>
      <c r="H420" s="14"/>
      <c r="I420" s="6"/>
      <c r="K420" s="11" t="s">
        <v>30</v>
      </c>
    </row>
    <row r="421" spans="1:11" ht="16.5" customHeight="1">
      <c r="A421" s="16">
        <f t="shared" ref="A421" si="1444">+A420</f>
        <v>0</v>
      </c>
      <c r="B421" s="10">
        <v>44550000</v>
      </c>
      <c r="C421" s="10">
        <f t="shared" ref="C421:C422" si="1445">+C420</f>
        <v>0</v>
      </c>
      <c r="D421" s="10">
        <f t="shared" ref="D421:D422" si="1446">+D420</f>
        <v>0</v>
      </c>
      <c r="E421" s="10">
        <f t="shared" ref="E421:E422" si="1447">+E420</f>
        <v>0</v>
      </c>
      <c r="F421" s="10" t="str">
        <f t="shared" ref="F421:F422" si="1448">+F420</f>
        <v xml:space="preserve"> FA </v>
      </c>
      <c r="G421" s="13">
        <v>0</v>
      </c>
      <c r="H421" s="13">
        <f t="shared" ref="H421" si="1449">H420*0.2</f>
        <v>0</v>
      </c>
      <c r="I421" s="10">
        <f t="shared" ref="I421:I422" si="1450">+I420</f>
        <v>0</v>
      </c>
      <c r="J421" s="16">
        <f t="shared" ref="J421:J422" si="1451">+J420</f>
        <v>0</v>
      </c>
      <c r="K421" s="11" t="s">
        <v>21</v>
      </c>
    </row>
    <row r="422" spans="1:11" ht="16.5" customHeight="1">
      <c r="A422" s="16">
        <f t="shared" ref="A422" si="1452">+A420</f>
        <v>0</v>
      </c>
      <c r="B422" s="10">
        <v>34210000</v>
      </c>
      <c r="C422" s="10">
        <f t="shared" si="1445"/>
        <v>0</v>
      </c>
      <c r="D422" s="10">
        <f t="shared" si="1446"/>
        <v>0</v>
      </c>
      <c r="E422" s="10">
        <f t="shared" si="1447"/>
        <v>0</v>
      </c>
      <c r="F422" s="10" t="str">
        <f t="shared" si="1448"/>
        <v xml:space="preserve"> FA </v>
      </c>
      <c r="G422" s="13">
        <f t="shared" ref="G422" si="1453">H420+H421</f>
        <v>0</v>
      </c>
      <c r="H422" s="13">
        <v>0</v>
      </c>
      <c r="I422" s="10">
        <f t="shared" si="1450"/>
        <v>0</v>
      </c>
      <c r="J422" s="16">
        <f t="shared" si="1451"/>
        <v>0</v>
      </c>
      <c r="K422" s="11" t="s">
        <v>31</v>
      </c>
    </row>
    <row r="423" spans="1:11" ht="16.5" customHeight="1">
      <c r="B423" s="4">
        <v>71240000</v>
      </c>
      <c r="C423" s="15"/>
      <c r="D423" s="6"/>
      <c r="E423" s="4"/>
      <c r="F423" s="10" t="str">
        <f t="shared" ref="F423" si="1454">CONCATENATE(D423," ", "FA"," ",C423)</f>
        <v xml:space="preserve"> FA </v>
      </c>
      <c r="G423" s="17">
        <v>0</v>
      </c>
      <c r="H423" s="14"/>
      <c r="I423" s="6"/>
      <c r="K423" s="11" t="s">
        <v>30</v>
      </c>
    </row>
    <row r="424" spans="1:11" ht="16.5" customHeight="1">
      <c r="A424" s="16">
        <f t="shared" ref="A424" si="1455">+A423</f>
        <v>0</v>
      </c>
      <c r="B424" s="10">
        <v>44550000</v>
      </c>
      <c r="C424" s="10">
        <f t="shared" ref="C424:C425" si="1456">+C423</f>
        <v>0</v>
      </c>
      <c r="D424" s="10">
        <f t="shared" ref="D424:D425" si="1457">+D423</f>
        <v>0</v>
      </c>
      <c r="E424" s="10">
        <f t="shared" ref="E424:E425" si="1458">+E423</f>
        <v>0</v>
      </c>
      <c r="F424" s="10" t="str">
        <f t="shared" ref="F424:F425" si="1459">+F423</f>
        <v xml:space="preserve"> FA </v>
      </c>
      <c r="G424" s="13">
        <v>0</v>
      </c>
      <c r="H424" s="13">
        <f t="shared" ref="H424" si="1460">H423*0.2</f>
        <v>0</v>
      </c>
      <c r="I424" s="10">
        <f t="shared" ref="I424:I425" si="1461">+I423</f>
        <v>0</v>
      </c>
      <c r="J424" s="16">
        <f t="shared" ref="J424:J425" si="1462">+J423</f>
        <v>0</v>
      </c>
      <c r="K424" s="11" t="s">
        <v>21</v>
      </c>
    </row>
    <row r="425" spans="1:11" ht="16.5" customHeight="1">
      <c r="A425" s="16">
        <f t="shared" ref="A425" si="1463">+A423</f>
        <v>0</v>
      </c>
      <c r="B425" s="10">
        <v>34210000</v>
      </c>
      <c r="C425" s="10">
        <f t="shared" si="1456"/>
        <v>0</v>
      </c>
      <c r="D425" s="10">
        <f t="shared" si="1457"/>
        <v>0</v>
      </c>
      <c r="E425" s="10">
        <f t="shared" si="1458"/>
        <v>0</v>
      </c>
      <c r="F425" s="10" t="str">
        <f t="shared" si="1459"/>
        <v xml:space="preserve"> FA </v>
      </c>
      <c r="G425" s="13">
        <f t="shared" ref="G425" si="1464">H423+H424</f>
        <v>0</v>
      </c>
      <c r="H425" s="13">
        <v>0</v>
      </c>
      <c r="I425" s="10">
        <f t="shared" si="1461"/>
        <v>0</v>
      </c>
      <c r="J425" s="16">
        <f t="shared" si="1462"/>
        <v>0</v>
      </c>
      <c r="K425" s="11" t="s">
        <v>31</v>
      </c>
    </row>
    <row r="426" spans="1:11" ht="16.5" customHeight="1">
      <c r="B426" s="4">
        <v>71240000</v>
      </c>
      <c r="C426" s="15"/>
      <c r="D426" s="6"/>
      <c r="E426" s="4"/>
      <c r="F426" s="10" t="str">
        <f t="shared" ref="F426" si="1465">CONCATENATE(D426," ", "FA"," ",C426)</f>
        <v xml:space="preserve"> FA </v>
      </c>
      <c r="G426" s="17">
        <v>0</v>
      </c>
      <c r="H426" s="14"/>
      <c r="I426" s="6"/>
      <c r="K426" s="11" t="s">
        <v>30</v>
      </c>
    </row>
    <row r="427" spans="1:11" ht="16.5" customHeight="1">
      <c r="A427" s="16">
        <f t="shared" ref="A427" si="1466">+A426</f>
        <v>0</v>
      </c>
      <c r="B427" s="10">
        <v>44550000</v>
      </c>
      <c r="C427" s="10">
        <f t="shared" ref="C427:C428" si="1467">+C426</f>
        <v>0</v>
      </c>
      <c r="D427" s="10">
        <f t="shared" ref="D427:D428" si="1468">+D426</f>
        <v>0</v>
      </c>
      <c r="E427" s="10">
        <f t="shared" ref="E427:E428" si="1469">+E426</f>
        <v>0</v>
      </c>
      <c r="F427" s="10" t="str">
        <f t="shared" ref="F427:F428" si="1470">+F426</f>
        <v xml:space="preserve"> FA </v>
      </c>
      <c r="G427" s="13">
        <v>0</v>
      </c>
      <c r="H427" s="13">
        <f t="shared" ref="H427" si="1471">H426*0.2</f>
        <v>0</v>
      </c>
      <c r="I427" s="10">
        <f t="shared" ref="I427:I428" si="1472">+I426</f>
        <v>0</v>
      </c>
      <c r="J427" s="16">
        <f t="shared" ref="J427:J428" si="1473">+J426</f>
        <v>0</v>
      </c>
      <c r="K427" s="11" t="s">
        <v>21</v>
      </c>
    </row>
    <row r="428" spans="1:11" ht="16.5" customHeight="1">
      <c r="A428" s="16">
        <f t="shared" ref="A428" si="1474">+A426</f>
        <v>0</v>
      </c>
      <c r="B428" s="10">
        <v>34210000</v>
      </c>
      <c r="C428" s="10">
        <f t="shared" si="1467"/>
        <v>0</v>
      </c>
      <c r="D428" s="10">
        <f t="shared" si="1468"/>
        <v>0</v>
      </c>
      <c r="E428" s="10">
        <f t="shared" si="1469"/>
        <v>0</v>
      </c>
      <c r="F428" s="10" t="str">
        <f t="shared" si="1470"/>
        <v xml:space="preserve"> FA </v>
      </c>
      <c r="G428" s="13">
        <f t="shared" ref="G428" si="1475">H426+H427</f>
        <v>0</v>
      </c>
      <c r="H428" s="13">
        <v>0</v>
      </c>
      <c r="I428" s="10">
        <f t="shared" si="1472"/>
        <v>0</v>
      </c>
      <c r="J428" s="16">
        <f t="shared" si="1473"/>
        <v>0</v>
      </c>
      <c r="K428" s="11" t="s">
        <v>31</v>
      </c>
    </row>
    <row r="429" spans="1:11" ht="16.5" customHeight="1">
      <c r="B429" s="4">
        <v>71240000</v>
      </c>
      <c r="C429" s="15"/>
      <c r="D429" s="6"/>
      <c r="E429" s="4"/>
      <c r="F429" s="10" t="str">
        <f t="shared" ref="F429" si="1476">CONCATENATE(D429," ", "FA"," ",C429)</f>
        <v xml:space="preserve"> FA </v>
      </c>
      <c r="G429" s="17">
        <v>0</v>
      </c>
      <c r="H429" s="14"/>
      <c r="I429" s="6"/>
      <c r="K429" s="11" t="s">
        <v>30</v>
      </c>
    </row>
    <row r="430" spans="1:11" ht="16.5" customHeight="1">
      <c r="A430" s="16">
        <f t="shared" ref="A430" si="1477">+A429</f>
        <v>0</v>
      </c>
      <c r="B430" s="10">
        <v>44550000</v>
      </c>
      <c r="C430" s="10">
        <f t="shared" ref="C430:C431" si="1478">+C429</f>
        <v>0</v>
      </c>
      <c r="D430" s="10">
        <f t="shared" ref="D430:D431" si="1479">+D429</f>
        <v>0</v>
      </c>
      <c r="E430" s="10">
        <f t="shared" ref="E430:E431" si="1480">+E429</f>
        <v>0</v>
      </c>
      <c r="F430" s="10" t="str">
        <f t="shared" ref="F430:F431" si="1481">+F429</f>
        <v xml:space="preserve"> FA </v>
      </c>
      <c r="G430" s="13">
        <v>0</v>
      </c>
      <c r="H430" s="13">
        <f t="shared" ref="H430" si="1482">H429*0.2</f>
        <v>0</v>
      </c>
      <c r="I430" s="10">
        <f t="shared" ref="I430:I431" si="1483">+I429</f>
        <v>0</v>
      </c>
      <c r="J430" s="16">
        <f t="shared" ref="J430:J431" si="1484">+J429</f>
        <v>0</v>
      </c>
      <c r="K430" s="11" t="s">
        <v>21</v>
      </c>
    </row>
    <row r="431" spans="1:11" ht="16.5" customHeight="1">
      <c r="A431" s="16">
        <f t="shared" ref="A431" si="1485">+A429</f>
        <v>0</v>
      </c>
      <c r="B431" s="10">
        <v>34210000</v>
      </c>
      <c r="C431" s="10">
        <f t="shared" si="1478"/>
        <v>0</v>
      </c>
      <c r="D431" s="10">
        <f t="shared" si="1479"/>
        <v>0</v>
      </c>
      <c r="E431" s="10">
        <f t="shared" si="1480"/>
        <v>0</v>
      </c>
      <c r="F431" s="10" t="str">
        <f t="shared" si="1481"/>
        <v xml:space="preserve"> FA </v>
      </c>
      <c r="G431" s="13">
        <f t="shared" ref="G431" si="1486">H429+H430</f>
        <v>0</v>
      </c>
      <c r="H431" s="13">
        <v>0</v>
      </c>
      <c r="I431" s="10">
        <f t="shared" si="1483"/>
        <v>0</v>
      </c>
      <c r="J431" s="16">
        <f t="shared" si="1484"/>
        <v>0</v>
      </c>
      <c r="K431" s="11" t="s">
        <v>31</v>
      </c>
    </row>
    <row r="432" spans="1:11" ht="16.5" customHeight="1">
      <c r="B432" s="4">
        <v>71240000</v>
      </c>
      <c r="C432" s="15"/>
      <c r="D432" s="6"/>
      <c r="E432" s="4"/>
      <c r="F432" s="10" t="str">
        <f t="shared" ref="F432" si="1487">CONCATENATE(D432," ", "FA"," ",C432)</f>
        <v xml:space="preserve"> FA </v>
      </c>
      <c r="G432" s="17">
        <v>0</v>
      </c>
      <c r="H432" s="14"/>
      <c r="I432" s="6"/>
      <c r="K432" s="11" t="s">
        <v>30</v>
      </c>
    </row>
    <row r="433" spans="1:11" ht="16.5" customHeight="1">
      <c r="A433" s="16">
        <f t="shared" ref="A433" si="1488">+A432</f>
        <v>0</v>
      </c>
      <c r="B433" s="10">
        <v>44550000</v>
      </c>
      <c r="C433" s="10">
        <f t="shared" ref="C433:C434" si="1489">+C432</f>
        <v>0</v>
      </c>
      <c r="D433" s="10">
        <f t="shared" ref="D433:D434" si="1490">+D432</f>
        <v>0</v>
      </c>
      <c r="E433" s="10">
        <f t="shared" ref="E433:E434" si="1491">+E432</f>
        <v>0</v>
      </c>
      <c r="F433" s="10" t="str">
        <f t="shared" ref="F433:F434" si="1492">+F432</f>
        <v xml:space="preserve"> FA </v>
      </c>
      <c r="G433" s="13">
        <v>0</v>
      </c>
      <c r="H433" s="13">
        <f t="shared" ref="H433" si="1493">H432*0.2</f>
        <v>0</v>
      </c>
      <c r="I433" s="10">
        <f t="shared" ref="I433:I434" si="1494">+I432</f>
        <v>0</v>
      </c>
      <c r="J433" s="16">
        <f t="shared" ref="J433:J434" si="1495">+J432</f>
        <v>0</v>
      </c>
      <c r="K433" s="11" t="s">
        <v>21</v>
      </c>
    </row>
    <row r="434" spans="1:11" ht="16.5" customHeight="1">
      <c r="A434" s="16">
        <f t="shared" ref="A434" si="1496">+A432</f>
        <v>0</v>
      </c>
      <c r="B434" s="10">
        <v>34210000</v>
      </c>
      <c r="C434" s="10">
        <f t="shared" si="1489"/>
        <v>0</v>
      </c>
      <c r="D434" s="10">
        <f t="shared" si="1490"/>
        <v>0</v>
      </c>
      <c r="E434" s="10">
        <f t="shared" si="1491"/>
        <v>0</v>
      </c>
      <c r="F434" s="10" t="str">
        <f t="shared" si="1492"/>
        <v xml:space="preserve"> FA </v>
      </c>
      <c r="G434" s="13">
        <f t="shared" ref="G434" si="1497">H432+H433</f>
        <v>0</v>
      </c>
      <c r="H434" s="13">
        <v>0</v>
      </c>
      <c r="I434" s="10">
        <f t="shared" si="1494"/>
        <v>0</v>
      </c>
      <c r="J434" s="16">
        <f t="shared" si="1495"/>
        <v>0</v>
      </c>
      <c r="K434" s="11" t="s">
        <v>31</v>
      </c>
    </row>
    <row r="435" spans="1:11" ht="16.5" customHeight="1">
      <c r="B435" s="4">
        <v>71240000</v>
      </c>
      <c r="C435" s="15"/>
      <c r="D435" s="6"/>
      <c r="E435" s="4"/>
      <c r="F435" s="10" t="str">
        <f t="shared" ref="F435" si="1498">CONCATENATE(D435," ", "FA"," ",C435)</f>
        <v xml:space="preserve"> FA </v>
      </c>
      <c r="G435" s="17">
        <v>0</v>
      </c>
      <c r="H435" s="14"/>
      <c r="I435" s="6"/>
      <c r="K435" s="11" t="s">
        <v>30</v>
      </c>
    </row>
    <row r="436" spans="1:11" ht="16.5" customHeight="1">
      <c r="A436" s="16">
        <f t="shared" ref="A436" si="1499">+A435</f>
        <v>0</v>
      </c>
      <c r="B436" s="10">
        <v>44550000</v>
      </c>
      <c r="C436" s="10">
        <f t="shared" ref="C436:C437" si="1500">+C435</f>
        <v>0</v>
      </c>
      <c r="D436" s="10">
        <f t="shared" ref="D436:D437" si="1501">+D435</f>
        <v>0</v>
      </c>
      <c r="E436" s="10">
        <f t="shared" ref="E436:E437" si="1502">+E435</f>
        <v>0</v>
      </c>
      <c r="F436" s="10" t="str">
        <f t="shared" ref="F436:F437" si="1503">+F435</f>
        <v xml:space="preserve"> FA </v>
      </c>
      <c r="G436" s="13">
        <v>0</v>
      </c>
      <c r="H436" s="13">
        <f t="shared" ref="H436" si="1504">H435*0.2</f>
        <v>0</v>
      </c>
      <c r="I436" s="10">
        <f t="shared" ref="I436:I437" si="1505">+I435</f>
        <v>0</v>
      </c>
      <c r="J436" s="16">
        <f t="shared" ref="J436:J437" si="1506">+J435</f>
        <v>0</v>
      </c>
      <c r="K436" s="11" t="s">
        <v>21</v>
      </c>
    </row>
    <row r="437" spans="1:11" ht="16.5" customHeight="1">
      <c r="A437" s="16">
        <f t="shared" ref="A437" si="1507">+A435</f>
        <v>0</v>
      </c>
      <c r="B437" s="10">
        <v>34210000</v>
      </c>
      <c r="C437" s="10">
        <f t="shared" si="1500"/>
        <v>0</v>
      </c>
      <c r="D437" s="10">
        <f t="shared" si="1501"/>
        <v>0</v>
      </c>
      <c r="E437" s="10">
        <f t="shared" si="1502"/>
        <v>0</v>
      </c>
      <c r="F437" s="10" t="str">
        <f t="shared" si="1503"/>
        <v xml:space="preserve"> FA </v>
      </c>
      <c r="G437" s="13">
        <f t="shared" ref="G437" si="1508">H435+H436</f>
        <v>0</v>
      </c>
      <c r="H437" s="13">
        <v>0</v>
      </c>
      <c r="I437" s="10">
        <f t="shared" si="1505"/>
        <v>0</v>
      </c>
      <c r="J437" s="16">
        <f t="shared" si="1506"/>
        <v>0</v>
      </c>
      <c r="K437" s="11" t="s">
        <v>31</v>
      </c>
    </row>
    <row r="438" spans="1:11" ht="16.5" customHeight="1">
      <c r="B438" s="4">
        <v>71240000</v>
      </c>
      <c r="C438" s="15"/>
      <c r="D438" s="6"/>
      <c r="E438" s="4"/>
      <c r="F438" s="10" t="str">
        <f t="shared" ref="F438" si="1509">CONCATENATE(D438," ", "FA"," ",C438)</f>
        <v xml:space="preserve"> FA </v>
      </c>
      <c r="G438" s="17">
        <v>0</v>
      </c>
      <c r="H438" s="14"/>
      <c r="I438" s="6"/>
      <c r="K438" s="11" t="s">
        <v>30</v>
      </c>
    </row>
    <row r="439" spans="1:11" ht="16.5" customHeight="1">
      <c r="A439" s="16">
        <f t="shared" ref="A439" si="1510">+A438</f>
        <v>0</v>
      </c>
      <c r="B439" s="10">
        <v>44550000</v>
      </c>
      <c r="C439" s="10">
        <f t="shared" ref="C439:C440" si="1511">+C438</f>
        <v>0</v>
      </c>
      <c r="D439" s="10">
        <f t="shared" ref="D439:D440" si="1512">+D438</f>
        <v>0</v>
      </c>
      <c r="E439" s="10">
        <f t="shared" ref="E439:E440" si="1513">+E438</f>
        <v>0</v>
      </c>
      <c r="F439" s="10" t="str">
        <f t="shared" ref="F439:F440" si="1514">+F438</f>
        <v xml:space="preserve"> FA </v>
      </c>
      <c r="G439" s="13">
        <v>0</v>
      </c>
      <c r="H439" s="13">
        <f t="shared" ref="H439" si="1515">H438*0.2</f>
        <v>0</v>
      </c>
      <c r="I439" s="10">
        <f t="shared" ref="I439:I440" si="1516">+I438</f>
        <v>0</v>
      </c>
      <c r="J439" s="16">
        <f t="shared" ref="J439:J440" si="1517">+J438</f>
        <v>0</v>
      </c>
      <c r="K439" s="11" t="s">
        <v>21</v>
      </c>
    </row>
    <row r="440" spans="1:11" ht="16.5" customHeight="1">
      <c r="A440" s="16">
        <f t="shared" ref="A440" si="1518">+A438</f>
        <v>0</v>
      </c>
      <c r="B440" s="10">
        <v>34210000</v>
      </c>
      <c r="C440" s="10">
        <f t="shared" si="1511"/>
        <v>0</v>
      </c>
      <c r="D440" s="10">
        <f t="shared" si="1512"/>
        <v>0</v>
      </c>
      <c r="E440" s="10">
        <f t="shared" si="1513"/>
        <v>0</v>
      </c>
      <c r="F440" s="10" t="str">
        <f t="shared" si="1514"/>
        <v xml:space="preserve"> FA </v>
      </c>
      <c r="G440" s="13">
        <f t="shared" ref="G440" si="1519">H438+H439</f>
        <v>0</v>
      </c>
      <c r="H440" s="13">
        <v>0</v>
      </c>
      <c r="I440" s="10">
        <f t="shared" si="1516"/>
        <v>0</v>
      </c>
      <c r="J440" s="16">
        <f t="shared" si="1517"/>
        <v>0</v>
      </c>
      <c r="K440" s="11" t="s">
        <v>31</v>
      </c>
    </row>
    <row r="441" spans="1:11" ht="16.5" customHeight="1">
      <c r="B441" s="4">
        <v>71240000</v>
      </c>
      <c r="C441" s="15"/>
      <c r="D441" s="6"/>
      <c r="E441" s="4"/>
      <c r="F441" s="10" t="str">
        <f t="shared" ref="F441" si="1520">CONCATENATE(D441," ", "FA"," ",C441)</f>
        <v xml:space="preserve"> FA </v>
      </c>
      <c r="G441" s="17">
        <v>0</v>
      </c>
      <c r="H441" s="14"/>
      <c r="I441" s="6"/>
      <c r="K441" s="11" t="s">
        <v>30</v>
      </c>
    </row>
    <row r="442" spans="1:11" ht="16.5" customHeight="1">
      <c r="A442" s="16">
        <f t="shared" ref="A442" si="1521">+A441</f>
        <v>0</v>
      </c>
      <c r="B442" s="10">
        <v>44550000</v>
      </c>
      <c r="C442" s="10">
        <f t="shared" ref="C442:C443" si="1522">+C441</f>
        <v>0</v>
      </c>
      <c r="D442" s="10">
        <f t="shared" ref="D442:D443" si="1523">+D441</f>
        <v>0</v>
      </c>
      <c r="E442" s="10">
        <f t="shared" ref="E442:E443" si="1524">+E441</f>
        <v>0</v>
      </c>
      <c r="F442" s="10" t="str">
        <f t="shared" ref="F442:F443" si="1525">+F441</f>
        <v xml:space="preserve"> FA </v>
      </c>
      <c r="G442" s="13">
        <v>0</v>
      </c>
      <c r="H442" s="13">
        <f t="shared" ref="H442" si="1526">H441*0.2</f>
        <v>0</v>
      </c>
      <c r="I442" s="10">
        <f t="shared" ref="I442:I443" si="1527">+I441</f>
        <v>0</v>
      </c>
      <c r="J442" s="16">
        <f t="shared" ref="J442:J443" si="1528">+J441</f>
        <v>0</v>
      </c>
      <c r="K442" s="11" t="s">
        <v>21</v>
      </c>
    </row>
    <row r="443" spans="1:11" ht="16.5" customHeight="1">
      <c r="A443" s="16">
        <f t="shared" ref="A443" si="1529">+A441</f>
        <v>0</v>
      </c>
      <c r="B443" s="10">
        <v>34210000</v>
      </c>
      <c r="C443" s="10">
        <f t="shared" si="1522"/>
        <v>0</v>
      </c>
      <c r="D443" s="10">
        <f t="shared" si="1523"/>
        <v>0</v>
      </c>
      <c r="E443" s="10">
        <f t="shared" si="1524"/>
        <v>0</v>
      </c>
      <c r="F443" s="10" t="str">
        <f t="shared" si="1525"/>
        <v xml:space="preserve"> FA </v>
      </c>
      <c r="G443" s="13">
        <f t="shared" ref="G443" si="1530">H441+H442</f>
        <v>0</v>
      </c>
      <c r="H443" s="13">
        <v>0</v>
      </c>
      <c r="I443" s="10">
        <f t="shared" si="1527"/>
        <v>0</v>
      </c>
      <c r="J443" s="16">
        <f t="shared" si="1528"/>
        <v>0</v>
      </c>
      <c r="K443" s="11" t="s">
        <v>31</v>
      </c>
    </row>
    <row r="444" spans="1:11" ht="16.5" customHeight="1">
      <c r="B444" s="4">
        <v>71240000</v>
      </c>
      <c r="C444" s="15"/>
      <c r="D444" s="6"/>
      <c r="E444" s="4"/>
      <c r="F444" s="10" t="str">
        <f t="shared" ref="F444" si="1531">CONCATENATE(D444," ", "FA"," ",C444)</f>
        <v xml:space="preserve"> FA </v>
      </c>
      <c r="G444" s="17">
        <v>0</v>
      </c>
      <c r="H444" s="14"/>
      <c r="I444" s="6"/>
      <c r="K444" s="11" t="s">
        <v>30</v>
      </c>
    </row>
    <row r="445" spans="1:11" ht="16.5" customHeight="1">
      <c r="A445" s="16">
        <f t="shared" ref="A445" si="1532">+A444</f>
        <v>0</v>
      </c>
      <c r="B445" s="10">
        <v>44550000</v>
      </c>
      <c r="C445" s="10">
        <f t="shared" ref="C445:C446" si="1533">+C444</f>
        <v>0</v>
      </c>
      <c r="D445" s="10">
        <f t="shared" ref="D445:D446" si="1534">+D444</f>
        <v>0</v>
      </c>
      <c r="E445" s="10">
        <f t="shared" ref="E445:E446" si="1535">+E444</f>
        <v>0</v>
      </c>
      <c r="F445" s="10" t="str">
        <f t="shared" ref="F445:F446" si="1536">+F444</f>
        <v xml:space="preserve"> FA </v>
      </c>
      <c r="G445" s="13">
        <v>0</v>
      </c>
      <c r="H445" s="13">
        <f t="shared" ref="H445" si="1537">H444*0.2</f>
        <v>0</v>
      </c>
      <c r="I445" s="10">
        <f t="shared" ref="I445:I446" si="1538">+I444</f>
        <v>0</v>
      </c>
      <c r="J445" s="16">
        <f t="shared" ref="J445:J446" si="1539">+J444</f>
        <v>0</v>
      </c>
      <c r="K445" s="11" t="s">
        <v>21</v>
      </c>
    </row>
    <row r="446" spans="1:11" ht="16.5" customHeight="1">
      <c r="A446" s="16">
        <f t="shared" ref="A446" si="1540">+A444</f>
        <v>0</v>
      </c>
      <c r="B446" s="10">
        <v>34210000</v>
      </c>
      <c r="C446" s="10">
        <f t="shared" si="1533"/>
        <v>0</v>
      </c>
      <c r="D446" s="10">
        <f t="shared" si="1534"/>
        <v>0</v>
      </c>
      <c r="E446" s="10">
        <f t="shared" si="1535"/>
        <v>0</v>
      </c>
      <c r="F446" s="10" t="str">
        <f t="shared" si="1536"/>
        <v xml:space="preserve"> FA </v>
      </c>
      <c r="G446" s="13">
        <f t="shared" ref="G446" si="1541">H444+H445</f>
        <v>0</v>
      </c>
      <c r="H446" s="13">
        <v>0</v>
      </c>
      <c r="I446" s="10">
        <f t="shared" si="1538"/>
        <v>0</v>
      </c>
      <c r="J446" s="16">
        <f t="shared" si="1539"/>
        <v>0</v>
      </c>
      <c r="K446" s="11" t="s">
        <v>31</v>
      </c>
    </row>
    <row r="447" spans="1:11" ht="16.5" customHeight="1">
      <c r="B447" s="4">
        <v>71240000</v>
      </c>
      <c r="C447" s="15"/>
      <c r="D447" s="6"/>
      <c r="E447" s="4"/>
      <c r="F447" s="10" t="str">
        <f t="shared" ref="F447" si="1542">CONCATENATE(D447," ", "FA"," ",C447)</f>
        <v xml:space="preserve"> FA </v>
      </c>
      <c r="G447" s="17">
        <v>0</v>
      </c>
      <c r="H447" s="14"/>
      <c r="I447" s="6"/>
      <c r="K447" s="11" t="s">
        <v>30</v>
      </c>
    </row>
    <row r="448" spans="1:11" ht="16.5" customHeight="1">
      <c r="A448" s="16">
        <f t="shared" ref="A448" si="1543">+A447</f>
        <v>0</v>
      </c>
      <c r="B448" s="10">
        <v>44550000</v>
      </c>
      <c r="C448" s="10">
        <f t="shared" ref="C448:C449" si="1544">+C447</f>
        <v>0</v>
      </c>
      <c r="D448" s="10">
        <f t="shared" ref="D448:D449" si="1545">+D447</f>
        <v>0</v>
      </c>
      <c r="E448" s="10">
        <f t="shared" ref="E448:E449" si="1546">+E447</f>
        <v>0</v>
      </c>
      <c r="F448" s="10" t="str">
        <f t="shared" ref="F448:F449" si="1547">+F447</f>
        <v xml:space="preserve"> FA </v>
      </c>
      <c r="G448" s="13">
        <v>0</v>
      </c>
      <c r="H448" s="13">
        <f t="shared" ref="H448" si="1548">H447*0.2</f>
        <v>0</v>
      </c>
      <c r="I448" s="10">
        <f t="shared" ref="I448:I449" si="1549">+I447</f>
        <v>0</v>
      </c>
      <c r="J448" s="16">
        <f t="shared" ref="J448:J449" si="1550">+J447</f>
        <v>0</v>
      </c>
      <c r="K448" s="11" t="s">
        <v>21</v>
      </c>
    </row>
    <row r="449" spans="1:11" ht="16.5" customHeight="1">
      <c r="A449" s="16">
        <f t="shared" ref="A449" si="1551">+A447</f>
        <v>0</v>
      </c>
      <c r="B449" s="10">
        <v>34210000</v>
      </c>
      <c r="C449" s="10">
        <f t="shared" si="1544"/>
        <v>0</v>
      </c>
      <c r="D449" s="10">
        <f t="shared" si="1545"/>
        <v>0</v>
      </c>
      <c r="E449" s="10">
        <f t="shared" si="1546"/>
        <v>0</v>
      </c>
      <c r="F449" s="10" t="str">
        <f t="shared" si="1547"/>
        <v xml:space="preserve"> FA </v>
      </c>
      <c r="G449" s="13">
        <f t="shared" ref="G449" si="1552">H447+H448</f>
        <v>0</v>
      </c>
      <c r="H449" s="13">
        <v>0</v>
      </c>
      <c r="I449" s="10">
        <f t="shared" si="1549"/>
        <v>0</v>
      </c>
      <c r="J449" s="16">
        <f t="shared" si="1550"/>
        <v>0</v>
      </c>
      <c r="K449" s="11" t="s">
        <v>31</v>
      </c>
    </row>
    <row r="450" spans="1:11" ht="16.5" customHeight="1">
      <c r="B450" s="4">
        <v>71240000</v>
      </c>
      <c r="C450" s="15"/>
      <c r="D450" s="6"/>
      <c r="E450" s="4"/>
      <c r="F450" s="10" t="str">
        <f t="shared" ref="F450" si="1553">CONCATENATE(D450," ", "FA"," ",C450)</f>
        <v xml:space="preserve"> FA </v>
      </c>
      <c r="G450" s="17">
        <v>0</v>
      </c>
      <c r="H450" s="14"/>
      <c r="I450" s="6"/>
      <c r="K450" s="11" t="s">
        <v>30</v>
      </c>
    </row>
    <row r="451" spans="1:11" ht="16.5" customHeight="1">
      <c r="A451" s="16">
        <f t="shared" ref="A451" si="1554">+A450</f>
        <v>0</v>
      </c>
      <c r="B451" s="10">
        <v>44550000</v>
      </c>
      <c r="C451" s="10">
        <f t="shared" ref="C451:C452" si="1555">+C450</f>
        <v>0</v>
      </c>
      <c r="D451" s="10">
        <f t="shared" ref="D451:D452" si="1556">+D450</f>
        <v>0</v>
      </c>
      <c r="E451" s="10">
        <f t="shared" ref="E451:E452" si="1557">+E450</f>
        <v>0</v>
      </c>
      <c r="F451" s="10" t="str">
        <f t="shared" ref="F451:F452" si="1558">+F450</f>
        <v xml:space="preserve"> FA </v>
      </c>
      <c r="G451" s="13">
        <v>0</v>
      </c>
      <c r="H451" s="13">
        <f t="shared" ref="H451" si="1559">H450*0.2</f>
        <v>0</v>
      </c>
      <c r="I451" s="10">
        <f t="shared" ref="I451:I452" si="1560">+I450</f>
        <v>0</v>
      </c>
      <c r="J451" s="16">
        <f t="shared" ref="J451:J452" si="1561">+J450</f>
        <v>0</v>
      </c>
      <c r="K451" s="11" t="s">
        <v>21</v>
      </c>
    </row>
    <row r="452" spans="1:11" ht="16.5" customHeight="1">
      <c r="A452" s="16">
        <f t="shared" ref="A452" si="1562">+A450</f>
        <v>0</v>
      </c>
      <c r="B452" s="10">
        <v>34210000</v>
      </c>
      <c r="C452" s="10">
        <f t="shared" si="1555"/>
        <v>0</v>
      </c>
      <c r="D452" s="10">
        <f t="shared" si="1556"/>
        <v>0</v>
      </c>
      <c r="E452" s="10">
        <f t="shared" si="1557"/>
        <v>0</v>
      </c>
      <c r="F452" s="10" t="str">
        <f t="shared" si="1558"/>
        <v xml:space="preserve"> FA </v>
      </c>
      <c r="G452" s="13">
        <f t="shared" ref="G452" si="1563">H450+H451</f>
        <v>0</v>
      </c>
      <c r="H452" s="13">
        <v>0</v>
      </c>
      <c r="I452" s="10">
        <f t="shared" si="1560"/>
        <v>0</v>
      </c>
      <c r="J452" s="16">
        <f t="shared" si="1561"/>
        <v>0</v>
      </c>
      <c r="K452" s="11" t="s">
        <v>31</v>
      </c>
    </row>
    <row r="453" spans="1:11" ht="16.5" customHeight="1">
      <c r="B453" s="4">
        <v>71240000</v>
      </c>
      <c r="C453" s="15"/>
      <c r="D453" s="6"/>
      <c r="E453" s="4"/>
      <c r="F453" s="10" t="str">
        <f t="shared" ref="F453" si="1564">CONCATENATE(D453," ", "FA"," ",C453)</f>
        <v xml:space="preserve"> FA </v>
      </c>
      <c r="G453" s="17">
        <v>0</v>
      </c>
      <c r="H453" s="14"/>
      <c r="I453" s="6"/>
      <c r="K453" s="11" t="s">
        <v>30</v>
      </c>
    </row>
    <row r="454" spans="1:11" ht="16.5" customHeight="1">
      <c r="A454" s="16">
        <f t="shared" ref="A454" si="1565">+A453</f>
        <v>0</v>
      </c>
      <c r="B454" s="10">
        <v>44550000</v>
      </c>
      <c r="C454" s="10">
        <f t="shared" ref="C454:C455" si="1566">+C453</f>
        <v>0</v>
      </c>
      <c r="D454" s="10">
        <f t="shared" ref="D454:D455" si="1567">+D453</f>
        <v>0</v>
      </c>
      <c r="E454" s="10">
        <f t="shared" ref="E454:E455" si="1568">+E453</f>
        <v>0</v>
      </c>
      <c r="F454" s="10" t="str">
        <f t="shared" ref="F454:F455" si="1569">+F453</f>
        <v xml:space="preserve"> FA </v>
      </c>
      <c r="G454" s="13">
        <v>0</v>
      </c>
      <c r="H454" s="13">
        <f t="shared" ref="H454" si="1570">H453*0.2</f>
        <v>0</v>
      </c>
      <c r="I454" s="10">
        <f t="shared" ref="I454:I455" si="1571">+I453</f>
        <v>0</v>
      </c>
      <c r="J454" s="16">
        <f t="shared" ref="J454:J455" si="1572">+J453</f>
        <v>0</v>
      </c>
      <c r="K454" s="11" t="s">
        <v>21</v>
      </c>
    </row>
    <row r="455" spans="1:11" ht="16.5" customHeight="1">
      <c r="A455" s="16">
        <f t="shared" ref="A455" si="1573">+A453</f>
        <v>0</v>
      </c>
      <c r="B455" s="10">
        <v>34210000</v>
      </c>
      <c r="C455" s="10">
        <f t="shared" si="1566"/>
        <v>0</v>
      </c>
      <c r="D455" s="10">
        <f t="shared" si="1567"/>
        <v>0</v>
      </c>
      <c r="E455" s="10">
        <f t="shared" si="1568"/>
        <v>0</v>
      </c>
      <c r="F455" s="10" t="str">
        <f t="shared" si="1569"/>
        <v xml:space="preserve"> FA </v>
      </c>
      <c r="G455" s="13">
        <f t="shared" ref="G455" si="1574">H453+H454</f>
        <v>0</v>
      </c>
      <c r="H455" s="13">
        <v>0</v>
      </c>
      <c r="I455" s="10">
        <f t="shared" si="1571"/>
        <v>0</v>
      </c>
      <c r="J455" s="16">
        <f t="shared" si="1572"/>
        <v>0</v>
      </c>
      <c r="K455" s="11" t="s">
        <v>31</v>
      </c>
    </row>
    <row r="456" spans="1:11" ht="16.5" customHeight="1">
      <c r="B456" s="4">
        <v>71240000</v>
      </c>
      <c r="C456" s="15"/>
      <c r="D456" s="6"/>
      <c r="E456" s="4"/>
      <c r="F456" s="10" t="str">
        <f t="shared" ref="F456" si="1575">CONCATENATE(D456," ", "FA"," ",C456)</f>
        <v xml:space="preserve"> FA </v>
      </c>
      <c r="G456" s="17">
        <v>0</v>
      </c>
      <c r="H456" s="14"/>
      <c r="I456" s="6"/>
      <c r="K456" s="11" t="s">
        <v>30</v>
      </c>
    </row>
    <row r="457" spans="1:11" ht="16.5" customHeight="1">
      <c r="A457" s="16">
        <f t="shared" ref="A457" si="1576">+A456</f>
        <v>0</v>
      </c>
      <c r="B457" s="10">
        <v>44550000</v>
      </c>
      <c r="C457" s="10">
        <f t="shared" ref="C457:C458" si="1577">+C456</f>
        <v>0</v>
      </c>
      <c r="D457" s="10">
        <f t="shared" ref="D457:D458" si="1578">+D456</f>
        <v>0</v>
      </c>
      <c r="E457" s="10">
        <f t="shared" ref="E457:E458" si="1579">+E456</f>
        <v>0</v>
      </c>
      <c r="F457" s="10" t="str">
        <f t="shared" ref="F457:F458" si="1580">+F456</f>
        <v xml:space="preserve"> FA </v>
      </c>
      <c r="G457" s="13">
        <v>0</v>
      </c>
      <c r="H457" s="13">
        <f t="shared" ref="H457" si="1581">H456*0.2</f>
        <v>0</v>
      </c>
      <c r="I457" s="10">
        <f t="shared" ref="I457:I458" si="1582">+I456</f>
        <v>0</v>
      </c>
      <c r="J457" s="16">
        <f t="shared" ref="J457:J458" si="1583">+J456</f>
        <v>0</v>
      </c>
      <c r="K457" s="11" t="s">
        <v>21</v>
      </c>
    </row>
    <row r="458" spans="1:11" ht="16.5" customHeight="1">
      <c r="A458" s="16">
        <f t="shared" ref="A458" si="1584">+A456</f>
        <v>0</v>
      </c>
      <c r="B458" s="10">
        <v>34210000</v>
      </c>
      <c r="C458" s="10">
        <f t="shared" si="1577"/>
        <v>0</v>
      </c>
      <c r="D458" s="10">
        <f t="shared" si="1578"/>
        <v>0</v>
      </c>
      <c r="E458" s="10">
        <f t="shared" si="1579"/>
        <v>0</v>
      </c>
      <c r="F458" s="10" t="str">
        <f t="shared" si="1580"/>
        <v xml:space="preserve"> FA </v>
      </c>
      <c r="G458" s="13">
        <f t="shared" ref="G458" si="1585">H456+H457</f>
        <v>0</v>
      </c>
      <c r="H458" s="13">
        <v>0</v>
      </c>
      <c r="I458" s="10">
        <f t="shared" si="1582"/>
        <v>0</v>
      </c>
      <c r="J458" s="16">
        <f t="shared" si="1583"/>
        <v>0</v>
      </c>
      <c r="K458" s="11" t="s">
        <v>31</v>
      </c>
    </row>
    <row r="459" spans="1:11" ht="16.5" customHeight="1">
      <c r="B459" s="4">
        <v>71240000</v>
      </c>
      <c r="C459" s="15"/>
      <c r="D459" s="6"/>
      <c r="E459" s="4"/>
      <c r="F459" s="10" t="str">
        <f t="shared" ref="F459" si="1586">CONCATENATE(D459," ", "FA"," ",C459)</f>
        <v xml:space="preserve"> FA </v>
      </c>
      <c r="G459" s="17">
        <v>0</v>
      </c>
      <c r="H459" s="14"/>
      <c r="I459" s="6"/>
      <c r="K459" s="11" t="s">
        <v>30</v>
      </c>
    </row>
    <row r="460" spans="1:11" ht="16.5" customHeight="1">
      <c r="A460" s="16">
        <f t="shared" ref="A460" si="1587">+A459</f>
        <v>0</v>
      </c>
      <c r="B460" s="10">
        <v>44550000</v>
      </c>
      <c r="C460" s="10">
        <f t="shared" ref="C460:C461" si="1588">+C459</f>
        <v>0</v>
      </c>
      <c r="D460" s="10">
        <f t="shared" ref="D460:D461" si="1589">+D459</f>
        <v>0</v>
      </c>
      <c r="E460" s="10">
        <f t="shared" ref="E460:E461" si="1590">+E459</f>
        <v>0</v>
      </c>
      <c r="F460" s="10" t="str">
        <f t="shared" ref="F460:F461" si="1591">+F459</f>
        <v xml:space="preserve"> FA </v>
      </c>
      <c r="G460" s="13">
        <v>0</v>
      </c>
      <c r="H460" s="13">
        <f t="shared" ref="H460" si="1592">H459*0.2</f>
        <v>0</v>
      </c>
      <c r="I460" s="10">
        <f t="shared" ref="I460:I461" si="1593">+I459</f>
        <v>0</v>
      </c>
      <c r="J460" s="16">
        <f t="shared" ref="J460:J461" si="1594">+J459</f>
        <v>0</v>
      </c>
      <c r="K460" s="11" t="s">
        <v>21</v>
      </c>
    </row>
    <row r="461" spans="1:11" ht="16.5" customHeight="1">
      <c r="A461" s="16">
        <f t="shared" ref="A461" si="1595">+A459</f>
        <v>0</v>
      </c>
      <c r="B461" s="10">
        <v>34210000</v>
      </c>
      <c r="C461" s="10">
        <f t="shared" si="1588"/>
        <v>0</v>
      </c>
      <c r="D461" s="10">
        <f t="shared" si="1589"/>
        <v>0</v>
      </c>
      <c r="E461" s="10">
        <f t="shared" si="1590"/>
        <v>0</v>
      </c>
      <c r="F461" s="10" t="str">
        <f t="shared" si="1591"/>
        <v xml:space="preserve"> FA </v>
      </c>
      <c r="G461" s="13">
        <f t="shared" ref="G461" si="1596">H459+H460</f>
        <v>0</v>
      </c>
      <c r="H461" s="13">
        <v>0</v>
      </c>
      <c r="I461" s="10">
        <f t="shared" si="1593"/>
        <v>0</v>
      </c>
      <c r="J461" s="16">
        <f t="shared" si="1594"/>
        <v>0</v>
      </c>
      <c r="K461" s="11" t="s">
        <v>31</v>
      </c>
    </row>
    <row r="462" spans="1:11" ht="16.5" customHeight="1">
      <c r="B462" s="4">
        <v>71240000</v>
      </c>
      <c r="C462" s="15"/>
      <c r="D462" s="6"/>
      <c r="E462" s="4"/>
      <c r="F462" s="10" t="str">
        <f t="shared" ref="F462" si="1597">CONCATENATE(D462," ", "FA"," ",C462)</f>
        <v xml:space="preserve"> FA </v>
      </c>
      <c r="G462" s="17">
        <v>0</v>
      </c>
      <c r="H462" s="14"/>
      <c r="I462" s="6"/>
      <c r="K462" s="11" t="s">
        <v>30</v>
      </c>
    </row>
    <row r="463" spans="1:11" ht="16.5" customHeight="1">
      <c r="A463" s="16">
        <f t="shared" ref="A463" si="1598">+A462</f>
        <v>0</v>
      </c>
      <c r="B463" s="10">
        <v>44550000</v>
      </c>
      <c r="C463" s="10">
        <f t="shared" ref="C463:C464" si="1599">+C462</f>
        <v>0</v>
      </c>
      <c r="D463" s="10">
        <f t="shared" ref="D463:D464" si="1600">+D462</f>
        <v>0</v>
      </c>
      <c r="E463" s="10">
        <f t="shared" ref="E463:E464" si="1601">+E462</f>
        <v>0</v>
      </c>
      <c r="F463" s="10" t="str">
        <f t="shared" ref="F463:F464" si="1602">+F462</f>
        <v xml:space="preserve"> FA </v>
      </c>
      <c r="G463" s="13">
        <v>0</v>
      </c>
      <c r="H463" s="13">
        <f t="shared" ref="H463" si="1603">H462*0.2</f>
        <v>0</v>
      </c>
      <c r="I463" s="10">
        <f t="shared" ref="I463:I464" si="1604">+I462</f>
        <v>0</v>
      </c>
      <c r="J463" s="16">
        <f t="shared" ref="J463:J464" si="1605">+J462</f>
        <v>0</v>
      </c>
      <c r="K463" s="11" t="s">
        <v>21</v>
      </c>
    </row>
    <row r="464" spans="1:11" ht="16.5" customHeight="1">
      <c r="A464" s="16">
        <f t="shared" ref="A464" si="1606">+A462</f>
        <v>0</v>
      </c>
      <c r="B464" s="10">
        <v>34210000</v>
      </c>
      <c r="C464" s="10">
        <f t="shared" si="1599"/>
        <v>0</v>
      </c>
      <c r="D464" s="10">
        <f t="shared" si="1600"/>
        <v>0</v>
      </c>
      <c r="E464" s="10">
        <f t="shared" si="1601"/>
        <v>0</v>
      </c>
      <c r="F464" s="10" t="str">
        <f t="shared" si="1602"/>
        <v xml:space="preserve"> FA </v>
      </c>
      <c r="G464" s="13">
        <f t="shared" ref="G464" si="1607">H462+H463</f>
        <v>0</v>
      </c>
      <c r="H464" s="13">
        <v>0</v>
      </c>
      <c r="I464" s="10">
        <f t="shared" si="1604"/>
        <v>0</v>
      </c>
      <c r="J464" s="16">
        <f t="shared" si="1605"/>
        <v>0</v>
      </c>
      <c r="K464" s="11" t="s">
        <v>31</v>
      </c>
    </row>
    <row r="465" spans="1:11" ht="16.5" customHeight="1">
      <c r="B465" s="4">
        <v>71240000</v>
      </c>
      <c r="C465" s="15"/>
      <c r="D465" s="6"/>
      <c r="E465" s="4"/>
      <c r="F465" s="10" t="str">
        <f t="shared" ref="F465" si="1608">CONCATENATE(D465," ", "FA"," ",C465)</f>
        <v xml:space="preserve"> FA </v>
      </c>
      <c r="G465" s="17">
        <v>0</v>
      </c>
      <c r="H465" s="14"/>
      <c r="I465" s="6"/>
      <c r="K465" s="11" t="s">
        <v>30</v>
      </c>
    </row>
    <row r="466" spans="1:11" ht="16.5" customHeight="1">
      <c r="A466" s="16">
        <f t="shared" ref="A466" si="1609">+A465</f>
        <v>0</v>
      </c>
      <c r="B466" s="10">
        <v>44550000</v>
      </c>
      <c r="C466" s="10">
        <f t="shared" ref="C466:C467" si="1610">+C465</f>
        <v>0</v>
      </c>
      <c r="D466" s="10">
        <f t="shared" ref="D466:D467" si="1611">+D465</f>
        <v>0</v>
      </c>
      <c r="E466" s="10">
        <f t="shared" ref="E466:E467" si="1612">+E465</f>
        <v>0</v>
      </c>
      <c r="F466" s="10" t="str">
        <f t="shared" ref="F466:F467" si="1613">+F465</f>
        <v xml:space="preserve"> FA </v>
      </c>
      <c r="G466" s="13">
        <v>0</v>
      </c>
      <c r="H466" s="13">
        <f t="shared" ref="H466" si="1614">H465*0.2</f>
        <v>0</v>
      </c>
      <c r="I466" s="10">
        <f t="shared" ref="I466:I467" si="1615">+I465</f>
        <v>0</v>
      </c>
      <c r="J466" s="16">
        <f t="shared" ref="J466:J467" si="1616">+J465</f>
        <v>0</v>
      </c>
      <c r="K466" s="11" t="s">
        <v>21</v>
      </c>
    </row>
    <row r="467" spans="1:11" ht="16.5" customHeight="1">
      <c r="A467" s="16">
        <f t="shared" ref="A467" si="1617">+A465</f>
        <v>0</v>
      </c>
      <c r="B467" s="10">
        <v>34210000</v>
      </c>
      <c r="C467" s="10">
        <f t="shared" si="1610"/>
        <v>0</v>
      </c>
      <c r="D467" s="10">
        <f t="shared" si="1611"/>
        <v>0</v>
      </c>
      <c r="E467" s="10">
        <f t="shared" si="1612"/>
        <v>0</v>
      </c>
      <c r="F467" s="10" t="str">
        <f t="shared" si="1613"/>
        <v xml:space="preserve"> FA </v>
      </c>
      <c r="G467" s="13">
        <f t="shared" ref="G467" si="1618">H465+H466</f>
        <v>0</v>
      </c>
      <c r="H467" s="13">
        <v>0</v>
      </c>
      <c r="I467" s="10">
        <f t="shared" si="1615"/>
        <v>0</v>
      </c>
      <c r="J467" s="16">
        <f t="shared" si="1616"/>
        <v>0</v>
      </c>
      <c r="K467" s="11" t="s">
        <v>31</v>
      </c>
    </row>
    <row r="468" spans="1:11" ht="16.5" customHeight="1">
      <c r="B468" s="4">
        <v>71240000</v>
      </c>
      <c r="C468" s="15"/>
      <c r="D468" s="6"/>
      <c r="E468" s="4"/>
      <c r="F468" s="10" t="str">
        <f t="shared" ref="F468" si="1619">CONCATENATE(D468," ", "FA"," ",C468)</f>
        <v xml:space="preserve"> FA </v>
      </c>
      <c r="G468" s="17">
        <v>0</v>
      </c>
      <c r="H468" s="14"/>
      <c r="I468" s="6"/>
      <c r="K468" s="11" t="s">
        <v>30</v>
      </c>
    </row>
    <row r="469" spans="1:11" ht="16.5" customHeight="1">
      <c r="A469" s="16">
        <f t="shared" ref="A469" si="1620">+A468</f>
        <v>0</v>
      </c>
      <c r="B469" s="10">
        <v>44550000</v>
      </c>
      <c r="C469" s="10">
        <f t="shared" ref="C469:C470" si="1621">+C468</f>
        <v>0</v>
      </c>
      <c r="D469" s="10">
        <f t="shared" ref="D469:D470" si="1622">+D468</f>
        <v>0</v>
      </c>
      <c r="E469" s="10">
        <f t="shared" ref="E469:E470" si="1623">+E468</f>
        <v>0</v>
      </c>
      <c r="F469" s="10" t="str">
        <f t="shared" ref="F469:F470" si="1624">+F468</f>
        <v xml:space="preserve"> FA </v>
      </c>
      <c r="G469" s="13">
        <v>0</v>
      </c>
      <c r="H469" s="13">
        <f t="shared" ref="H469" si="1625">H468*0.2</f>
        <v>0</v>
      </c>
      <c r="I469" s="10">
        <f t="shared" ref="I469:I470" si="1626">+I468</f>
        <v>0</v>
      </c>
      <c r="J469" s="16">
        <f t="shared" ref="J469:J470" si="1627">+J468</f>
        <v>0</v>
      </c>
      <c r="K469" s="11" t="s">
        <v>21</v>
      </c>
    </row>
    <row r="470" spans="1:11" ht="16.5" customHeight="1">
      <c r="A470" s="16">
        <f t="shared" ref="A470" si="1628">+A468</f>
        <v>0</v>
      </c>
      <c r="B470" s="10">
        <v>34210000</v>
      </c>
      <c r="C470" s="10">
        <f t="shared" si="1621"/>
        <v>0</v>
      </c>
      <c r="D470" s="10">
        <f t="shared" si="1622"/>
        <v>0</v>
      </c>
      <c r="E470" s="10">
        <f t="shared" si="1623"/>
        <v>0</v>
      </c>
      <c r="F470" s="10" t="str">
        <f t="shared" si="1624"/>
        <v xml:space="preserve"> FA </v>
      </c>
      <c r="G470" s="13">
        <f t="shared" ref="G470" si="1629">H468+H469</f>
        <v>0</v>
      </c>
      <c r="H470" s="13">
        <v>0</v>
      </c>
      <c r="I470" s="10">
        <f t="shared" si="1626"/>
        <v>0</v>
      </c>
      <c r="J470" s="16">
        <f t="shared" si="1627"/>
        <v>0</v>
      </c>
      <c r="K470" s="11" t="s">
        <v>31</v>
      </c>
    </row>
    <row r="471" spans="1:11" ht="16.5" customHeight="1">
      <c r="B471" s="4">
        <v>71240000</v>
      </c>
      <c r="C471" s="15"/>
      <c r="D471" s="6"/>
      <c r="E471" s="4"/>
      <c r="F471" s="10" t="str">
        <f t="shared" ref="F471" si="1630">CONCATENATE(D471," ", "FA"," ",C471)</f>
        <v xml:space="preserve"> FA </v>
      </c>
      <c r="G471" s="17">
        <v>0</v>
      </c>
      <c r="H471" s="14"/>
      <c r="I471" s="6"/>
      <c r="K471" s="11" t="s">
        <v>30</v>
      </c>
    </row>
    <row r="472" spans="1:11" ht="16.5" customHeight="1">
      <c r="A472" s="16">
        <f t="shared" ref="A472" si="1631">+A471</f>
        <v>0</v>
      </c>
      <c r="B472" s="10">
        <v>44550000</v>
      </c>
      <c r="C472" s="10">
        <f t="shared" ref="C472:C473" si="1632">+C471</f>
        <v>0</v>
      </c>
      <c r="D472" s="10">
        <f t="shared" ref="D472:D473" si="1633">+D471</f>
        <v>0</v>
      </c>
      <c r="E472" s="10">
        <f t="shared" ref="E472:E473" si="1634">+E471</f>
        <v>0</v>
      </c>
      <c r="F472" s="10" t="str">
        <f t="shared" ref="F472:F473" si="1635">+F471</f>
        <v xml:space="preserve"> FA </v>
      </c>
      <c r="G472" s="13">
        <v>0</v>
      </c>
      <c r="H472" s="13">
        <f t="shared" ref="H472" si="1636">H471*0.2</f>
        <v>0</v>
      </c>
      <c r="I472" s="10">
        <f t="shared" ref="I472:I473" si="1637">+I471</f>
        <v>0</v>
      </c>
      <c r="J472" s="16">
        <f t="shared" ref="J472:J473" si="1638">+J471</f>
        <v>0</v>
      </c>
      <c r="K472" s="11" t="s">
        <v>21</v>
      </c>
    </row>
    <row r="473" spans="1:11" ht="16.5" customHeight="1">
      <c r="A473" s="16">
        <f t="shared" ref="A473" si="1639">+A471</f>
        <v>0</v>
      </c>
      <c r="B473" s="10">
        <v>34210000</v>
      </c>
      <c r="C473" s="10">
        <f t="shared" si="1632"/>
        <v>0</v>
      </c>
      <c r="D473" s="10">
        <f t="shared" si="1633"/>
        <v>0</v>
      </c>
      <c r="E473" s="10">
        <f t="shared" si="1634"/>
        <v>0</v>
      </c>
      <c r="F473" s="10" t="str">
        <f t="shared" si="1635"/>
        <v xml:space="preserve"> FA </v>
      </c>
      <c r="G473" s="13">
        <f t="shared" ref="G473" si="1640">H471+H472</f>
        <v>0</v>
      </c>
      <c r="H473" s="13">
        <v>0</v>
      </c>
      <c r="I473" s="10">
        <f t="shared" si="1637"/>
        <v>0</v>
      </c>
      <c r="J473" s="16">
        <f t="shared" si="1638"/>
        <v>0</v>
      </c>
      <c r="K473" s="11" t="s">
        <v>31</v>
      </c>
    </row>
    <row r="474" spans="1:11" ht="16.5" customHeight="1">
      <c r="B474" s="4">
        <v>71240000</v>
      </c>
      <c r="C474" s="15"/>
      <c r="D474" s="6"/>
      <c r="E474" s="4"/>
      <c r="F474" s="10" t="str">
        <f t="shared" ref="F474" si="1641">CONCATENATE(D474," ", "FA"," ",C474)</f>
        <v xml:space="preserve"> FA </v>
      </c>
      <c r="G474" s="17">
        <v>0</v>
      </c>
      <c r="H474" s="14"/>
      <c r="I474" s="6"/>
      <c r="K474" s="11" t="s">
        <v>30</v>
      </c>
    </row>
    <row r="475" spans="1:11" ht="16.5" customHeight="1">
      <c r="A475" s="16">
        <f t="shared" ref="A475" si="1642">+A474</f>
        <v>0</v>
      </c>
      <c r="B475" s="10">
        <v>44550000</v>
      </c>
      <c r="C475" s="10">
        <f t="shared" ref="C475:C476" si="1643">+C474</f>
        <v>0</v>
      </c>
      <c r="D475" s="10">
        <f t="shared" ref="D475:D476" si="1644">+D474</f>
        <v>0</v>
      </c>
      <c r="E475" s="10">
        <f t="shared" ref="E475:E476" si="1645">+E474</f>
        <v>0</v>
      </c>
      <c r="F475" s="10" t="str">
        <f t="shared" ref="F475:F476" si="1646">+F474</f>
        <v xml:space="preserve"> FA </v>
      </c>
      <c r="G475" s="13">
        <v>0</v>
      </c>
      <c r="H475" s="13">
        <f t="shared" ref="H475" si="1647">H474*0.2</f>
        <v>0</v>
      </c>
      <c r="I475" s="10">
        <f t="shared" ref="I475:I476" si="1648">+I474</f>
        <v>0</v>
      </c>
      <c r="J475" s="16">
        <f t="shared" ref="J475:J476" si="1649">+J474</f>
        <v>0</v>
      </c>
      <c r="K475" s="11" t="s">
        <v>21</v>
      </c>
    </row>
    <row r="476" spans="1:11" ht="16.5" customHeight="1">
      <c r="A476" s="16">
        <f t="shared" ref="A476" si="1650">+A474</f>
        <v>0</v>
      </c>
      <c r="B476" s="10">
        <v>34210000</v>
      </c>
      <c r="C476" s="10">
        <f t="shared" si="1643"/>
        <v>0</v>
      </c>
      <c r="D476" s="10">
        <f t="shared" si="1644"/>
        <v>0</v>
      </c>
      <c r="E476" s="10">
        <f t="shared" si="1645"/>
        <v>0</v>
      </c>
      <c r="F476" s="10" t="str">
        <f t="shared" si="1646"/>
        <v xml:space="preserve"> FA </v>
      </c>
      <c r="G476" s="13">
        <f t="shared" ref="G476" si="1651">H474+H475</f>
        <v>0</v>
      </c>
      <c r="H476" s="13">
        <v>0</v>
      </c>
      <c r="I476" s="10">
        <f t="shared" si="1648"/>
        <v>0</v>
      </c>
      <c r="J476" s="16">
        <f t="shared" si="1649"/>
        <v>0</v>
      </c>
      <c r="K476" s="11" t="s">
        <v>31</v>
      </c>
    </row>
    <row r="477" spans="1:11" ht="16.5" customHeight="1">
      <c r="B477" s="4">
        <v>71240000</v>
      </c>
      <c r="C477" s="15"/>
      <c r="D477" s="6"/>
      <c r="E477" s="4"/>
      <c r="F477" s="10" t="str">
        <f t="shared" ref="F477" si="1652">CONCATENATE(D477," ", "FA"," ",C477)</f>
        <v xml:space="preserve"> FA </v>
      </c>
      <c r="G477" s="17">
        <v>0</v>
      </c>
      <c r="H477" s="14"/>
      <c r="I477" s="6"/>
      <c r="K477" s="11" t="s">
        <v>30</v>
      </c>
    </row>
    <row r="478" spans="1:11" ht="16.5" customHeight="1">
      <c r="A478" s="16">
        <f t="shared" ref="A478" si="1653">+A477</f>
        <v>0</v>
      </c>
      <c r="B478" s="10">
        <v>44550000</v>
      </c>
      <c r="C478" s="10">
        <f t="shared" ref="C478:C479" si="1654">+C477</f>
        <v>0</v>
      </c>
      <c r="D478" s="10">
        <f t="shared" ref="D478:D479" si="1655">+D477</f>
        <v>0</v>
      </c>
      <c r="E478" s="10">
        <f t="shared" ref="E478:E479" si="1656">+E477</f>
        <v>0</v>
      </c>
      <c r="F478" s="10" t="str">
        <f t="shared" ref="F478:F479" si="1657">+F477</f>
        <v xml:space="preserve"> FA </v>
      </c>
      <c r="G478" s="13">
        <v>0</v>
      </c>
      <c r="H478" s="13">
        <f t="shared" ref="H478" si="1658">H477*0.2</f>
        <v>0</v>
      </c>
      <c r="I478" s="10">
        <f t="shared" ref="I478:I479" si="1659">+I477</f>
        <v>0</v>
      </c>
      <c r="J478" s="16">
        <f t="shared" ref="J478:J479" si="1660">+J477</f>
        <v>0</v>
      </c>
      <c r="K478" s="11" t="s">
        <v>21</v>
      </c>
    </row>
    <row r="479" spans="1:11" ht="16.5" customHeight="1">
      <c r="A479" s="16">
        <f t="shared" ref="A479" si="1661">+A477</f>
        <v>0</v>
      </c>
      <c r="B479" s="10">
        <v>34210000</v>
      </c>
      <c r="C479" s="10">
        <f t="shared" si="1654"/>
        <v>0</v>
      </c>
      <c r="D479" s="10">
        <f t="shared" si="1655"/>
        <v>0</v>
      </c>
      <c r="E479" s="10">
        <f t="shared" si="1656"/>
        <v>0</v>
      </c>
      <c r="F479" s="10" t="str">
        <f t="shared" si="1657"/>
        <v xml:space="preserve"> FA </v>
      </c>
      <c r="G479" s="13">
        <f t="shared" ref="G479" si="1662">H477+H478</f>
        <v>0</v>
      </c>
      <c r="H479" s="13">
        <v>0</v>
      </c>
      <c r="I479" s="10">
        <f t="shared" si="1659"/>
        <v>0</v>
      </c>
      <c r="J479" s="16">
        <f t="shared" si="1660"/>
        <v>0</v>
      </c>
      <c r="K479" s="11" t="s">
        <v>31</v>
      </c>
    </row>
    <row r="480" spans="1:11" ht="16.5" customHeight="1">
      <c r="B480" s="4">
        <v>71240000</v>
      </c>
      <c r="C480" s="15"/>
      <c r="D480" s="6"/>
      <c r="E480" s="4"/>
      <c r="F480" s="10" t="str">
        <f t="shared" ref="F480" si="1663">CONCATENATE(D480," ", "FA"," ",C480)</f>
        <v xml:space="preserve"> FA </v>
      </c>
      <c r="G480" s="17">
        <v>0</v>
      </c>
      <c r="H480" s="14"/>
      <c r="I480" s="6"/>
      <c r="K480" s="11" t="s">
        <v>30</v>
      </c>
    </row>
    <row r="481" spans="1:11" ht="16.5" customHeight="1">
      <c r="A481" s="16">
        <f t="shared" ref="A481" si="1664">+A480</f>
        <v>0</v>
      </c>
      <c r="B481" s="10">
        <v>44550000</v>
      </c>
      <c r="C481" s="10">
        <f t="shared" ref="C481:C482" si="1665">+C480</f>
        <v>0</v>
      </c>
      <c r="D481" s="10">
        <f t="shared" ref="D481:D482" si="1666">+D480</f>
        <v>0</v>
      </c>
      <c r="E481" s="10">
        <f t="shared" ref="E481:E482" si="1667">+E480</f>
        <v>0</v>
      </c>
      <c r="F481" s="10" t="str">
        <f t="shared" ref="F481:F482" si="1668">+F480</f>
        <v xml:space="preserve"> FA </v>
      </c>
      <c r="G481" s="13">
        <v>0</v>
      </c>
      <c r="H481" s="13">
        <f t="shared" ref="H481" si="1669">H480*0.2</f>
        <v>0</v>
      </c>
      <c r="I481" s="10">
        <f t="shared" ref="I481:I482" si="1670">+I480</f>
        <v>0</v>
      </c>
      <c r="J481" s="16">
        <f t="shared" ref="J481:J482" si="1671">+J480</f>
        <v>0</v>
      </c>
      <c r="K481" s="11" t="s">
        <v>21</v>
      </c>
    </row>
    <row r="482" spans="1:11" ht="16.5" customHeight="1">
      <c r="A482" s="16">
        <f t="shared" ref="A482" si="1672">+A480</f>
        <v>0</v>
      </c>
      <c r="B482" s="10">
        <v>34210000</v>
      </c>
      <c r="C482" s="10">
        <f t="shared" si="1665"/>
        <v>0</v>
      </c>
      <c r="D482" s="10">
        <f t="shared" si="1666"/>
        <v>0</v>
      </c>
      <c r="E482" s="10">
        <f t="shared" si="1667"/>
        <v>0</v>
      </c>
      <c r="F482" s="10" t="str">
        <f t="shared" si="1668"/>
        <v xml:space="preserve"> FA </v>
      </c>
      <c r="G482" s="13">
        <f t="shared" ref="G482" si="1673">H480+H481</f>
        <v>0</v>
      </c>
      <c r="H482" s="13">
        <v>0</v>
      </c>
      <c r="I482" s="10">
        <f t="shared" si="1670"/>
        <v>0</v>
      </c>
      <c r="J482" s="16">
        <f t="shared" si="1671"/>
        <v>0</v>
      </c>
      <c r="K482" s="11" t="s">
        <v>31</v>
      </c>
    </row>
    <row r="483" spans="1:11" ht="16.5" customHeight="1">
      <c r="B483" s="4">
        <v>71240000</v>
      </c>
      <c r="C483" s="15"/>
      <c r="D483" s="6"/>
      <c r="E483" s="4"/>
      <c r="F483" s="10" t="str">
        <f t="shared" ref="F483" si="1674">CONCATENATE(D483," ", "FA"," ",C483)</f>
        <v xml:space="preserve"> FA </v>
      </c>
      <c r="G483" s="17">
        <v>0</v>
      </c>
      <c r="H483" s="14"/>
      <c r="I483" s="6"/>
      <c r="K483" s="11" t="s">
        <v>30</v>
      </c>
    </row>
    <row r="484" spans="1:11" ht="16.5" customHeight="1">
      <c r="A484" s="16">
        <f t="shared" ref="A484" si="1675">+A483</f>
        <v>0</v>
      </c>
      <c r="B484" s="10">
        <v>44550000</v>
      </c>
      <c r="C484" s="10">
        <f t="shared" ref="C484:C485" si="1676">+C483</f>
        <v>0</v>
      </c>
      <c r="D484" s="10">
        <f t="shared" ref="D484:D485" si="1677">+D483</f>
        <v>0</v>
      </c>
      <c r="E484" s="10">
        <f t="shared" ref="E484:E485" si="1678">+E483</f>
        <v>0</v>
      </c>
      <c r="F484" s="10" t="str">
        <f t="shared" ref="F484:F485" si="1679">+F483</f>
        <v xml:space="preserve"> FA </v>
      </c>
      <c r="G484" s="13">
        <v>0</v>
      </c>
      <c r="H484" s="13">
        <f t="shared" ref="H484" si="1680">H483*0.2</f>
        <v>0</v>
      </c>
      <c r="I484" s="10">
        <f t="shared" ref="I484:I485" si="1681">+I483</f>
        <v>0</v>
      </c>
      <c r="J484" s="16">
        <f t="shared" ref="J484:J485" si="1682">+J483</f>
        <v>0</v>
      </c>
      <c r="K484" s="11" t="s">
        <v>21</v>
      </c>
    </row>
    <row r="485" spans="1:11" ht="16.5" customHeight="1">
      <c r="A485" s="16">
        <f t="shared" ref="A485" si="1683">+A483</f>
        <v>0</v>
      </c>
      <c r="B485" s="10">
        <v>34210000</v>
      </c>
      <c r="C485" s="10">
        <f t="shared" si="1676"/>
        <v>0</v>
      </c>
      <c r="D485" s="10">
        <f t="shared" si="1677"/>
        <v>0</v>
      </c>
      <c r="E485" s="10">
        <f t="shared" si="1678"/>
        <v>0</v>
      </c>
      <c r="F485" s="10" t="str">
        <f t="shared" si="1679"/>
        <v xml:space="preserve"> FA </v>
      </c>
      <c r="G485" s="13">
        <f t="shared" ref="G485" si="1684">H483+H484</f>
        <v>0</v>
      </c>
      <c r="H485" s="13">
        <v>0</v>
      </c>
      <c r="I485" s="10">
        <f t="shared" si="1681"/>
        <v>0</v>
      </c>
      <c r="J485" s="16">
        <f t="shared" si="1682"/>
        <v>0</v>
      </c>
      <c r="K485" s="11" t="s">
        <v>31</v>
      </c>
    </row>
    <row r="486" spans="1:11" ht="16.5" customHeight="1">
      <c r="B486" s="4">
        <v>71240000</v>
      </c>
      <c r="C486" s="15"/>
      <c r="D486" s="6"/>
      <c r="E486" s="4"/>
      <c r="F486" s="10" t="str">
        <f t="shared" ref="F486" si="1685">CONCATENATE(D486," ", "FA"," ",C486)</f>
        <v xml:space="preserve"> FA </v>
      </c>
      <c r="G486" s="17">
        <v>0</v>
      </c>
      <c r="H486" s="14"/>
      <c r="I486" s="6"/>
      <c r="K486" s="11" t="s">
        <v>30</v>
      </c>
    </row>
    <row r="487" spans="1:11" ht="16.5" customHeight="1">
      <c r="A487" s="16">
        <f t="shared" ref="A487" si="1686">+A486</f>
        <v>0</v>
      </c>
      <c r="B487" s="10">
        <v>44550000</v>
      </c>
      <c r="C487" s="10">
        <f t="shared" ref="C487:C488" si="1687">+C486</f>
        <v>0</v>
      </c>
      <c r="D487" s="10">
        <f t="shared" ref="D487:D488" si="1688">+D486</f>
        <v>0</v>
      </c>
      <c r="E487" s="10">
        <f t="shared" ref="E487:E488" si="1689">+E486</f>
        <v>0</v>
      </c>
      <c r="F487" s="10" t="str">
        <f t="shared" ref="F487:F488" si="1690">+F486</f>
        <v xml:space="preserve"> FA </v>
      </c>
      <c r="G487" s="13">
        <v>0</v>
      </c>
      <c r="H487" s="13">
        <f t="shared" ref="H487" si="1691">H486*0.2</f>
        <v>0</v>
      </c>
      <c r="I487" s="10">
        <f t="shared" ref="I487:I488" si="1692">+I486</f>
        <v>0</v>
      </c>
      <c r="J487" s="16">
        <f t="shared" ref="J487:J488" si="1693">+J486</f>
        <v>0</v>
      </c>
      <c r="K487" s="11" t="s">
        <v>21</v>
      </c>
    </row>
    <row r="488" spans="1:11" ht="16.5" customHeight="1">
      <c r="A488" s="16">
        <f t="shared" ref="A488" si="1694">+A486</f>
        <v>0</v>
      </c>
      <c r="B488" s="10">
        <v>34210000</v>
      </c>
      <c r="C488" s="10">
        <f t="shared" si="1687"/>
        <v>0</v>
      </c>
      <c r="D488" s="10">
        <f t="shared" si="1688"/>
        <v>0</v>
      </c>
      <c r="E488" s="10">
        <f t="shared" si="1689"/>
        <v>0</v>
      </c>
      <c r="F488" s="10" t="str">
        <f t="shared" si="1690"/>
        <v xml:space="preserve"> FA </v>
      </c>
      <c r="G488" s="13">
        <f t="shared" ref="G488" si="1695">H486+H487</f>
        <v>0</v>
      </c>
      <c r="H488" s="13">
        <v>0</v>
      </c>
      <c r="I488" s="10">
        <f t="shared" si="1692"/>
        <v>0</v>
      </c>
      <c r="J488" s="16">
        <f t="shared" si="1693"/>
        <v>0</v>
      </c>
      <c r="K488" s="11" t="s">
        <v>31</v>
      </c>
    </row>
    <row r="489" spans="1:11" ht="16.5" customHeight="1">
      <c r="B489" s="4">
        <v>71240000</v>
      </c>
      <c r="C489" s="15"/>
      <c r="D489" s="6"/>
      <c r="E489" s="4"/>
      <c r="F489" s="10" t="str">
        <f t="shared" ref="F489" si="1696">CONCATENATE(D489," ", "FA"," ",C489)</f>
        <v xml:space="preserve"> FA </v>
      </c>
      <c r="G489" s="17">
        <v>0</v>
      </c>
      <c r="H489" s="14"/>
      <c r="I489" s="6"/>
      <c r="K489" s="11" t="s">
        <v>30</v>
      </c>
    </row>
    <row r="490" spans="1:11" ht="16.5" customHeight="1">
      <c r="A490" s="16">
        <f t="shared" ref="A490" si="1697">+A489</f>
        <v>0</v>
      </c>
      <c r="B490" s="10">
        <v>44550000</v>
      </c>
      <c r="C490" s="10">
        <f t="shared" ref="C490:C491" si="1698">+C489</f>
        <v>0</v>
      </c>
      <c r="D490" s="10">
        <f t="shared" ref="D490:D491" si="1699">+D489</f>
        <v>0</v>
      </c>
      <c r="E490" s="10">
        <f t="shared" ref="E490:E491" si="1700">+E489</f>
        <v>0</v>
      </c>
      <c r="F490" s="10" t="str">
        <f t="shared" ref="F490:F491" si="1701">+F489</f>
        <v xml:space="preserve"> FA </v>
      </c>
      <c r="G490" s="13">
        <v>0</v>
      </c>
      <c r="H490" s="13">
        <f t="shared" ref="H490" si="1702">H489*0.2</f>
        <v>0</v>
      </c>
      <c r="I490" s="10">
        <f t="shared" ref="I490:I491" si="1703">+I489</f>
        <v>0</v>
      </c>
      <c r="J490" s="16">
        <f t="shared" ref="J490:J491" si="1704">+J489</f>
        <v>0</v>
      </c>
      <c r="K490" s="11" t="s">
        <v>21</v>
      </c>
    </row>
    <row r="491" spans="1:11" ht="16.5" customHeight="1">
      <c r="A491" s="16">
        <f t="shared" ref="A491" si="1705">+A489</f>
        <v>0</v>
      </c>
      <c r="B491" s="10">
        <v>34210000</v>
      </c>
      <c r="C491" s="10">
        <f t="shared" si="1698"/>
        <v>0</v>
      </c>
      <c r="D491" s="10">
        <f t="shared" si="1699"/>
        <v>0</v>
      </c>
      <c r="E491" s="10">
        <f t="shared" si="1700"/>
        <v>0</v>
      </c>
      <c r="F491" s="10" t="str">
        <f t="shared" si="1701"/>
        <v xml:space="preserve"> FA </v>
      </c>
      <c r="G491" s="13">
        <f t="shared" ref="G491" si="1706">H489+H490</f>
        <v>0</v>
      </c>
      <c r="H491" s="13">
        <v>0</v>
      </c>
      <c r="I491" s="10">
        <f t="shared" si="1703"/>
        <v>0</v>
      </c>
      <c r="J491" s="16">
        <f t="shared" si="1704"/>
        <v>0</v>
      </c>
      <c r="K491" s="11" t="s">
        <v>31</v>
      </c>
    </row>
    <row r="492" spans="1:11" ht="16.5" customHeight="1">
      <c r="B492" s="4">
        <v>71240000</v>
      </c>
      <c r="C492" s="15"/>
      <c r="D492" s="6"/>
      <c r="E492" s="4"/>
      <c r="F492" s="10" t="str">
        <f t="shared" ref="F492" si="1707">CONCATENATE(D492," ", "FA"," ",C492)</f>
        <v xml:space="preserve"> FA </v>
      </c>
      <c r="G492" s="17">
        <v>0</v>
      </c>
      <c r="H492" s="14"/>
      <c r="I492" s="6"/>
      <c r="K492" s="11" t="s">
        <v>30</v>
      </c>
    </row>
    <row r="493" spans="1:11" ht="16.5" customHeight="1">
      <c r="A493" s="16">
        <f t="shared" ref="A493" si="1708">+A492</f>
        <v>0</v>
      </c>
      <c r="B493" s="10">
        <v>44550000</v>
      </c>
      <c r="C493" s="10">
        <f t="shared" ref="C493:C494" si="1709">+C492</f>
        <v>0</v>
      </c>
      <c r="D493" s="10">
        <f t="shared" ref="D493:D494" si="1710">+D492</f>
        <v>0</v>
      </c>
      <c r="E493" s="10">
        <f t="shared" ref="E493:E494" si="1711">+E492</f>
        <v>0</v>
      </c>
      <c r="F493" s="10" t="str">
        <f t="shared" ref="F493:F494" si="1712">+F492</f>
        <v xml:space="preserve"> FA </v>
      </c>
      <c r="G493" s="13">
        <v>0</v>
      </c>
      <c r="H493" s="13">
        <f t="shared" ref="H493" si="1713">H492*0.2</f>
        <v>0</v>
      </c>
      <c r="I493" s="10">
        <f t="shared" ref="I493:I494" si="1714">+I492</f>
        <v>0</v>
      </c>
      <c r="J493" s="16">
        <f t="shared" ref="J493:J494" si="1715">+J492</f>
        <v>0</v>
      </c>
      <c r="K493" s="11" t="s">
        <v>21</v>
      </c>
    </row>
    <row r="494" spans="1:11" ht="16.5" customHeight="1">
      <c r="A494" s="16">
        <f t="shared" ref="A494" si="1716">+A492</f>
        <v>0</v>
      </c>
      <c r="B494" s="10">
        <v>34210000</v>
      </c>
      <c r="C494" s="10">
        <f t="shared" si="1709"/>
        <v>0</v>
      </c>
      <c r="D494" s="10">
        <f t="shared" si="1710"/>
        <v>0</v>
      </c>
      <c r="E494" s="10">
        <f t="shared" si="1711"/>
        <v>0</v>
      </c>
      <c r="F494" s="10" t="str">
        <f t="shared" si="1712"/>
        <v xml:space="preserve"> FA </v>
      </c>
      <c r="G494" s="13">
        <f t="shared" ref="G494" si="1717">H492+H493</f>
        <v>0</v>
      </c>
      <c r="H494" s="13">
        <v>0</v>
      </c>
      <c r="I494" s="10">
        <f t="shared" si="1714"/>
        <v>0</v>
      </c>
      <c r="J494" s="16">
        <f t="shared" si="1715"/>
        <v>0</v>
      </c>
      <c r="K494" s="11" t="s">
        <v>31</v>
      </c>
    </row>
    <row r="495" spans="1:11" ht="16.5" customHeight="1">
      <c r="B495" s="4">
        <v>71240000</v>
      </c>
      <c r="C495" s="15"/>
      <c r="D495" s="6"/>
      <c r="E495" s="4"/>
      <c r="F495" s="10" t="str">
        <f t="shared" ref="F495" si="1718">CONCATENATE(D495," ", "FA"," ",C495)</f>
        <v xml:space="preserve"> FA </v>
      </c>
      <c r="G495" s="17">
        <v>0</v>
      </c>
      <c r="H495" s="14"/>
      <c r="I495" s="6"/>
      <c r="K495" s="11" t="s">
        <v>30</v>
      </c>
    </row>
    <row r="496" spans="1:11" ht="16.5" customHeight="1">
      <c r="A496" s="16">
        <f t="shared" ref="A496" si="1719">+A495</f>
        <v>0</v>
      </c>
      <c r="B496" s="10">
        <v>44550000</v>
      </c>
      <c r="C496" s="10">
        <f t="shared" ref="C496:C497" si="1720">+C495</f>
        <v>0</v>
      </c>
      <c r="D496" s="10">
        <f t="shared" ref="D496:D497" si="1721">+D495</f>
        <v>0</v>
      </c>
      <c r="E496" s="10">
        <f t="shared" ref="E496:E497" si="1722">+E495</f>
        <v>0</v>
      </c>
      <c r="F496" s="10" t="str">
        <f t="shared" ref="F496:F497" si="1723">+F495</f>
        <v xml:space="preserve"> FA </v>
      </c>
      <c r="G496" s="13">
        <v>0</v>
      </c>
      <c r="H496" s="13">
        <f t="shared" ref="H496" si="1724">H495*0.2</f>
        <v>0</v>
      </c>
      <c r="I496" s="10">
        <f t="shared" ref="I496:I497" si="1725">+I495</f>
        <v>0</v>
      </c>
      <c r="J496" s="16">
        <f t="shared" ref="J496:J497" si="1726">+J495</f>
        <v>0</v>
      </c>
      <c r="K496" s="11" t="s">
        <v>21</v>
      </c>
    </row>
    <row r="497" spans="1:11" ht="16.5" customHeight="1">
      <c r="A497" s="16">
        <f t="shared" ref="A497" si="1727">+A495</f>
        <v>0</v>
      </c>
      <c r="B497" s="10">
        <v>34210000</v>
      </c>
      <c r="C497" s="10">
        <f t="shared" si="1720"/>
        <v>0</v>
      </c>
      <c r="D497" s="10">
        <f t="shared" si="1721"/>
        <v>0</v>
      </c>
      <c r="E497" s="10">
        <f t="shared" si="1722"/>
        <v>0</v>
      </c>
      <c r="F497" s="10" t="str">
        <f t="shared" si="1723"/>
        <v xml:space="preserve"> FA </v>
      </c>
      <c r="G497" s="13">
        <f t="shared" ref="G497" si="1728">H495+H496</f>
        <v>0</v>
      </c>
      <c r="H497" s="13">
        <v>0</v>
      </c>
      <c r="I497" s="10">
        <f t="shared" si="1725"/>
        <v>0</v>
      </c>
      <c r="J497" s="16">
        <f t="shared" si="1726"/>
        <v>0</v>
      </c>
      <c r="K497" s="11" t="s">
        <v>31</v>
      </c>
    </row>
    <row r="498" spans="1:11" ht="16.5" customHeight="1">
      <c r="B498" s="4">
        <v>71240000</v>
      </c>
      <c r="C498" s="15"/>
      <c r="D498" s="6"/>
      <c r="E498" s="4"/>
      <c r="F498" s="10" t="str">
        <f t="shared" ref="F498" si="1729">CONCATENATE(D498," ", "FA"," ",C498)</f>
        <v xml:space="preserve"> FA </v>
      </c>
      <c r="G498" s="17">
        <v>0</v>
      </c>
      <c r="H498" s="14"/>
      <c r="I498" s="6"/>
      <c r="K498" s="11" t="s">
        <v>30</v>
      </c>
    </row>
    <row r="499" spans="1:11" ht="16.5" customHeight="1">
      <c r="A499" s="16">
        <f t="shared" ref="A499" si="1730">+A498</f>
        <v>0</v>
      </c>
      <c r="B499" s="10">
        <v>44550000</v>
      </c>
      <c r="C499" s="10">
        <f t="shared" ref="C499:C500" si="1731">+C498</f>
        <v>0</v>
      </c>
      <c r="D499" s="10">
        <f t="shared" ref="D499:D500" si="1732">+D498</f>
        <v>0</v>
      </c>
      <c r="E499" s="10">
        <f t="shared" ref="E499:E500" si="1733">+E498</f>
        <v>0</v>
      </c>
      <c r="F499" s="10" t="str">
        <f t="shared" ref="F499:F500" si="1734">+F498</f>
        <v xml:space="preserve"> FA </v>
      </c>
      <c r="G499" s="13">
        <v>0</v>
      </c>
      <c r="H499" s="13">
        <f t="shared" ref="H499" si="1735">H498*0.2</f>
        <v>0</v>
      </c>
      <c r="I499" s="10">
        <f t="shared" ref="I499:I500" si="1736">+I498</f>
        <v>0</v>
      </c>
      <c r="J499" s="16">
        <f t="shared" ref="J499:J500" si="1737">+J498</f>
        <v>0</v>
      </c>
      <c r="K499" s="11" t="s">
        <v>21</v>
      </c>
    </row>
    <row r="500" spans="1:11" ht="16.5" customHeight="1">
      <c r="A500" s="16">
        <f t="shared" ref="A500" si="1738">+A498</f>
        <v>0</v>
      </c>
      <c r="B500" s="10">
        <v>34210000</v>
      </c>
      <c r="C500" s="10">
        <f t="shared" si="1731"/>
        <v>0</v>
      </c>
      <c r="D500" s="10">
        <f t="shared" si="1732"/>
        <v>0</v>
      </c>
      <c r="E500" s="10">
        <f t="shared" si="1733"/>
        <v>0</v>
      </c>
      <c r="F500" s="10" t="str">
        <f t="shared" si="1734"/>
        <v xml:space="preserve"> FA </v>
      </c>
      <c r="G500" s="13">
        <f t="shared" ref="G500" si="1739">H498+H499</f>
        <v>0</v>
      </c>
      <c r="H500" s="13">
        <v>0</v>
      </c>
      <c r="I500" s="10">
        <f t="shared" si="1736"/>
        <v>0</v>
      </c>
      <c r="J500" s="16">
        <f t="shared" si="1737"/>
        <v>0</v>
      </c>
      <c r="K500" s="11" t="s">
        <v>31</v>
      </c>
    </row>
    <row r="501" spans="1:11" ht="16.5" customHeight="1">
      <c r="B501" s="4">
        <v>71240000</v>
      </c>
      <c r="C501" s="15"/>
      <c r="D501" s="6"/>
      <c r="E501" s="4"/>
      <c r="F501" s="10" t="str">
        <f t="shared" ref="F501" si="1740">CONCATENATE(D501," ", "FA"," ",C501)</f>
        <v xml:space="preserve"> FA </v>
      </c>
      <c r="G501" s="17">
        <v>0</v>
      </c>
      <c r="H501" s="14"/>
      <c r="I501" s="6"/>
      <c r="K501" s="11" t="s">
        <v>30</v>
      </c>
    </row>
    <row r="502" spans="1:11" ht="16.5" customHeight="1">
      <c r="A502" s="16">
        <f t="shared" ref="A502" si="1741">+A501</f>
        <v>0</v>
      </c>
      <c r="B502" s="10">
        <v>44550000</v>
      </c>
      <c r="C502" s="10">
        <f t="shared" ref="C502:C503" si="1742">+C501</f>
        <v>0</v>
      </c>
      <c r="D502" s="10">
        <f t="shared" ref="D502:D503" si="1743">+D501</f>
        <v>0</v>
      </c>
      <c r="E502" s="10">
        <f t="shared" ref="E502:E503" si="1744">+E501</f>
        <v>0</v>
      </c>
      <c r="F502" s="10" t="str">
        <f t="shared" ref="F502:F503" si="1745">+F501</f>
        <v xml:space="preserve"> FA </v>
      </c>
      <c r="G502" s="13">
        <v>0</v>
      </c>
      <c r="H502" s="13">
        <f t="shared" ref="H502" si="1746">H501*0.2</f>
        <v>0</v>
      </c>
      <c r="I502" s="10">
        <f t="shared" ref="I502:I503" si="1747">+I501</f>
        <v>0</v>
      </c>
      <c r="J502" s="16">
        <f t="shared" ref="J502:J503" si="1748">+J501</f>
        <v>0</v>
      </c>
      <c r="K502" s="11" t="s">
        <v>21</v>
      </c>
    </row>
    <row r="503" spans="1:11" ht="16.5" customHeight="1">
      <c r="A503" s="16">
        <f t="shared" ref="A503" si="1749">+A501</f>
        <v>0</v>
      </c>
      <c r="B503" s="10">
        <v>34210000</v>
      </c>
      <c r="C503" s="10">
        <f t="shared" si="1742"/>
        <v>0</v>
      </c>
      <c r="D503" s="10">
        <f t="shared" si="1743"/>
        <v>0</v>
      </c>
      <c r="E503" s="10">
        <f t="shared" si="1744"/>
        <v>0</v>
      </c>
      <c r="F503" s="10" t="str">
        <f t="shared" si="1745"/>
        <v xml:space="preserve"> FA </v>
      </c>
      <c r="G503" s="13">
        <f t="shared" ref="G503" si="1750">H501+H502</f>
        <v>0</v>
      </c>
      <c r="H503" s="13">
        <v>0</v>
      </c>
      <c r="I503" s="10">
        <f t="shared" si="1747"/>
        <v>0</v>
      </c>
      <c r="J503" s="16">
        <f t="shared" si="1748"/>
        <v>0</v>
      </c>
      <c r="K503" s="11" t="s">
        <v>31</v>
      </c>
    </row>
    <row r="504" spans="1:11" ht="16.5" customHeight="1">
      <c r="B504" s="4">
        <v>71240000</v>
      </c>
      <c r="C504" s="15"/>
      <c r="D504" s="6"/>
      <c r="E504" s="4"/>
      <c r="F504" s="10" t="str">
        <f t="shared" ref="F504" si="1751">CONCATENATE(D504," ", "FA"," ",C504)</f>
        <v xml:space="preserve"> FA </v>
      </c>
      <c r="G504" s="17">
        <v>0</v>
      </c>
      <c r="H504" s="14"/>
      <c r="I504" s="6"/>
      <c r="K504" s="11" t="s">
        <v>30</v>
      </c>
    </row>
    <row r="505" spans="1:11" ht="16.5" customHeight="1">
      <c r="A505" s="16">
        <f t="shared" ref="A505" si="1752">+A504</f>
        <v>0</v>
      </c>
      <c r="B505" s="10">
        <v>44550000</v>
      </c>
      <c r="C505" s="10">
        <f t="shared" ref="C505:C506" si="1753">+C504</f>
        <v>0</v>
      </c>
      <c r="D505" s="10">
        <f t="shared" ref="D505:D506" si="1754">+D504</f>
        <v>0</v>
      </c>
      <c r="E505" s="10">
        <f t="shared" ref="E505:E506" si="1755">+E504</f>
        <v>0</v>
      </c>
      <c r="F505" s="10" t="str">
        <f t="shared" ref="F505:F506" si="1756">+F504</f>
        <v xml:space="preserve"> FA </v>
      </c>
      <c r="G505" s="13">
        <v>0</v>
      </c>
      <c r="H505" s="13">
        <f t="shared" ref="H505" si="1757">H504*0.2</f>
        <v>0</v>
      </c>
      <c r="I505" s="10">
        <f t="shared" ref="I505:I506" si="1758">+I504</f>
        <v>0</v>
      </c>
      <c r="J505" s="16">
        <f t="shared" ref="J505:J506" si="1759">+J504</f>
        <v>0</v>
      </c>
      <c r="K505" s="11" t="s">
        <v>21</v>
      </c>
    </row>
    <row r="506" spans="1:11" ht="16.5" customHeight="1">
      <c r="A506" s="16">
        <f t="shared" ref="A506" si="1760">+A504</f>
        <v>0</v>
      </c>
      <c r="B506" s="10">
        <v>34210000</v>
      </c>
      <c r="C506" s="10">
        <f t="shared" si="1753"/>
        <v>0</v>
      </c>
      <c r="D506" s="10">
        <f t="shared" si="1754"/>
        <v>0</v>
      </c>
      <c r="E506" s="10">
        <f t="shared" si="1755"/>
        <v>0</v>
      </c>
      <c r="F506" s="10" t="str">
        <f t="shared" si="1756"/>
        <v xml:space="preserve"> FA </v>
      </c>
      <c r="G506" s="13">
        <f t="shared" ref="G506" si="1761">H504+H505</f>
        <v>0</v>
      </c>
      <c r="H506" s="13">
        <v>0</v>
      </c>
      <c r="I506" s="10">
        <f t="shared" si="1758"/>
        <v>0</v>
      </c>
      <c r="J506" s="16">
        <f t="shared" si="1759"/>
        <v>0</v>
      </c>
      <c r="K506" s="11" t="s">
        <v>31</v>
      </c>
    </row>
    <row r="507" spans="1:11" ht="16.5" customHeight="1">
      <c r="B507" s="4">
        <v>71240000</v>
      </c>
      <c r="C507" s="15"/>
      <c r="D507" s="6"/>
      <c r="E507" s="4"/>
      <c r="F507" s="10" t="str">
        <f t="shared" ref="F507" si="1762">CONCATENATE(D507," ", "FA"," ",C507)</f>
        <v xml:space="preserve"> FA </v>
      </c>
      <c r="G507" s="17">
        <v>0</v>
      </c>
      <c r="H507" s="14"/>
      <c r="I507" s="6"/>
      <c r="K507" s="11" t="s">
        <v>30</v>
      </c>
    </row>
    <row r="508" spans="1:11" ht="16.5" customHeight="1">
      <c r="A508" s="16">
        <f t="shared" ref="A508" si="1763">+A507</f>
        <v>0</v>
      </c>
      <c r="B508" s="10">
        <v>44550000</v>
      </c>
      <c r="C508" s="10">
        <f t="shared" ref="C508:C509" si="1764">+C507</f>
        <v>0</v>
      </c>
      <c r="D508" s="10">
        <f t="shared" ref="D508:D509" si="1765">+D507</f>
        <v>0</v>
      </c>
      <c r="E508" s="10">
        <f t="shared" ref="E508:E509" si="1766">+E507</f>
        <v>0</v>
      </c>
      <c r="F508" s="10" t="str">
        <f t="shared" ref="F508:F509" si="1767">+F507</f>
        <v xml:space="preserve"> FA </v>
      </c>
      <c r="G508" s="13">
        <v>0</v>
      </c>
      <c r="H508" s="13">
        <f t="shared" ref="H508" si="1768">H507*0.2</f>
        <v>0</v>
      </c>
      <c r="I508" s="10">
        <f t="shared" ref="I508:I509" si="1769">+I507</f>
        <v>0</v>
      </c>
      <c r="J508" s="16">
        <f t="shared" ref="J508:J509" si="1770">+J507</f>
        <v>0</v>
      </c>
      <c r="K508" s="11" t="s">
        <v>21</v>
      </c>
    </row>
    <row r="509" spans="1:11" ht="16.5" customHeight="1">
      <c r="A509" s="16">
        <f t="shared" ref="A509" si="1771">+A507</f>
        <v>0</v>
      </c>
      <c r="B509" s="10">
        <v>34210000</v>
      </c>
      <c r="C509" s="10">
        <f t="shared" si="1764"/>
        <v>0</v>
      </c>
      <c r="D509" s="10">
        <f t="shared" si="1765"/>
        <v>0</v>
      </c>
      <c r="E509" s="10">
        <f t="shared" si="1766"/>
        <v>0</v>
      </c>
      <c r="F509" s="10" t="str">
        <f t="shared" si="1767"/>
        <v xml:space="preserve"> FA </v>
      </c>
      <c r="G509" s="13">
        <f t="shared" ref="G509" si="1772">H507+H508</f>
        <v>0</v>
      </c>
      <c r="H509" s="13">
        <v>0</v>
      </c>
      <c r="I509" s="10">
        <f t="shared" si="1769"/>
        <v>0</v>
      </c>
      <c r="J509" s="16">
        <f t="shared" si="1770"/>
        <v>0</v>
      </c>
      <c r="K509" s="11" t="s">
        <v>31</v>
      </c>
    </row>
    <row r="510" spans="1:11" ht="16.5" customHeight="1">
      <c r="B510" s="4">
        <v>71240000</v>
      </c>
      <c r="C510" s="15"/>
      <c r="D510" s="6"/>
      <c r="E510" s="4"/>
      <c r="F510" s="10" t="str">
        <f t="shared" ref="F510" si="1773">CONCATENATE(D510," ", "FA"," ",C510)</f>
        <v xml:space="preserve"> FA </v>
      </c>
      <c r="G510" s="17">
        <v>0</v>
      </c>
      <c r="H510" s="14"/>
      <c r="I510" s="6"/>
      <c r="K510" s="11" t="s">
        <v>30</v>
      </c>
    </row>
    <row r="511" spans="1:11" ht="16.5" customHeight="1">
      <c r="A511" s="16">
        <f t="shared" ref="A511" si="1774">+A510</f>
        <v>0</v>
      </c>
      <c r="B511" s="10">
        <v>44550000</v>
      </c>
      <c r="C511" s="10">
        <f t="shared" ref="C511:C512" si="1775">+C510</f>
        <v>0</v>
      </c>
      <c r="D511" s="10">
        <f t="shared" ref="D511:D512" si="1776">+D510</f>
        <v>0</v>
      </c>
      <c r="E511" s="10">
        <f t="shared" ref="E511:E512" si="1777">+E510</f>
        <v>0</v>
      </c>
      <c r="F511" s="10" t="str">
        <f t="shared" ref="F511:F512" si="1778">+F510</f>
        <v xml:space="preserve"> FA </v>
      </c>
      <c r="G511" s="13">
        <v>0</v>
      </c>
      <c r="H511" s="13">
        <f t="shared" ref="H511" si="1779">H510*0.2</f>
        <v>0</v>
      </c>
      <c r="I511" s="10">
        <f t="shared" ref="I511:I512" si="1780">+I510</f>
        <v>0</v>
      </c>
      <c r="J511" s="16">
        <f t="shared" ref="J511:J512" si="1781">+J510</f>
        <v>0</v>
      </c>
      <c r="K511" s="11" t="s">
        <v>21</v>
      </c>
    </row>
    <row r="512" spans="1:11" ht="16.5" customHeight="1">
      <c r="A512" s="16">
        <f t="shared" ref="A512" si="1782">+A510</f>
        <v>0</v>
      </c>
      <c r="B512" s="10">
        <v>34210000</v>
      </c>
      <c r="C512" s="10">
        <f t="shared" si="1775"/>
        <v>0</v>
      </c>
      <c r="D512" s="10">
        <f t="shared" si="1776"/>
        <v>0</v>
      </c>
      <c r="E512" s="10">
        <f t="shared" si="1777"/>
        <v>0</v>
      </c>
      <c r="F512" s="10" t="str">
        <f t="shared" si="1778"/>
        <v xml:space="preserve"> FA </v>
      </c>
      <c r="G512" s="13">
        <f t="shared" ref="G512" si="1783">H510+H511</f>
        <v>0</v>
      </c>
      <c r="H512" s="13">
        <v>0</v>
      </c>
      <c r="I512" s="10">
        <f t="shared" si="1780"/>
        <v>0</v>
      </c>
      <c r="J512" s="16">
        <f t="shared" si="1781"/>
        <v>0</v>
      </c>
      <c r="K512" s="11" t="s">
        <v>31</v>
      </c>
    </row>
    <row r="513" spans="1:11" ht="16.5" customHeight="1">
      <c r="B513" s="4">
        <v>71240000</v>
      </c>
      <c r="C513" s="15"/>
      <c r="D513" s="6"/>
      <c r="E513" s="4"/>
      <c r="F513" s="10" t="str">
        <f t="shared" ref="F513" si="1784">CONCATENATE(D513," ", "FA"," ",C513)</f>
        <v xml:space="preserve"> FA </v>
      </c>
      <c r="G513" s="17">
        <v>0</v>
      </c>
      <c r="H513" s="14"/>
      <c r="I513" s="6"/>
      <c r="K513" s="11" t="s">
        <v>30</v>
      </c>
    </row>
    <row r="514" spans="1:11" ht="16.5" customHeight="1">
      <c r="A514" s="16">
        <f t="shared" ref="A514" si="1785">+A513</f>
        <v>0</v>
      </c>
      <c r="B514" s="10">
        <v>44550000</v>
      </c>
      <c r="C514" s="10">
        <f t="shared" ref="C514:C515" si="1786">+C513</f>
        <v>0</v>
      </c>
      <c r="D514" s="10">
        <f t="shared" ref="D514:D515" si="1787">+D513</f>
        <v>0</v>
      </c>
      <c r="E514" s="10">
        <f t="shared" ref="E514:E515" si="1788">+E513</f>
        <v>0</v>
      </c>
      <c r="F514" s="10" t="str">
        <f t="shared" ref="F514:F515" si="1789">+F513</f>
        <v xml:space="preserve"> FA </v>
      </c>
      <c r="G514" s="13">
        <v>0</v>
      </c>
      <c r="H514" s="13">
        <f t="shared" ref="H514" si="1790">H513*0.2</f>
        <v>0</v>
      </c>
      <c r="I514" s="10">
        <f t="shared" ref="I514:I515" si="1791">+I513</f>
        <v>0</v>
      </c>
      <c r="J514" s="16">
        <f t="shared" ref="J514:J515" si="1792">+J513</f>
        <v>0</v>
      </c>
      <c r="K514" s="11" t="s">
        <v>21</v>
      </c>
    </row>
    <row r="515" spans="1:11" ht="16.5" customHeight="1">
      <c r="A515" s="16">
        <f t="shared" ref="A515" si="1793">+A513</f>
        <v>0</v>
      </c>
      <c r="B515" s="10">
        <v>34210000</v>
      </c>
      <c r="C515" s="10">
        <f t="shared" si="1786"/>
        <v>0</v>
      </c>
      <c r="D515" s="10">
        <f t="shared" si="1787"/>
        <v>0</v>
      </c>
      <c r="E515" s="10">
        <f t="shared" si="1788"/>
        <v>0</v>
      </c>
      <c r="F515" s="10" t="str">
        <f t="shared" si="1789"/>
        <v xml:space="preserve"> FA </v>
      </c>
      <c r="G515" s="13">
        <f t="shared" ref="G515" si="1794">H513+H514</f>
        <v>0</v>
      </c>
      <c r="H515" s="13">
        <v>0</v>
      </c>
      <c r="I515" s="10">
        <f t="shared" si="1791"/>
        <v>0</v>
      </c>
      <c r="J515" s="16">
        <f t="shared" si="1792"/>
        <v>0</v>
      </c>
      <c r="K515" s="11" t="s">
        <v>31</v>
      </c>
    </row>
    <row r="516" spans="1:11" ht="16.5" customHeight="1">
      <c r="B516" s="4">
        <v>71240000</v>
      </c>
      <c r="C516" s="15"/>
      <c r="D516" s="6"/>
      <c r="E516" s="4"/>
      <c r="F516" s="10" t="str">
        <f t="shared" ref="F516" si="1795">CONCATENATE(D516," ", "FA"," ",C516)</f>
        <v xml:space="preserve"> FA </v>
      </c>
      <c r="G516" s="17">
        <v>0</v>
      </c>
      <c r="H516" s="14"/>
      <c r="I516" s="6"/>
      <c r="K516" s="11" t="s">
        <v>30</v>
      </c>
    </row>
    <row r="517" spans="1:11" ht="16.5" customHeight="1">
      <c r="A517" s="16">
        <f t="shared" ref="A517" si="1796">+A516</f>
        <v>0</v>
      </c>
      <c r="B517" s="10">
        <v>44550000</v>
      </c>
      <c r="C517" s="10">
        <f t="shared" ref="C517:C518" si="1797">+C516</f>
        <v>0</v>
      </c>
      <c r="D517" s="10">
        <f t="shared" ref="D517:D518" si="1798">+D516</f>
        <v>0</v>
      </c>
      <c r="E517" s="10">
        <f t="shared" ref="E517:E518" si="1799">+E516</f>
        <v>0</v>
      </c>
      <c r="F517" s="10" t="str">
        <f t="shared" ref="F517:F518" si="1800">+F516</f>
        <v xml:space="preserve"> FA </v>
      </c>
      <c r="G517" s="13">
        <v>0</v>
      </c>
      <c r="H517" s="13">
        <f t="shared" ref="H517" si="1801">H516*0.2</f>
        <v>0</v>
      </c>
      <c r="I517" s="10">
        <f t="shared" ref="I517:I518" si="1802">+I516</f>
        <v>0</v>
      </c>
      <c r="J517" s="16">
        <f t="shared" ref="J517:J518" si="1803">+J516</f>
        <v>0</v>
      </c>
      <c r="K517" s="11" t="s">
        <v>21</v>
      </c>
    </row>
    <row r="518" spans="1:11" ht="16.5" customHeight="1">
      <c r="A518" s="16">
        <f t="shared" ref="A518" si="1804">+A516</f>
        <v>0</v>
      </c>
      <c r="B518" s="10">
        <v>34210000</v>
      </c>
      <c r="C518" s="10">
        <f t="shared" si="1797"/>
        <v>0</v>
      </c>
      <c r="D518" s="10">
        <f t="shared" si="1798"/>
        <v>0</v>
      </c>
      <c r="E518" s="10">
        <f t="shared" si="1799"/>
        <v>0</v>
      </c>
      <c r="F518" s="10" t="str">
        <f t="shared" si="1800"/>
        <v xml:space="preserve"> FA </v>
      </c>
      <c r="G518" s="13">
        <f t="shared" ref="G518" si="1805">H516+H517</f>
        <v>0</v>
      </c>
      <c r="H518" s="13">
        <v>0</v>
      </c>
      <c r="I518" s="10">
        <f t="shared" si="1802"/>
        <v>0</v>
      </c>
      <c r="J518" s="16">
        <f t="shared" si="1803"/>
        <v>0</v>
      </c>
      <c r="K518" s="11" t="s">
        <v>31</v>
      </c>
    </row>
    <row r="519" spans="1:11" ht="16.5" customHeight="1">
      <c r="B519" s="4">
        <v>71240000</v>
      </c>
      <c r="C519" s="15"/>
      <c r="D519" s="6"/>
      <c r="E519" s="4"/>
      <c r="F519" s="10" t="str">
        <f t="shared" ref="F519" si="1806">CONCATENATE(D519," ", "FA"," ",C519)</f>
        <v xml:space="preserve"> FA </v>
      </c>
      <c r="G519" s="17">
        <v>0</v>
      </c>
      <c r="H519" s="14"/>
      <c r="I519" s="6"/>
      <c r="K519" s="11" t="s">
        <v>30</v>
      </c>
    </row>
    <row r="520" spans="1:11" ht="16.5" customHeight="1">
      <c r="A520" s="16">
        <f t="shared" ref="A520" si="1807">+A519</f>
        <v>0</v>
      </c>
      <c r="B520" s="10">
        <v>44550000</v>
      </c>
      <c r="C520" s="10">
        <f t="shared" ref="C520:C521" si="1808">+C519</f>
        <v>0</v>
      </c>
      <c r="D520" s="10">
        <f t="shared" ref="D520:D521" si="1809">+D519</f>
        <v>0</v>
      </c>
      <c r="E520" s="10">
        <f t="shared" ref="E520:E521" si="1810">+E519</f>
        <v>0</v>
      </c>
      <c r="F520" s="10" t="str">
        <f t="shared" ref="F520:F521" si="1811">+F519</f>
        <v xml:space="preserve"> FA </v>
      </c>
      <c r="G520" s="13">
        <v>0</v>
      </c>
      <c r="H520" s="13">
        <f t="shared" ref="H520" si="1812">H519*0.2</f>
        <v>0</v>
      </c>
      <c r="I520" s="10">
        <f t="shared" ref="I520:I521" si="1813">+I519</f>
        <v>0</v>
      </c>
      <c r="J520" s="16">
        <f t="shared" ref="J520:J521" si="1814">+J519</f>
        <v>0</v>
      </c>
      <c r="K520" s="11" t="s">
        <v>21</v>
      </c>
    </row>
    <row r="521" spans="1:11" ht="16.5" customHeight="1">
      <c r="A521" s="16">
        <f t="shared" ref="A521" si="1815">+A519</f>
        <v>0</v>
      </c>
      <c r="B521" s="10">
        <v>34210000</v>
      </c>
      <c r="C521" s="10">
        <f t="shared" si="1808"/>
        <v>0</v>
      </c>
      <c r="D521" s="10">
        <f t="shared" si="1809"/>
        <v>0</v>
      </c>
      <c r="E521" s="10">
        <f t="shared" si="1810"/>
        <v>0</v>
      </c>
      <c r="F521" s="10" t="str">
        <f t="shared" si="1811"/>
        <v xml:space="preserve"> FA </v>
      </c>
      <c r="G521" s="13">
        <f t="shared" ref="G521" si="1816">H519+H520</f>
        <v>0</v>
      </c>
      <c r="H521" s="13">
        <v>0</v>
      </c>
      <c r="I521" s="10">
        <f t="shared" si="1813"/>
        <v>0</v>
      </c>
      <c r="J521" s="16">
        <f t="shared" si="1814"/>
        <v>0</v>
      </c>
      <c r="K521" s="11" t="s">
        <v>31</v>
      </c>
    </row>
    <row r="522" spans="1:11" ht="16.5" customHeight="1">
      <c r="B522" s="4">
        <v>71240000</v>
      </c>
      <c r="C522" s="15"/>
      <c r="D522" s="6"/>
      <c r="E522" s="4"/>
      <c r="F522" s="10" t="str">
        <f t="shared" ref="F522" si="1817">CONCATENATE(D522," ", "FA"," ",C522)</f>
        <v xml:space="preserve"> FA </v>
      </c>
      <c r="G522" s="17">
        <v>0</v>
      </c>
      <c r="H522" s="14"/>
      <c r="I522" s="6"/>
      <c r="K522" s="11" t="s">
        <v>30</v>
      </c>
    </row>
    <row r="523" spans="1:11" ht="16.5" customHeight="1">
      <c r="A523" s="16">
        <f t="shared" ref="A523" si="1818">+A522</f>
        <v>0</v>
      </c>
      <c r="B523" s="10">
        <v>44550000</v>
      </c>
      <c r="C523" s="10">
        <f t="shared" ref="C523:C524" si="1819">+C522</f>
        <v>0</v>
      </c>
      <c r="D523" s="10">
        <f t="shared" ref="D523:D524" si="1820">+D522</f>
        <v>0</v>
      </c>
      <c r="E523" s="10">
        <f t="shared" ref="E523:E524" si="1821">+E522</f>
        <v>0</v>
      </c>
      <c r="F523" s="10" t="str">
        <f t="shared" ref="F523:F524" si="1822">+F522</f>
        <v xml:space="preserve"> FA </v>
      </c>
      <c r="G523" s="13">
        <v>0</v>
      </c>
      <c r="H523" s="13">
        <f t="shared" ref="H523" si="1823">H522*0.2</f>
        <v>0</v>
      </c>
      <c r="I523" s="10">
        <f t="shared" ref="I523:I524" si="1824">+I522</f>
        <v>0</v>
      </c>
      <c r="J523" s="16">
        <f t="shared" ref="J523:J524" si="1825">+J522</f>
        <v>0</v>
      </c>
      <c r="K523" s="11" t="s">
        <v>21</v>
      </c>
    </row>
    <row r="524" spans="1:11" ht="16.5" customHeight="1">
      <c r="A524" s="16">
        <f t="shared" ref="A524" si="1826">+A522</f>
        <v>0</v>
      </c>
      <c r="B524" s="10">
        <v>34210000</v>
      </c>
      <c r="C524" s="10">
        <f t="shared" si="1819"/>
        <v>0</v>
      </c>
      <c r="D524" s="10">
        <f t="shared" si="1820"/>
        <v>0</v>
      </c>
      <c r="E524" s="10">
        <f t="shared" si="1821"/>
        <v>0</v>
      </c>
      <c r="F524" s="10" t="str">
        <f t="shared" si="1822"/>
        <v xml:space="preserve"> FA </v>
      </c>
      <c r="G524" s="13">
        <f t="shared" ref="G524" si="1827">H522+H523</f>
        <v>0</v>
      </c>
      <c r="H524" s="13">
        <v>0</v>
      </c>
      <c r="I524" s="10">
        <f t="shared" si="1824"/>
        <v>0</v>
      </c>
      <c r="J524" s="16">
        <f t="shared" si="1825"/>
        <v>0</v>
      </c>
      <c r="K524" s="11" t="s">
        <v>31</v>
      </c>
    </row>
    <row r="525" spans="1:11" ht="16.5" customHeight="1">
      <c r="B525" s="4">
        <v>71240000</v>
      </c>
      <c r="C525" s="15"/>
      <c r="D525" s="6"/>
      <c r="E525" s="4"/>
      <c r="F525" s="10" t="str">
        <f t="shared" ref="F525" si="1828">CONCATENATE(D525," ", "FA"," ",C525)</f>
        <v xml:space="preserve"> FA </v>
      </c>
      <c r="G525" s="17">
        <v>0</v>
      </c>
      <c r="H525" s="14"/>
      <c r="I525" s="6"/>
      <c r="K525" s="11" t="s">
        <v>30</v>
      </c>
    </row>
    <row r="526" spans="1:11" ht="16.5" customHeight="1">
      <c r="A526" s="16">
        <f t="shared" ref="A526" si="1829">+A525</f>
        <v>0</v>
      </c>
      <c r="B526" s="10">
        <v>44550000</v>
      </c>
      <c r="C526" s="10">
        <f t="shared" ref="C526:C527" si="1830">+C525</f>
        <v>0</v>
      </c>
      <c r="D526" s="10">
        <f t="shared" ref="D526:D527" si="1831">+D525</f>
        <v>0</v>
      </c>
      <c r="E526" s="10">
        <f t="shared" ref="E526:E527" si="1832">+E525</f>
        <v>0</v>
      </c>
      <c r="F526" s="10" t="str">
        <f t="shared" ref="F526:F527" si="1833">+F525</f>
        <v xml:space="preserve"> FA </v>
      </c>
      <c r="G526" s="13">
        <v>0</v>
      </c>
      <c r="H526" s="13">
        <f t="shared" ref="H526" si="1834">H525*0.2</f>
        <v>0</v>
      </c>
      <c r="I526" s="10">
        <f t="shared" ref="I526:I527" si="1835">+I525</f>
        <v>0</v>
      </c>
      <c r="J526" s="16">
        <f t="shared" ref="J526:J527" si="1836">+J525</f>
        <v>0</v>
      </c>
      <c r="K526" s="11" t="s">
        <v>21</v>
      </c>
    </row>
    <row r="527" spans="1:11" ht="16.5" customHeight="1">
      <c r="A527" s="16">
        <f t="shared" ref="A527" si="1837">+A525</f>
        <v>0</v>
      </c>
      <c r="B527" s="10">
        <v>34210000</v>
      </c>
      <c r="C527" s="10">
        <f t="shared" si="1830"/>
        <v>0</v>
      </c>
      <c r="D527" s="10">
        <f t="shared" si="1831"/>
        <v>0</v>
      </c>
      <c r="E527" s="10">
        <f t="shared" si="1832"/>
        <v>0</v>
      </c>
      <c r="F527" s="10" t="str">
        <f t="shared" si="1833"/>
        <v xml:space="preserve"> FA </v>
      </c>
      <c r="G527" s="13">
        <f t="shared" ref="G527" si="1838">H525+H526</f>
        <v>0</v>
      </c>
      <c r="H527" s="13">
        <v>0</v>
      </c>
      <c r="I527" s="10">
        <f t="shared" si="1835"/>
        <v>0</v>
      </c>
      <c r="J527" s="16">
        <f t="shared" si="1836"/>
        <v>0</v>
      </c>
      <c r="K527" s="11" t="s">
        <v>31</v>
      </c>
    </row>
    <row r="528" spans="1:11" ht="16.5" customHeight="1">
      <c r="B528" s="4">
        <v>71240000</v>
      </c>
      <c r="C528" s="15"/>
      <c r="D528" s="6"/>
      <c r="E528" s="4"/>
      <c r="F528" s="10" t="str">
        <f t="shared" ref="F528" si="1839">CONCATENATE(D528," ", "FA"," ",C528)</f>
        <v xml:space="preserve"> FA </v>
      </c>
      <c r="G528" s="17">
        <v>0</v>
      </c>
      <c r="H528" s="14"/>
      <c r="I528" s="6"/>
      <c r="K528" s="11" t="s">
        <v>30</v>
      </c>
    </row>
    <row r="529" spans="1:11" ht="16.5" customHeight="1">
      <c r="A529" s="16">
        <f t="shared" ref="A529" si="1840">+A528</f>
        <v>0</v>
      </c>
      <c r="B529" s="10">
        <v>44550000</v>
      </c>
      <c r="C529" s="10">
        <f t="shared" ref="C529:C530" si="1841">+C528</f>
        <v>0</v>
      </c>
      <c r="D529" s="10">
        <f t="shared" ref="D529:D530" si="1842">+D528</f>
        <v>0</v>
      </c>
      <c r="E529" s="10">
        <f t="shared" ref="E529:E530" si="1843">+E528</f>
        <v>0</v>
      </c>
      <c r="F529" s="10" t="str">
        <f t="shared" ref="F529:F530" si="1844">+F528</f>
        <v xml:space="preserve"> FA </v>
      </c>
      <c r="G529" s="13">
        <v>0</v>
      </c>
      <c r="H529" s="13">
        <f t="shared" ref="H529" si="1845">H528*0.2</f>
        <v>0</v>
      </c>
      <c r="I529" s="10">
        <f t="shared" ref="I529:I530" si="1846">+I528</f>
        <v>0</v>
      </c>
      <c r="J529" s="16">
        <f t="shared" ref="J529:J530" si="1847">+J528</f>
        <v>0</v>
      </c>
      <c r="K529" s="11" t="s">
        <v>21</v>
      </c>
    </row>
    <row r="530" spans="1:11" ht="16.5" customHeight="1">
      <c r="A530" s="16">
        <f t="shared" ref="A530" si="1848">+A528</f>
        <v>0</v>
      </c>
      <c r="B530" s="10">
        <v>34210000</v>
      </c>
      <c r="C530" s="10">
        <f t="shared" si="1841"/>
        <v>0</v>
      </c>
      <c r="D530" s="10">
        <f t="shared" si="1842"/>
        <v>0</v>
      </c>
      <c r="E530" s="10">
        <f t="shared" si="1843"/>
        <v>0</v>
      </c>
      <c r="F530" s="10" t="str">
        <f t="shared" si="1844"/>
        <v xml:space="preserve"> FA </v>
      </c>
      <c r="G530" s="13">
        <f t="shared" ref="G530" si="1849">H528+H529</f>
        <v>0</v>
      </c>
      <c r="H530" s="13">
        <v>0</v>
      </c>
      <c r="I530" s="10">
        <f t="shared" si="1846"/>
        <v>0</v>
      </c>
      <c r="J530" s="16">
        <f t="shared" si="1847"/>
        <v>0</v>
      </c>
      <c r="K530" s="11" t="s">
        <v>31</v>
      </c>
    </row>
    <row r="531" spans="1:11" ht="16.5" customHeight="1">
      <c r="B531" s="4">
        <v>71240000</v>
      </c>
      <c r="C531" s="15"/>
      <c r="D531" s="6"/>
      <c r="E531" s="4"/>
      <c r="F531" s="10" t="str">
        <f t="shared" ref="F531" si="1850">CONCATENATE(D531," ", "FA"," ",C531)</f>
        <v xml:space="preserve"> FA </v>
      </c>
      <c r="G531" s="17">
        <v>0</v>
      </c>
      <c r="H531" s="14"/>
      <c r="I531" s="6"/>
      <c r="K531" s="11" t="s">
        <v>30</v>
      </c>
    </row>
    <row r="532" spans="1:11" ht="16.5" customHeight="1">
      <c r="A532" s="16">
        <f t="shared" ref="A532" si="1851">+A531</f>
        <v>0</v>
      </c>
      <c r="B532" s="10">
        <v>44550000</v>
      </c>
      <c r="C532" s="10">
        <f t="shared" ref="C532:C533" si="1852">+C531</f>
        <v>0</v>
      </c>
      <c r="D532" s="10">
        <f t="shared" ref="D532:D533" si="1853">+D531</f>
        <v>0</v>
      </c>
      <c r="E532" s="10">
        <f t="shared" ref="E532:E533" si="1854">+E531</f>
        <v>0</v>
      </c>
      <c r="F532" s="10" t="str">
        <f t="shared" ref="F532:F533" si="1855">+F531</f>
        <v xml:space="preserve"> FA </v>
      </c>
      <c r="G532" s="13">
        <v>0</v>
      </c>
      <c r="H532" s="13">
        <f t="shared" ref="H532" si="1856">H531*0.2</f>
        <v>0</v>
      </c>
      <c r="I532" s="10">
        <f t="shared" ref="I532:I533" si="1857">+I531</f>
        <v>0</v>
      </c>
      <c r="J532" s="16">
        <f t="shared" ref="J532:J533" si="1858">+J531</f>
        <v>0</v>
      </c>
      <c r="K532" s="11" t="s">
        <v>21</v>
      </c>
    </row>
    <row r="533" spans="1:11" ht="16.5" customHeight="1">
      <c r="A533" s="16">
        <f t="shared" ref="A533" si="1859">+A531</f>
        <v>0</v>
      </c>
      <c r="B533" s="10">
        <v>34210000</v>
      </c>
      <c r="C533" s="10">
        <f t="shared" si="1852"/>
        <v>0</v>
      </c>
      <c r="D533" s="10">
        <f t="shared" si="1853"/>
        <v>0</v>
      </c>
      <c r="E533" s="10">
        <f t="shared" si="1854"/>
        <v>0</v>
      </c>
      <c r="F533" s="10" t="str">
        <f t="shared" si="1855"/>
        <v xml:space="preserve"> FA </v>
      </c>
      <c r="G533" s="13">
        <f t="shared" ref="G533" si="1860">H531+H532</f>
        <v>0</v>
      </c>
      <c r="H533" s="13">
        <v>0</v>
      </c>
      <c r="I533" s="10">
        <f t="shared" si="1857"/>
        <v>0</v>
      </c>
      <c r="J533" s="16">
        <f t="shared" si="1858"/>
        <v>0</v>
      </c>
      <c r="K533" s="11" t="s">
        <v>31</v>
      </c>
    </row>
    <row r="534" spans="1:11" ht="16.5" customHeight="1">
      <c r="B534" s="4">
        <v>71240000</v>
      </c>
      <c r="C534" s="15"/>
      <c r="D534" s="6"/>
      <c r="E534" s="4"/>
      <c r="F534" s="10" t="str">
        <f t="shared" ref="F534" si="1861">CONCATENATE(D534," ", "FA"," ",C534)</f>
        <v xml:space="preserve"> FA </v>
      </c>
      <c r="G534" s="17">
        <v>0</v>
      </c>
      <c r="H534" s="14"/>
      <c r="I534" s="6"/>
      <c r="K534" s="11" t="s">
        <v>30</v>
      </c>
    </row>
    <row r="535" spans="1:11" ht="16.5" customHeight="1">
      <c r="A535" s="16">
        <f t="shared" ref="A535" si="1862">+A534</f>
        <v>0</v>
      </c>
      <c r="B535" s="10">
        <v>44550000</v>
      </c>
      <c r="C535" s="10">
        <f t="shared" ref="C535:C536" si="1863">+C534</f>
        <v>0</v>
      </c>
      <c r="D535" s="10">
        <f t="shared" ref="D535:D536" si="1864">+D534</f>
        <v>0</v>
      </c>
      <c r="E535" s="10">
        <f t="shared" ref="E535:E536" si="1865">+E534</f>
        <v>0</v>
      </c>
      <c r="F535" s="10" t="str">
        <f t="shared" ref="F535:F536" si="1866">+F534</f>
        <v xml:space="preserve"> FA </v>
      </c>
      <c r="G535" s="13">
        <v>0</v>
      </c>
      <c r="H535" s="13">
        <f t="shared" ref="H535" si="1867">H534*0.2</f>
        <v>0</v>
      </c>
      <c r="I535" s="10">
        <f t="shared" ref="I535:I536" si="1868">+I534</f>
        <v>0</v>
      </c>
      <c r="J535" s="16">
        <f t="shared" ref="J535:J536" si="1869">+J534</f>
        <v>0</v>
      </c>
      <c r="K535" s="11" t="s">
        <v>21</v>
      </c>
    </row>
    <row r="536" spans="1:11" ht="16.5" customHeight="1">
      <c r="A536" s="16">
        <f t="shared" ref="A536" si="1870">+A534</f>
        <v>0</v>
      </c>
      <c r="B536" s="10">
        <v>34210000</v>
      </c>
      <c r="C536" s="10">
        <f t="shared" si="1863"/>
        <v>0</v>
      </c>
      <c r="D536" s="10">
        <f t="shared" si="1864"/>
        <v>0</v>
      </c>
      <c r="E536" s="10">
        <f t="shared" si="1865"/>
        <v>0</v>
      </c>
      <c r="F536" s="10" t="str">
        <f t="shared" si="1866"/>
        <v xml:space="preserve"> FA </v>
      </c>
      <c r="G536" s="13">
        <f t="shared" ref="G536" si="1871">H534+H535</f>
        <v>0</v>
      </c>
      <c r="H536" s="13">
        <v>0</v>
      </c>
      <c r="I536" s="10">
        <f t="shared" si="1868"/>
        <v>0</v>
      </c>
      <c r="J536" s="16">
        <f t="shared" si="1869"/>
        <v>0</v>
      </c>
      <c r="K536" s="11" t="s">
        <v>31</v>
      </c>
    </row>
    <row r="537" spans="1:11" ht="16.5" customHeight="1">
      <c r="B537" s="4">
        <v>71240000</v>
      </c>
      <c r="C537" s="15"/>
      <c r="D537" s="6"/>
      <c r="E537" s="4"/>
      <c r="F537" s="10" t="str">
        <f t="shared" ref="F537" si="1872">CONCATENATE(D537," ", "FA"," ",C537)</f>
        <v xml:space="preserve"> FA </v>
      </c>
      <c r="G537" s="17">
        <v>0</v>
      </c>
      <c r="H537" s="14"/>
      <c r="I537" s="6"/>
      <c r="K537" s="11" t="s">
        <v>30</v>
      </c>
    </row>
    <row r="538" spans="1:11" ht="16.5" customHeight="1">
      <c r="A538" s="16">
        <f t="shared" ref="A538" si="1873">+A537</f>
        <v>0</v>
      </c>
      <c r="B538" s="10">
        <v>44550000</v>
      </c>
      <c r="C538" s="10">
        <f t="shared" ref="C538:C539" si="1874">+C537</f>
        <v>0</v>
      </c>
      <c r="D538" s="10">
        <f t="shared" ref="D538:D539" si="1875">+D537</f>
        <v>0</v>
      </c>
      <c r="E538" s="10">
        <f t="shared" ref="E538:E539" si="1876">+E537</f>
        <v>0</v>
      </c>
      <c r="F538" s="10" t="str">
        <f t="shared" ref="F538:F539" si="1877">+F537</f>
        <v xml:space="preserve"> FA </v>
      </c>
      <c r="G538" s="13">
        <v>0</v>
      </c>
      <c r="H538" s="13">
        <f t="shared" ref="H538" si="1878">H537*0.2</f>
        <v>0</v>
      </c>
      <c r="I538" s="10">
        <f t="shared" ref="I538:I539" si="1879">+I537</f>
        <v>0</v>
      </c>
      <c r="J538" s="16">
        <f t="shared" ref="J538:J539" si="1880">+J537</f>
        <v>0</v>
      </c>
      <c r="K538" s="11" t="s">
        <v>21</v>
      </c>
    </row>
    <row r="539" spans="1:11" ht="16.5" customHeight="1">
      <c r="A539" s="16">
        <f t="shared" ref="A539" si="1881">+A537</f>
        <v>0</v>
      </c>
      <c r="B539" s="10">
        <v>34210000</v>
      </c>
      <c r="C539" s="10">
        <f t="shared" si="1874"/>
        <v>0</v>
      </c>
      <c r="D539" s="10">
        <f t="shared" si="1875"/>
        <v>0</v>
      </c>
      <c r="E539" s="10">
        <f t="shared" si="1876"/>
        <v>0</v>
      </c>
      <c r="F539" s="10" t="str">
        <f t="shared" si="1877"/>
        <v xml:space="preserve"> FA </v>
      </c>
      <c r="G539" s="13">
        <f t="shared" ref="G539" si="1882">H537+H538</f>
        <v>0</v>
      </c>
      <c r="H539" s="13">
        <v>0</v>
      </c>
      <c r="I539" s="10">
        <f t="shared" si="1879"/>
        <v>0</v>
      </c>
      <c r="J539" s="16">
        <f t="shared" si="1880"/>
        <v>0</v>
      </c>
      <c r="K539" s="11" t="s">
        <v>31</v>
      </c>
    </row>
    <row r="540" spans="1:11" ht="16.5" customHeight="1">
      <c r="B540" s="4">
        <v>71240000</v>
      </c>
      <c r="C540" s="15"/>
      <c r="D540" s="6"/>
      <c r="E540" s="4"/>
      <c r="F540" s="10" t="str">
        <f t="shared" ref="F540" si="1883">CONCATENATE(D540," ", "FA"," ",C540)</f>
        <v xml:space="preserve"> FA </v>
      </c>
      <c r="G540" s="17">
        <v>0</v>
      </c>
      <c r="H540" s="14"/>
      <c r="I540" s="6"/>
      <c r="K540" s="11" t="s">
        <v>30</v>
      </c>
    </row>
    <row r="541" spans="1:11" ht="16.5" customHeight="1">
      <c r="A541" s="16">
        <f t="shared" ref="A541" si="1884">+A540</f>
        <v>0</v>
      </c>
      <c r="B541" s="10">
        <v>44550000</v>
      </c>
      <c r="C541" s="10">
        <f t="shared" ref="C541:C542" si="1885">+C540</f>
        <v>0</v>
      </c>
      <c r="D541" s="10">
        <f t="shared" ref="D541:D542" si="1886">+D540</f>
        <v>0</v>
      </c>
      <c r="E541" s="10">
        <f t="shared" ref="E541:E542" si="1887">+E540</f>
        <v>0</v>
      </c>
      <c r="F541" s="10" t="str">
        <f t="shared" ref="F541:F542" si="1888">+F540</f>
        <v xml:space="preserve"> FA </v>
      </c>
      <c r="G541" s="13">
        <v>0</v>
      </c>
      <c r="H541" s="13">
        <f t="shared" ref="H541" si="1889">H540*0.2</f>
        <v>0</v>
      </c>
      <c r="I541" s="10">
        <f t="shared" ref="I541:I542" si="1890">+I540</f>
        <v>0</v>
      </c>
      <c r="J541" s="16">
        <f t="shared" ref="J541:J542" si="1891">+J540</f>
        <v>0</v>
      </c>
      <c r="K541" s="11" t="s">
        <v>21</v>
      </c>
    </row>
    <row r="542" spans="1:11" ht="16.5" customHeight="1">
      <c r="A542" s="16">
        <f t="shared" ref="A542" si="1892">+A540</f>
        <v>0</v>
      </c>
      <c r="B542" s="10">
        <v>34210000</v>
      </c>
      <c r="C542" s="10">
        <f t="shared" si="1885"/>
        <v>0</v>
      </c>
      <c r="D542" s="10">
        <f t="shared" si="1886"/>
        <v>0</v>
      </c>
      <c r="E542" s="10">
        <f t="shared" si="1887"/>
        <v>0</v>
      </c>
      <c r="F542" s="10" t="str">
        <f t="shared" si="1888"/>
        <v xml:space="preserve"> FA </v>
      </c>
      <c r="G542" s="13">
        <f t="shared" ref="G542" si="1893">H540+H541</f>
        <v>0</v>
      </c>
      <c r="H542" s="13">
        <v>0</v>
      </c>
      <c r="I542" s="10">
        <f t="shared" si="1890"/>
        <v>0</v>
      </c>
      <c r="J542" s="16">
        <f t="shared" si="1891"/>
        <v>0</v>
      </c>
      <c r="K542" s="11" t="s">
        <v>31</v>
      </c>
    </row>
    <row r="543" spans="1:11" ht="16.5" customHeight="1">
      <c r="B543" s="4">
        <v>71240000</v>
      </c>
      <c r="C543" s="15"/>
      <c r="D543" s="6"/>
      <c r="E543" s="4"/>
      <c r="F543" s="10" t="str">
        <f t="shared" ref="F543" si="1894">CONCATENATE(D543," ", "FA"," ",C543)</f>
        <v xml:space="preserve"> FA </v>
      </c>
      <c r="G543" s="17">
        <v>0</v>
      </c>
      <c r="H543" s="14"/>
      <c r="I543" s="6"/>
      <c r="K543" s="11" t="s">
        <v>30</v>
      </c>
    </row>
    <row r="544" spans="1:11" ht="16.5" customHeight="1">
      <c r="A544" s="16">
        <f t="shared" ref="A544" si="1895">+A543</f>
        <v>0</v>
      </c>
      <c r="B544" s="10">
        <v>44550000</v>
      </c>
      <c r="C544" s="10">
        <f t="shared" ref="C544:C545" si="1896">+C543</f>
        <v>0</v>
      </c>
      <c r="D544" s="10">
        <f t="shared" ref="D544:D545" si="1897">+D543</f>
        <v>0</v>
      </c>
      <c r="E544" s="10">
        <f t="shared" ref="E544:E545" si="1898">+E543</f>
        <v>0</v>
      </c>
      <c r="F544" s="10" t="str">
        <f t="shared" ref="F544:F545" si="1899">+F543</f>
        <v xml:space="preserve"> FA </v>
      </c>
      <c r="G544" s="13">
        <v>0</v>
      </c>
      <c r="H544" s="13">
        <f t="shared" ref="H544" si="1900">H543*0.2</f>
        <v>0</v>
      </c>
      <c r="I544" s="10">
        <f t="shared" ref="I544:I545" si="1901">+I543</f>
        <v>0</v>
      </c>
      <c r="J544" s="16">
        <f t="shared" ref="J544:J545" si="1902">+J543</f>
        <v>0</v>
      </c>
      <c r="K544" s="11" t="s">
        <v>21</v>
      </c>
    </row>
    <row r="545" spans="1:11" ht="16.5" customHeight="1">
      <c r="A545" s="16">
        <f t="shared" ref="A545" si="1903">+A543</f>
        <v>0</v>
      </c>
      <c r="B545" s="10">
        <v>34210000</v>
      </c>
      <c r="C545" s="10">
        <f t="shared" si="1896"/>
        <v>0</v>
      </c>
      <c r="D545" s="10">
        <f t="shared" si="1897"/>
        <v>0</v>
      </c>
      <c r="E545" s="10">
        <f t="shared" si="1898"/>
        <v>0</v>
      </c>
      <c r="F545" s="10" t="str">
        <f t="shared" si="1899"/>
        <v xml:space="preserve"> FA </v>
      </c>
      <c r="G545" s="13">
        <f t="shared" ref="G545" si="1904">H543+H544</f>
        <v>0</v>
      </c>
      <c r="H545" s="13">
        <v>0</v>
      </c>
      <c r="I545" s="10">
        <f t="shared" si="1901"/>
        <v>0</v>
      </c>
      <c r="J545" s="16">
        <f t="shared" si="1902"/>
        <v>0</v>
      </c>
      <c r="K545" s="11" t="s">
        <v>31</v>
      </c>
    </row>
    <row r="546" spans="1:11" ht="16.5" customHeight="1">
      <c r="B546" s="4">
        <v>71240000</v>
      </c>
      <c r="C546" s="15"/>
      <c r="D546" s="6"/>
      <c r="E546" s="4"/>
      <c r="F546" s="10" t="str">
        <f t="shared" ref="F546" si="1905">CONCATENATE(D546," ", "FA"," ",C546)</f>
        <v xml:space="preserve"> FA </v>
      </c>
      <c r="G546" s="17">
        <v>0</v>
      </c>
      <c r="H546" s="14"/>
      <c r="I546" s="6"/>
      <c r="K546" s="11" t="s">
        <v>30</v>
      </c>
    </row>
    <row r="547" spans="1:11" ht="16.5" customHeight="1">
      <c r="A547" s="16">
        <f t="shared" ref="A547" si="1906">+A546</f>
        <v>0</v>
      </c>
      <c r="B547" s="10">
        <v>44550000</v>
      </c>
      <c r="C547" s="10">
        <f t="shared" ref="C547:C548" si="1907">+C546</f>
        <v>0</v>
      </c>
      <c r="D547" s="10">
        <f t="shared" ref="D547:D548" si="1908">+D546</f>
        <v>0</v>
      </c>
      <c r="E547" s="10">
        <f t="shared" ref="E547:E548" si="1909">+E546</f>
        <v>0</v>
      </c>
      <c r="F547" s="10" t="str">
        <f t="shared" ref="F547:F548" si="1910">+F546</f>
        <v xml:space="preserve"> FA </v>
      </c>
      <c r="G547" s="13">
        <v>0</v>
      </c>
      <c r="H547" s="13">
        <f t="shared" ref="H547" si="1911">H546*0.2</f>
        <v>0</v>
      </c>
      <c r="I547" s="10">
        <f t="shared" ref="I547:I548" si="1912">+I546</f>
        <v>0</v>
      </c>
      <c r="J547" s="16">
        <f t="shared" ref="J547:J548" si="1913">+J546</f>
        <v>0</v>
      </c>
      <c r="K547" s="11" t="s">
        <v>21</v>
      </c>
    </row>
    <row r="548" spans="1:11" ht="16.5" customHeight="1">
      <c r="A548" s="16">
        <f t="shared" ref="A548" si="1914">+A546</f>
        <v>0</v>
      </c>
      <c r="B548" s="10">
        <v>34210000</v>
      </c>
      <c r="C548" s="10">
        <f t="shared" si="1907"/>
        <v>0</v>
      </c>
      <c r="D548" s="10">
        <f t="shared" si="1908"/>
        <v>0</v>
      </c>
      <c r="E548" s="10">
        <f t="shared" si="1909"/>
        <v>0</v>
      </c>
      <c r="F548" s="10" t="str">
        <f t="shared" si="1910"/>
        <v xml:space="preserve"> FA </v>
      </c>
      <c r="G548" s="13">
        <f t="shared" ref="G548" si="1915">H546+H547</f>
        <v>0</v>
      </c>
      <c r="H548" s="13">
        <v>0</v>
      </c>
      <c r="I548" s="10">
        <f t="shared" si="1912"/>
        <v>0</v>
      </c>
      <c r="J548" s="16">
        <f t="shared" si="1913"/>
        <v>0</v>
      </c>
      <c r="K548" s="11" t="s">
        <v>31</v>
      </c>
    </row>
    <row r="549" spans="1:11" ht="16.5" customHeight="1">
      <c r="B549" s="4">
        <v>71240000</v>
      </c>
      <c r="C549" s="15"/>
      <c r="D549" s="6"/>
      <c r="E549" s="4"/>
      <c r="F549" s="10" t="str">
        <f t="shared" ref="F549" si="1916">CONCATENATE(D549," ", "FA"," ",C549)</f>
        <v xml:space="preserve"> FA </v>
      </c>
      <c r="G549" s="17">
        <v>0</v>
      </c>
      <c r="H549" s="14"/>
      <c r="I549" s="6"/>
      <c r="K549" s="11" t="s">
        <v>30</v>
      </c>
    </row>
    <row r="550" spans="1:11" ht="16.5" customHeight="1">
      <c r="A550" s="16">
        <f t="shared" ref="A550" si="1917">+A549</f>
        <v>0</v>
      </c>
      <c r="B550" s="10">
        <v>44550000</v>
      </c>
      <c r="C550" s="10">
        <f t="shared" ref="C550:C551" si="1918">+C549</f>
        <v>0</v>
      </c>
      <c r="D550" s="10">
        <f t="shared" ref="D550:D551" si="1919">+D549</f>
        <v>0</v>
      </c>
      <c r="E550" s="10">
        <f t="shared" ref="E550:E551" si="1920">+E549</f>
        <v>0</v>
      </c>
      <c r="F550" s="10" t="str">
        <f t="shared" ref="F550:F551" si="1921">+F549</f>
        <v xml:space="preserve"> FA </v>
      </c>
      <c r="G550" s="13">
        <v>0</v>
      </c>
      <c r="H550" s="13">
        <f t="shared" ref="H550" si="1922">H549*0.2</f>
        <v>0</v>
      </c>
      <c r="I550" s="10">
        <f t="shared" ref="I550:I551" si="1923">+I549</f>
        <v>0</v>
      </c>
      <c r="J550" s="16">
        <f t="shared" ref="J550:J551" si="1924">+J549</f>
        <v>0</v>
      </c>
      <c r="K550" s="11" t="s">
        <v>21</v>
      </c>
    </row>
    <row r="551" spans="1:11" ht="16.5" customHeight="1">
      <c r="A551" s="16">
        <f t="shared" ref="A551" si="1925">+A549</f>
        <v>0</v>
      </c>
      <c r="B551" s="10">
        <v>34210000</v>
      </c>
      <c r="C551" s="10">
        <f t="shared" si="1918"/>
        <v>0</v>
      </c>
      <c r="D551" s="10">
        <f t="shared" si="1919"/>
        <v>0</v>
      </c>
      <c r="E551" s="10">
        <f t="shared" si="1920"/>
        <v>0</v>
      </c>
      <c r="F551" s="10" t="str">
        <f t="shared" si="1921"/>
        <v xml:space="preserve"> FA </v>
      </c>
      <c r="G551" s="13">
        <f t="shared" ref="G551" si="1926">H549+H550</f>
        <v>0</v>
      </c>
      <c r="H551" s="13">
        <v>0</v>
      </c>
      <c r="I551" s="10">
        <f t="shared" si="1923"/>
        <v>0</v>
      </c>
      <c r="J551" s="16">
        <f t="shared" si="1924"/>
        <v>0</v>
      </c>
      <c r="K551" s="11" t="s">
        <v>31</v>
      </c>
    </row>
    <row r="552" spans="1:11" ht="16.5" customHeight="1">
      <c r="B552" s="4">
        <v>71240000</v>
      </c>
      <c r="C552" s="15"/>
      <c r="D552" s="6"/>
      <c r="E552" s="4"/>
      <c r="F552" s="10" t="str">
        <f t="shared" ref="F552" si="1927">CONCATENATE(D552," ", "FA"," ",C552)</f>
        <v xml:space="preserve"> FA </v>
      </c>
      <c r="G552" s="17">
        <v>0</v>
      </c>
      <c r="H552" s="14"/>
      <c r="I552" s="6"/>
      <c r="K552" s="11" t="s">
        <v>30</v>
      </c>
    </row>
    <row r="553" spans="1:11" ht="16.5" customHeight="1">
      <c r="A553" s="16">
        <f t="shared" ref="A553" si="1928">+A552</f>
        <v>0</v>
      </c>
      <c r="B553" s="10">
        <v>44550000</v>
      </c>
      <c r="C553" s="10">
        <f t="shared" ref="C553:C554" si="1929">+C552</f>
        <v>0</v>
      </c>
      <c r="D553" s="10">
        <f t="shared" ref="D553:D554" si="1930">+D552</f>
        <v>0</v>
      </c>
      <c r="E553" s="10">
        <f t="shared" ref="E553:E554" si="1931">+E552</f>
        <v>0</v>
      </c>
      <c r="F553" s="10" t="str">
        <f t="shared" ref="F553:F554" si="1932">+F552</f>
        <v xml:space="preserve"> FA </v>
      </c>
      <c r="G553" s="13">
        <v>0</v>
      </c>
      <c r="H553" s="13">
        <f t="shared" ref="H553" si="1933">H552*0.2</f>
        <v>0</v>
      </c>
      <c r="I553" s="10">
        <f t="shared" ref="I553:I554" si="1934">+I552</f>
        <v>0</v>
      </c>
      <c r="J553" s="16">
        <f t="shared" ref="J553:J554" si="1935">+J552</f>
        <v>0</v>
      </c>
      <c r="K553" s="11" t="s">
        <v>21</v>
      </c>
    </row>
    <row r="554" spans="1:11" ht="16.5" customHeight="1">
      <c r="A554" s="16">
        <f t="shared" ref="A554" si="1936">+A552</f>
        <v>0</v>
      </c>
      <c r="B554" s="10">
        <v>34210000</v>
      </c>
      <c r="C554" s="10">
        <f t="shared" si="1929"/>
        <v>0</v>
      </c>
      <c r="D554" s="10">
        <f t="shared" si="1930"/>
        <v>0</v>
      </c>
      <c r="E554" s="10">
        <f t="shared" si="1931"/>
        <v>0</v>
      </c>
      <c r="F554" s="10" t="str">
        <f t="shared" si="1932"/>
        <v xml:space="preserve"> FA </v>
      </c>
      <c r="G554" s="13">
        <f t="shared" ref="G554" si="1937">H552+H553</f>
        <v>0</v>
      </c>
      <c r="H554" s="13">
        <v>0</v>
      </c>
      <c r="I554" s="10">
        <f t="shared" si="1934"/>
        <v>0</v>
      </c>
      <c r="J554" s="16">
        <f t="shared" si="1935"/>
        <v>0</v>
      </c>
      <c r="K554" s="11" t="s">
        <v>31</v>
      </c>
    </row>
    <row r="555" spans="1:11" ht="16.5" customHeight="1">
      <c r="B555" s="4">
        <v>71240000</v>
      </c>
      <c r="C555" s="15"/>
      <c r="D555" s="6"/>
      <c r="E555" s="4"/>
      <c r="F555" s="10" t="str">
        <f t="shared" ref="F555" si="1938">CONCATENATE(D555," ", "FA"," ",C555)</f>
        <v xml:space="preserve"> FA </v>
      </c>
      <c r="G555" s="17">
        <v>0</v>
      </c>
      <c r="H555" s="14"/>
      <c r="I555" s="6"/>
      <c r="K555" s="11" t="s">
        <v>30</v>
      </c>
    </row>
    <row r="556" spans="1:11" ht="16.5" customHeight="1">
      <c r="A556" s="16">
        <f t="shared" ref="A556" si="1939">+A555</f>
        <v>0</v>
      </c>
      <c r="B556" s="10">
        <v>44550000</v>
      </c>
      <c r="C556" s="10">
        <f t="shared" ref="C556:C557" si="1940">+C555</f>
        <v>0</v>
      </c>
      <c r="D556" s="10">
        <f t="shared" ref="D556:D557" si="1941">+D555</f>
        <v>0</v>
      </c>
      <c r="E556" s="10">
        <f t="shared" ref="E556:E557" si="1942">+E555</f>
        <v>0</v>
      </c>
      <c r="F556" s="10" t="str">
        <f t="shared" ref="F556:F557" si="1943">+F555</f>
        <v xml:space="preserve"> FA </v>
      </c>
      <c r="G556" s="13">
        <v>0</v>
      </c>
      <c r="H556" s="13">
        <f t="shared" ref="H556" si="1944">H555*0.2</f>
        <v>0</v>
      </c>
      <c r="I556" s="10">
        <f t="shared" ref="I556:I557" si="1945">+I555</f>
        <v>0</v>
      </c>
      <c r="J556" s="16">
        <f t="shared" ref="J556:J557" si="1946">+J555</f>
        <v>0</v>
      </c>
      <c r="K556" s="11" t="s">
        <v>21</v>
      </c>
    </row>
    <row r="557" spans="1:11" ht="16.5" customHeight="1">
      <c r="A557" s="16">
        <f t="shared" ref="A557" si="1947">+A555</f>
        <v>0</v>
      </c>
      <c r="B557" s="10">
        <v>34210000</v>
      </c>
      <c r="C557" s="10">
        <f t="shared" si="1940"/>
        <v>0</v>
      </c>
      <c r="D557" s="10">
        <f t="shared" si="1941"/>
        <v>0</v>
      </c>
      <c r="E557" s="10">
        <f t="shared" si="1942"/>
        <v>0</v>
      </c>
      <c r="F557" s="10" t="str">
        <f t="shared" si="1943"/>
        <v xml:space="preserve"> FA </v>
      </c>
      <c r="G557" s="13">
        <f t="shared" ref="G557" si="1948">H555+H556</f>
        <v>0</v>
      </c>
      <c r="H557" s="13">
        <v>0</v>
      </c>
      <c r="I557" s="10">
        <f t="shared" si="1945"/>
        <v>0</v>
      </c>
      <c r="J557" s="16">
        <f t="shared" si="1946"/>
        <v>0</v>
      </c>
      <c r="K557" s="11" t="s">
        <v>31</v>
      </c>
    </row>
    <row r="558" spans="1:11" ht="16.5" customHeight="1">
      <c r="B558" s="4">
        <v>71240000</v>
      </c>
      <c r="C558" s="15"/>
      <c r="D558" s="6"/>
      <c r="E558" s="4"/>
      <c r="F558" s="10" t="str">
        <f t="shared" ref="F558" si="1949">CONCATENATE(D558," ", "FA"," ",C558)</f>
        <v xml:space="preserve"> FA </v>
      </c>
      <c r="G558" s="17">
        <v>0</v>
      </c>
      <c r="H558" s="14"/>
      <c r="I558" s="6"/>
      <c r="K558" s="11" t="s">
        <v>30</v>
      </c>
    </row>
    <row r="559" spans="1:11" ht="16.5" customHeight="1">
      <c r="A559" s="16">
        <f t="shared" ref="A559" si="1950">+A558</f>
        <v>0</v>
      </c>
      <c r="B559" s="10">
        <v>44550000</v>
      </c>
      <c r="C559" s="10">
        <f t="shared" ref="C559:C560" si="1951">+C558</f>
        <v>0</v>
      </c>
      <c r="D559" s="10">
        <f t="shared" ref="D559:D560" si="1952">+D558</f>
        <v>0</v>
      </c>
      <c r="E559" s="10">
        <f t="shared" ref="E559:E560" si="1953">+E558</f>
        <v>0</v>
      </c>
      <c r="F559" s="10" t="str">
        <f t="shared" ref="F559:F560" si="1954">+F558</f>
        <v xml:space="preserve"> FA </v>
      </c>
      <c r="G559" s="13">
        <v>0</v>
      </c>
      <c r="H559" s="13">
        <f t="shared" ref="H559" si="1955">H558*0.2</f>
        <v>0</v>
      </c>
      <c r="I559" s="10">
        <f t="shared" ref="I559:I560" si="1956">+I558</f>
        <v>0</v>
      </c>
      <c r="J559" s="16">
        <f t="shared" ref="J559:J560" si="1957">+J558</f>
        <v>0</v>
      </c>
      <c r="K559" s="11" t="s">
        <v>21</v>
      </c>
    </row>
    <row r="560" spans="1:11" ht="16.5" customHeight="1">
      <c r="A560" s="16">
        <f t="shared" ref="A560" si="1958">+A558</f>
        <v>0</v>
      </c>
      <c r="B560" s="10">
        <v>34210000</v>
      </c>
      <c r="C560" s="10">
        <f t="shared" si="1951"/>
        <v>0</v>
      </c>
      <c r="D560" s="10">
        <f t="shared" si="1952"/>
        <v>0</v>
      </c>
      <c r="E560" s="10">
        <f t="shared" si="1953"/>
        <v>0</v>
      </c>
      <c r="F560" s="10" t="str">
        <f t="shared" si="1954"/>
        <v xml:space="preserve"> FA </v>
      </c>
      <c r="G560" s="13">
        <f t="shared" ref="G560" si="1959">H558+H559</f>
        <v>0</v>
      </c>
      <c r="H560" s="13">
        <v>0</v>
      </c>
      <c r="I560" s="10">
        <f t="shared" si="1956"/>
        <v>0</v>
      </c>
      <c r="J560" s="16">
        <f t="shared" si="1957"/>
        <v>0</v>
      </c>
      <c r="K560" s="11" t="s">
        <v>31</v>
      </c>
    </row>
    <row r="561" spans="1:11" ht="16.5" customHeight="1">
      <c r="B561" s="4">
        <v>71240000</v>
      </c>
      <c r="C561" s="15"/>
      <c r="D561" s="6"/>
      <c r="E561" s="4"/>
      <c r="F561" s="10" t="str">
        <f t="shared" ref="F561" si="1960">CONCATENATE(D561," ", "FA"," ",C561)</f>
        <v xml:space="preserve"> FA </v>
      </c>
      <c r="G561" s="17">
        <v>0</v>
      </c>
      <c r="H561" s="14"/>
      <c r="I561" s="6"/>
      <c r="K561" s="11" t="s">
        <v>30</v>
      </c>
    </row>
    <row r="562" spans="1:11" ht="16.5" customHeight="1">
      <c r="A562" s="16">
        <f t="shared" ref="A562" si="1961">+A561</f>
        <v>0</v>
      </c>
      <c r="B562" s="10">
        <v>44550000</v>
      </c>
      <c r="C562" s="10">
        <f t="shared" ref="C562:C563" si="1962">+C561</f>
        <v>0</v>
      </c>
      <c r="D562" s="10">
        <f t="shared" ref="D562:D563" si="1963">+D561</f>
        <v>0</v>
      </c>
      <c r="E562" s="10">
        <f t="shared" ref="E562:E563" si="1964">+E561</f>
        <v>0</v>
      </c>
      <c r="F562" s="10" t="str">
        <f t="shared" ref="F562:F563" si="1965">+F561</f>
        <v xml:space="preserve"> FA </v>
      </c>
      <c r="G562" s="13">
        <v>0</v>
      </c>
      <c r="H562" s="13">
        <f t="shared" ref="H562" si="1966">H561*0.2</f>
        <v>0</v>
      </c>
      <c r="I562" s="10">
        <f t="shared" ref="I562:I563" si="1967">+I561</f>
        <v>0</v>
      </c>
      <c r="J562" s="16">
        <f t="shared" ref="J562:J563" si="1968">+J561</f>
        <v>0</v>
      </c>
      <c r="K562" s="11" t="s">
        <v>21</v>
      </c>
    </row>
    <row r="563" spans="1:11" ht="16.5" customHeight="1">
      <c r="A563" s="16">
        <f t="shared" ref="A563" si="1969">+A561</f>
        <v>0</v>
      </c>
      <c r="B563" s="10">
        <v>34210000</v>
      </c>
      <c r="C563" s="10">
        <f t="shared" si="1962"/>
        <v>0</v>
      </c>
      <c r="D563" s="10">
        <f t="shared" si="1963"/>
        <v>0</v>
      </c>
      <c r="E563" s="10">
        <f t="shared" si="1964"/>
        <v>0</v>
      </c>
      <c r="F563" s="10" t="str">
        <f t="shared" si="1965"/>
        <v xml:space="preserve"> FA </v>
      </c>
      <c r="G563" s="13">
        <f t="shared" ref="G563" si="1970">H561+H562</f>
        <v>0</v>
      </c>
      <c r="H563" s="13">
        <v>0</v>
      </c>
      <c r="I563" s="10">
        <f t="shared" si="1967"/>
        <v>0</v>
      </c>
      <c r="J563" s="16">
        <f t="shared" si="1968"/>
        <v>0</v>
      </c>
      <c r="K563" s="11" t="s">
        <v>31</v>
      </c>
    </row>
    <row r="564" spans="1:11" ht="16.5" customHeight="1">
      <c r="B564" s="4">
        <v>71240000</v>
      </c>
      <c r="C564" s="15"/>
      <c r="D564" s="6"/>
      <c r="E564" s="4"/>
      <c r="F564" s="10" t="str">
        <f t="shared" ref="F564" si="1971">CONCATENATE(D564," ", "FA"," ",C564)</f>
        <v xml:space="preserve"> FA </v>
      </c>
      <c r="G564" s="17">
        <v>0</v>
      </c>
      <c r="H564" s="14"/>
      <c r="I564" s="6"/>
      <c r="K564" s="11" t="s">
        <v>30</v>
      </c>
    </row>
    <row r="565" spans="1:11" ht="16.5" customHeight="1">
      <c r="A565" s="16">
        <f t="shared" ref="A565" si="1972">+A564</f>
        <v>0</v>
      </c>
      <c r="B565" s="10">
        <v>44550000</v>
      </c>
      <c r="C565" s="10">
        <f t="shared" ref="C565:C566" si="1973">+C564</f>
        <v>0</v>
      </c>
      <c r="D565" s="10">
        <f t="shared" ref="D565:D566" si="1974">+D564</f>
        <v>0</v>
      </c>
      <c r="E565" s="10">
        <f t="shared" ref="E565:E566" si="1975">+E564</f>
        <v>0</v>
      </c>
      <c r="F565" s="10" t="str">
        <f t="shared" ref="F565:F566" si="1976">+F564</f>
        <v xml:space="preserve"> FA </v>
      </c>
      <c r="G565" s="13">
        <v>0</v>
      </c>
      <c r="H565" s="13">
        <f t="shared" ref="H565" si="1977">H564*0.2</f>
        <v>0</v>
      </c>
      <c r="I565" s="10">
        <f t="shared" ref="I565:I566" si="1978">+I564</f>
        <v>0</v>
      </c>
      <c r="J565" s="16">
        <f t="shared" ref="J565:J566" si="1979">+J564</f>
        <v>0</v>
      </c>
      <c r="K565" s="11" t="s">
        <v>21</v>
      </c>
    </row>
    <row r="566" spans="1:11" ht="16.5" customHeight="1">
      <c r="A566" s="16">
        <f t="shared" ref="A566" si="1980">+A564</f>
        <v>0</v>
      </c>
      <c r="B566" s="10">
        <v>34210000</v>
      </c>
      <c r="C566" s="10">
        <f t="shared" si="1973"/>
        <v>0</v>
      </c>
      <c r="D566" s="10">
        <f t="shared" si="1974"/>
        <v>0</v>
      </c>
      <c r="E566" s="10">
        <f t="shared" si="1975"/>
        <v>0</v>
      </c>
      <c r="F566" s="10" t="str">
        <f t="shared" si="1976"/>
        <v xml:space="preserve"> FA </v>
      </c>
      <c r="G566" s="13">
        <f t="shared" ref="G566" si="1981">H564+H565</f>
        <v>0</v>
      </c>
      <c r="H566" s="13">
        <v>0</v>
      </c>
      <c r="I566" s="10">
        <f t="shared" si="1978"/>
        <v>0</v>
      </c>
      <c r="J566" s="16">
        <f t="shared" si="1979"/>
        <v>0</v>
      </c>
      <c r="K566" s="11" t="s">
        <v>31</v>
      </c>
    </row>
    <row r="567" spans="1:11" ht="16.5" customHeight="1">
      <c r="B567" s="4">
        <v>71240000</v>
      </c>
      <c r="C567" s="15"/>
      <c r="D567" s="6"/>
      <c r="E567" s="4"/>
      <c r="F567" s="10" t="str">
        <f t="shared" ref="F567" si="1982">CONCATENATE(D567," ", "FA"," ",C567)</f>
        <v xml:space="preserve"> FA </v>
      </c>
      <c r="G567" s="17">
        <v>0</v>
      </c>
      <c r="H567" s="14"/>
      <c r="I567" s="6"/>
      <c r="K567" s="11" t="s">
        <v>30</v>
      </c>
    </row>
    <row r="568" spans="1:11" ht="16.5" customHeight="1">
      <c r="A568" s="16">
        <f t="shared" ref="A568" si="1983">+A567</f>
        <v>0</v>
      </c>
      <c r="B568" s="10">
        <v>44550000</v>
      </c>
      <c r="C568" s="10">
        <f t="shared" ref="C568:C569" si="1984">+C567</f>
        <v>0</v>
      </c>
      <c r="D568" s="10">
        <f t="shared" ref="D568:D569" si="1985">+D567</f>
        <v>0</v>
      </c>
      <c r="E568" s="10">
        <f t="shared" ref="E568:E569" si="1986">+E567</f>
        <v>0</v>
      </c>
      <c r="F568" s="10" t="str">
        <f t="shared" ref="F568:F569" si="1987">+F567</f>
        <v xml:space="preserve"> FA </v>
      </c>
      <c r="G568" s="13">
        <v>0</v>
      </c>
      <c r="H568" s="13">
        <f t="shared" ref="H568" si="1988">H567*0.2</f>
        <v>0</v>
      </c>
      <c r="I568" s="10">
        <f t="shared" ref="I568:I569" si="1989">+I567</f>
        <v>0</v>
      </c>
      <c r="J568" s="16">
        <f t="shared" ref="J568:J569" si="1990">+J567</f>
        <v>0</v>
      </c>
      <c r="K568" s="11" t="s">
        <v>21</v>
      </c>
    </row>
    <row r="569" spans="1:11" ht="16.5" customHeight="1">
      <c r="A569" s="16">
        <f t="shared" ref="A569" si="1991">+A567</f>
        <v>0</v>
      </c>
      <c r="B569" s="10">
        <v>34210000</v>
      </c>
      <c r="C569" s="10">
        <f t="shared" si="1984"/>
        <v>0</v>
      </c>
      <c r="D569" s="10">
        <f t="shared" si="1985"/>
        <v>0</v>
      </c>
      <c r="E569" s="10">
        <f t="shared" si="1986"/>
        <v>0</v>
      </c>
      <c r="F569" s="10" t="str">
        <f t="shared" si="1987"/>
        <v xml:space="preserve"> FA </v>
      </c>
      <c r="G569" s="13">
        <f t="shared" ref="G569" si="1992">H567+H568</f>
        <v>0</v>
      </c>
      <c r="H569" s="13">
        <v>0</v>
      </c>
      <c r="I569" s="10">
        <f t="shared" si="1989"/>
        <v>0</v>
      </c>
      <c r="J569" s="16">
        <f t="shared" si="1990"/>
        <v>0</v>
      </c>
      <c r="K569" s="11" t="s">
        <v>31</v>
      </c>
    </row>
    <row r="570" spans="1:11" ht="16.5" customHeight="1">
      <c r="B570" s="4">
        <v>71240000</v>
      </c>
      <c r="C570" s="15"/>
      <c r="D570" s="6"/>
      <c r="E570" s="4"/>
      <c r="F570" s="10" t="str">
        <f t="shared" ref="F570" si="1993">CONCATENATE(D570," ", "FA"," ",C570)</f>
        <v xml:space="preserve"> FA </v>
      </c>
      <c r="G570" s="17">
        <v>0</v>
      </c>
      <c r="H570" s="14"/>
      <c r="I570" s="6"/>
      <c r="K570" s="11" t="s">
        <v>30</v>
      </c>
    </row>
    <row r="571" spans="1:11" ht="16.5" customHeight="1">
      <c r="A571" s="16">
        <f t="shared" ref="A571" si="1994">+A570</f>
        <v>0</v>
      </c>
      <c r="B571" s="10">
        <v>44550000</v>
      </c>
      <c r="C571" s="10">
        <f t="shared" ref="C571:C572" si="1995">+C570</f>
        <v>0</v>
      </c>
      <c r="D571" s="10">
        <f t="shared" ref="D571:D572" si="1996">+D570</f>
        <v>0</v>
      </c>
      <c r="E571" s="10">
        <f t="shared" ref="E571:E572" si="1997">+E570</f>
        <v>0</v>
      </c>
      <c r="F571" s="10" t="str">
        <f t="shared" ref="F571:F572" si="1998">+F570</f>
        <v xml:space="preserve"> FA </v>
      </c>
      <c r="G571" s="13">
        <v>0</v>
      </c>
      <c r="H571" s="13">
        <f t="shared" ref="H571" si="1999">H570*0.2</f>
        <v>0</v>
      </c>
      <c r="I571" s="10">
        <f t="shared" ref="I571:I572" si="2000">+I570</f>
        <v>0</v>
      </c>
      <c r="J571" s="16">
        <f t="shared" ref="J571:J572" si="2001">+J570</f>
        <v>0</v>
      </c>
      <c r="K571" s="11" t="s">
        <v>21</v>
      </c>
    </row>
    <row r="572" spans="1:11" ht="16.5" customHeight="1">
      <c r="A572" s="16">
        <f t="shared" ref="A572" si="2002">+A570</f>
        <v>0</v>
      </c>
      <c r="B572" s="10">
        <v>34210000</v>
      </c>
      <c r="C572" s="10">
        <f t="shared" si="1995"/>
        <v>0</v>
      </c>
      <c r="D572" s="10">
        <f t="shared" si="1996"/>
        <v>0</v>
      </c>
      <c r="E572" s="10">
        <f t="shared" si="1997"/>
        <v>0</v>
      </c>
      <c r="F572" s="10" t="str">
        <f t="shared" si="1998"/>
        <v xml:space="preserve"> FA </v>
      </c>
      <c r="G572" s="13">
        <f t="shared" ref="G572" si="2003">H570+H571</f>
        <v>0</v>
      </c>
      <c r="H572" s="13">
        <v>0</v>
      </c>
      <c r="I572" s="10">
        <f t="shared" si="2000"/>
        <v>0</v>
      </c>
      <c r="J572" s="16">
        <f t="shared" si="2001"/>
        <v>0</v>
      </c>
      <c r="K572" s="11" t="s">
        <v>31</v>
      </c>
    </row>
    <row r="573" spans="1:11" ht="16.5" customHeight="1">
      <c r="B573" s="4">
        <v>71240000</v>
      </c>
      <c r="C573" s="15"/>
      <c r="D573" s="6"/>
      <c r="E573" s="4"/>
      <c r="F573" s="10" t="str">
        <f t="shared" ref="F573" si="2004">CONCATENATE(D573," ", "FA"," ",C573)</f>
        <v xml:space="preserve"> FA </v>
      </c>
      <c r="G573" s="17">
        <v>0</v>
      </c>
      <c r="H573" s="14"/>
      <c r="I573" s="6"/>
      <c r="K573" s="11" t="s">
        <v>30</v>
      </c>
    </row>
    <row r="574" spans="1:11" ht="16.5" customHeight="1">
      <c r="A574" s="16">
        <f t="shared" ref="A574" si="2005">+A573</f>
        <v>0</v>
      </c>
      <c r="B574" s="10">
        <v>44550000</v>
      </c>
      <c r="C574" s="10">
        <f t="shared" ref="C574:C575" si="2006">+C573</f>
        <v>0</v>
      </c>
      <c r="D574" s="10">
        <f t="shared" ref="D574:D575" si="2007">+D573</f>
        <v>0</v>
      </c>
      <c r="E574" s="10">
        <f t="shared" ref="E574:E575" si="2008">+E573</f>
        <v>0</v>
      </c>
      <c r="F574" s="10" t="str">
        <f t="shared" ref="F574:F575" si="2009">+F573</f>
        <v xml:space="preserve"> FA </v>
      </c>
      <c r="G574" s="13">
        <v>0</v>
      </c>
      <c r="H574" s="13">
        <f t="shared" ref="H574" si="2010">H573*0.2</f>
        <v>0</v>
      </c>
      <c r="I574" s="10">
        <f t="shared" ref="I574:I575" si="2011">+I573</f>
        <v>0</v>
      </c>
      <c r="J574" s="16">
        <f t="shared" ref="J574:J575" si="2012">+J573</f>
        <v>0</v>
      </c>
      <c r="K574" s="11" t="s">
        <v>21</v>
      </c>
    </row>
    <row r="575" spans="1:11" ht="16.5" customHeight="1">
      <c r="A575" s="16">
        <f t="shared" ref="A575" si="2013">+A573</f>
        <v>0</v>
      </c>
      <c r="B575" s="10">
        <v>34210000</v>
      </c>
      <c r="C575" s="10">
        <f t="shared" si="2006"/>
        <v>0</v>
      </c>
      <c r="D575" s="10">
        <f t="shared" si="2007"/>
        <v>0</v>
      </c>
      <c r="E575" s="10">
        <f t="shared" si="2008"/>
        <v>0</v>
      </c>
      <c r="F575" s="10" t="str">
        <f t="shared" si="2009"/>
        <v xml:space="preserve"> FA </v>
      </c>
      <c r="G575" s="13">
        <f t="shared" ref="G575" si="2014">H573+H574</f>
        <v>0</v>
      </c>
      <c r="H575" s="13">
        <v>0</v>
      </c>
      <c r="I575" s="10">
        <f t="shared" si="2011"/>
        <v>0</v>
      </c>
      <c r="J575" s="16">
        <f t="shared" si="2012"/>
        <v>0</v>
      </c>
      <c r="K575" s="11" t="s">
        <v>31</v>
      </c>
    </row>
    <row r="576" spans="1:11" ht="16.5" customHeight="1">
      <c r="B576" s="4">
        <v>71240000</v>
      </c>
      <c r="C576" s="15"/>
      <c r="D576" s="6"/>
      <c r="E576" s="4"/>
      <c r="F576" s="10" t="str">
        <f t="shared" ref="F576" si="2015">CONCATENATE(D576," ", "FA"," ",C576)</f>
        <v xml:space="preserve"> FA </v>
      </c>
      <c r="G576" s="17">
        <v>0</v>
      </c>
      <c r="H576" s="14"/>
      <c r="I576" s="6"/>
      <c r="K576" s="11" t="s">
        <v>30</v>
      </c>
    </row>
    <row r="577" spans="1:11" ht="16.5" customHeight="1">
      <c r="A577" s="16">
        <f t="shared" ref="A577" si="2016">+A576</f>
        <v>0</v>
      </c>
      <c r="B577" s="10">
        <v>44550000</v>
      </c>
      <c r="C577" s="10">
        <f t="shared" ref="C577:C578" si="2017">+C576</f>
        <v>0</v>
      </c>
      <c r="D577" s="10">
        <f t="shared" ref="D577:D578" si="2018">+D576</f>
        <v>0</v>
      </c>
      <c r="E577" s="10">
        <f t="shared" ref="E577:E578" si="2019">+E576</f>
        <v>0</v>
      </c>
      <c r="F577" s="10" t="str">
        <f t="shared" ref="F577:F578" si="2020">+F576</f>
        <v xml:space="preserve"> FA </v>
      </c>
      <c r="G577" s="13">
        <v>0</v>
      </c>
      <c r="H577" s="13">
        <f t="shared" ref="H577" si="2021">H576*0.2</f>
        <v>0</v>
      </c>
      <c r="I577" s="10">
        <f t="shared" ref="I577:I578" si="2022">+I576</f>
        <v>0</v>
      </c>
      <c r="J577" s="16">
        <f t="shared" ref="J577:J578" si="2023">+J576</f>
        <v>0</v>
      </c>
      <c r="K577" s="11" t="s">
        <v>21</v>
      </c>
    </row>
    <row r="578" spans="1:11" ht="16.5" customHeight="1">
      <c r="A578" s="16">
        <f t="shared" ref="A578" si="2024">+A576</f>
        <v>0</v>
      </c>
      <c r="B578" s="10">
        <v>34210000</v>
      </c>
      <c r="C578" s="10">
        <f t="shared" si="2017"/>
        <v>0</v>
      </c>
      <c r="D578" s="10">
        <f t="shared" si="2018"/>
        <v>0</v>
      </c>
      <c r="E578" s="10">
        <f t="shared" si="2019"/>
        <v>0</v>
      </c>
      <c r="F578" s="10" t="str">
        <f t="shared" si="2020"/>
        <v xml:space="preserve"> FA </v>
      </c>
      <c r="G578" s="13">
        <f t="shared" ref="G578" si="2025">H576+H577</f>
        <v>0</v>
      </c>
      <c r="H578" s="13">
        <v>0</v>
      </c>
      <c r="I578" s="10">
        <f t="shared" si="2022"/>
        <v>0</v>
      </c>
      <c r="J578" s="16">
        <f t="shared" si="2023"/>
        <v>0</v>
      </c>
      <c r="K578" s="11" t="s">
        <v>31</v>
      </c>
    </row>
    <row r="579" spans="1:11" ht="16.5" customHeight="1">
      <c r="B579" s="4">
        <v>71240000</v>
      </c>
      <c r="C579" s="15"/>
      <c r="D579" s="6"/>
      <c r="E579" s="4"/>
      <c r="F579" s="10" t="str">
        <f t="shared" ref="F579" si="2026">CONCATENATE(D579," ", "FA"," ",C579)</f>
        <v xml:space="preserve"> FA </v>
      </c>
      <c r="G579" s="17">
        <v>0</v>
      </c>
      <c r="H579" s="14"/>
      <c r="I579" s="6"/>
      <c r="K579" s="11" t="s">
        <v>30</v>
      </c>
    </row>
    <row r="580" spans="1:11" ht="16.5" customHeight="1">
      <c r="A580" s="16">
        <f t="shared" ref="A580" si="2027">+A579</f>
        <v>0</v>
      </c>
      <c r="B580" s="10">
        <v>44550000</v>
      </c>
      <c r="C580" s="10">
        <f t="shared" ref="C580:C581" si="2028">+C579</f>
        <v>0</v>
      </c>
      <c r="D580" s="10">
        <f t="shared" ref="D580:D581" si="2029">+D579</f>
        <v>0</v>
      </c>
      <c r="E580" s="10">
        <f t="shared" ref="E580:E581" si="2030">+E579</f>
        <v>0</v>
      </c>
      <c r="F580" s="10" t="str">
        <f t="shared" ref="F580:F581" si="2031">+F579</f>
        <v xml:space="preserve"> FA </v>
      </c>
      <c r="G580" s="13">
        <v>0</v>
      </c>
      <c r="H580" s="13">
        <f t="shared" ref="H580" si="2032">H579*0.2</f>
        <v>0</v>
      </c>
      <c r="I580" s="10">
        <f t="shared" ref="I580:I581" si="2033">+I579</f>
        <v>0</v>
      </c>
      <c r="J580" s="16">
        <f t="shared" ref="J580:J581" si="2034">+J579</f>
        <v>0</v>
      </c>
      <c r="K580" s="11" t="s">
        <v>21</v>
      </c>
    </row>
    <row r="581" spans="1:11" ht="16.5" customHeight="1">
      <c r="A581" s="16">
        <f t="shared" ref="A581" si="2035">+A579</f>
        <v>0</v>
      </c>
      <c r="B581" s="10">
        <v>34210000</v>
      </c>
      <c r="C581" s="10">
        <f t="shared" si="2028"/>
        <v>0</v>
      </c>
      <c r="D581" s="10">
        <f t="shared" si="2029"/>
        <v>0</v>
      </c>
      <c r="E581" s="10">
        <f t="shared" si="2030"/>
        <v>0</v>
      </c>
      <c r="F581" s="10" t="str">
        <f t="shared" si="2031"/>
        <v xml:space="preserve"> FA </v>
      </c>
      <c r="G581" s="13">
        <f t="shared" ref="G581" si="2036">H579+H580</f>
        <v>0</v>
      </c>
      <c r="H581" s="13">
        <v>0</v>
      </c>
      <c r="I581" s="10">
        <f t="shared" si="2033"/>
        <v>0</v>
      </c>
      <c r="J581" s="16">
        <f t="shared" si="2034"/>
        <v>0</v>
      </c>
      <c r="K581" s="11" t="s">
        <v>31</v>
      </c>
    </row>
    <row r="582" spans="1:11" ht="16.5" customHeight="1">
      <c r="B582" s="4">
        <v>71240000</v>
      </c>
      <c r="C582" s="15"/>
      <c r="D582" s="6"/>
      <c r="E582" s="4"/>
      <c r="F582" s="10" t="str">
        <f t="shared" ref="F582" si="2037">CONCATENATE(D582," ", "FA"," ",C582)</f>
        <v xml:space="preserve"> FA </v>
      </c>
      <c r="G582" s="17">
        <v>0</v>
      </c>
      <c r="H582" s="14"/>
      <c r="I582" s="6"/>
      <c r="K582" s="11" t="s">
        <v>30</v>
      </c>
    </row>
    <row r="583" spans="1:11" ht="16.5" customHeight="1">
      <c r="A583" s="16">
        <f t="shared" ref="A583" si="2038">+A582</f>
        <v>0</v>
      </c>
      <c r="B583" s="10">
        <v>44550000</v>
      </c>
      <c r="C583" s="10">
        <f t="shared" ref="C583:C584" si="2039">+C582</f>
        <v>0</v>
      </c>
      <c r="D583" s="10">
        <f t="shared" ref="D583:D584" si="2040">+D582</f>
        <v>0</v>
      </c>
      <c r="E583" s="10">
        <f t="shared" ref="E583:E584" si="2041">+E582</f>
        <v>0</v>
      </c>
      <c r="F583" s="10" t="str">
        <f t="shared" ref="F583:F584" si="2042">+F582</f>
        <v xml:space="preserve"> FA </v>
      </c>
      <c r="G583" s="13">
        <v>0</v>
      </c>
      <c r="H583" s="13">
        <f t="shared" ref="H583" si="2043">H582*0.2</f>
        <v>0</v>
      </c>
      <c r="I583" s="10">
        <f t="shared" ref="I583:I584" si="2044">+I582</f>
        <v>0</v>
      </c>
      <c r="J583" s="16">
        <f t="shared" ref="J583:J584" si="2045">+J582</f>
        <v>0</v>
      </c>
      <c r="K583" s="11" t="s">
        <v>21</v>
      </c>
    </row>
    <row r="584" spans="1:11" ht="16.5" customHeight="1">
      <c r="A584" s="16">
        <f t="shared" ref="A584" si="2046">+A582</f>
        <v>0</v>
      </c>
      <c r="B584" s="10">
        <v>34210000</v>
      </c>
      <c r="C584" s="10">
        <f t="shared" si="2039"/>
        <v>0</v>
      </c>
      <c r="D584" s="10">
        <f t="shared" si="2040"/>
        <v>0</v>
      </c>
      <c r="E584" s="10">
        <f t="shared" si="2041"/>
        <v>0</v>
      </c>
      <c r="F584" s="10" t="str">
        <f t="shared" si="2042"/>
        <v xml:space="preserve"> FA </v>
      </c>
      <c r="G584" s="13">
        <f t="shared" ref="G584" si="2047">H582+H583</f>
        <v>0</v>
      </c>
      <c r="H584" s="13">
        <v>0</v>
      </c>
      <c r="I584" s="10">
        <f t="shared" si="2044"/>
        <v>0</v>
      </c>
      <c r="J584" s="16">
        <f t="shared" si="2045"/>
        <v>0</v>
      </c>
      <c r="K584" s="11" t="s">
        <v>31</v>
      </c>
    </row>
    <row r="585" spans="1:11" ht="16.5" customHeight="1">
      <c r="B585" s="4">
        <v>71240000</v>
      </c>
      <c r="C585" s="15"/>
      <c r="D585" s="6"/>
      <c r="E585" s="4"/>
      <c r="F585" s="10" t="str">
        <f t="shared" ref="F585" si="2048">CONCATENATE(D585," ", "FA"," ",C585)</f>
        <v xml:space="preserve"> FA </v>
      </c>
      <c r="G585" s="17">
        <v>0</v>
      </c>
      <c r="H585" s="14"/>
      <c r="I585" s="6"/>
      <c r="K585" s="11" t="s">
        <v>30</v>
      </c>
    </row>
    <row r="586" spans="1:11" ht="16.5" customHeight="1">
      <c r="A586" s="16">
        <f t="shared" ref="A586" si="2049">+A585</f>
        <v>0</v>
      </c>
      <c r="B586" s="10">
        <v>44550000</v>
      </c>
      <c r="C586" s="10">
        <f t="shared" ref="C586:C587" si="2050">+C585</f>
        <v>0</v>
      </c>
      <c r="D586" s="10">
        <f t="shared" ref="D586:D587" si="2051">+D585</f>
        <v>0</v>
      </c>
      <c r="E586" s="10">
        <f t="shared" ref="E586:E587" si="2052">+E585</f>
        <v>0</v>
      </c>
      <c r="F586" s="10" t="str">
        <f t="shared" ref="F586:F587" si="2053">+F585</f>
        <v xml:space="preserve"> FA </v>
      </c>
      <c r="G586" s="13">
        <v>0</v>
      </c>
      <c r="H586" s="13">
        <f t="shared" ref="H586" si="2054">H585*0.2</f>
        <v>0</v>
      </c>
      <c r="I586" s="10">
        <f t="shared" ref="I586:I587" si="2055">+I585</f>
        <v>0</v>
      </c>
      <c r="J586" s="16">
        <f t="shared" ref="J586:J587" si="2056">+J585</f>
        <v>0</v>
      </c>
      <c r="K586" s="11" t="s">
        <v>21</v>
      </c>
    </row>
    <row r="587" spans="1:11" ht="16.5" customHeight="1">
      <c r="A587" s="16">
        <f t="shared" ref="A587" si="2057">+A585</f>
        <v>0</v>
      </c>
      <c r="B587" s="10">
        <v>34210000</v>
      </c>
      <c r="C587" s="10">
        <f t="shared" si="2050"/>
        <v>0</v>
      </c>
      <c r="D587" s="10">
        <f t="shared" si="2051"/>
        <v>0</v>
      </c>
      <c r="E587" s="10">
        <f t="shared" si="2052"/>
        <v>0</v>
      </c>
      <c r="F587" s="10" t="str">
        <f t="shared" si="2053"/>
        <v xml:space="preserve"> FA </v>
      </c>
      <c r="G587" s="13">
        <f t="shared" ref="G587" si="2058">H585+H586</f>
        <v>0</v>
      </c>
      <c r="H587" s="13">
        <v>0</v>
      </c>
      <c r="I587" s="10">
        <f t="shared" si="2055"/>
        <v>0</v>
      </c>
      <c r="J587" s="16">
        <f t="shared" si="2056"/>
        <v>0</v>
      </c>
      <c r="K587" s="11" t="s">
        <v>31</v>
      </c>
    </row>
    <row r="588" spans="1:11" ht="16.5" customHeight="1">
      <c r="B588" s="4">
        <v>71240000</v>
      </c>
      <c r="C588" s="15"/>
      <c r="D588" s="6"/>
      <c r="E588" s="4"/>
      <c r="F588" s="10" t="str">
        <f t="shared" ref="F588" si="2059">CONCATENATE(D588," ", "FA"," ",C588)</f>
        <v xml:space="preserve"> FA </v>
      </c>
      <c r="G588" s="17">
        <v>0</v>
      </c>
      <c r="H588" s="14"/>
      <c r="I588" s="6"/>
      <c r="K588" s="11" t="s">
        <v>30</v>
      </c>
    </row>
    <row r="589" spans="1:11" ht="16.5" customHeight="1">
      <c r="A589" s="16">
        <f t="shared" ref="A589" si="2060">+A588</f>
        <v>0</v>
      </c>
      <c r="B589" s="10">
        <v>44550000</v>
      </c>
      <c r="C589" s="10">
        <f t="shared" ref="C589:C590" si="2061">+C588</f>
        <v>0</v>
      </c>
      <c r="D589" s="10">
        <f t="shared" ref="D589:D590" si="2062">+D588</f>
        <v>0</v>
      </c>
      <c r="E589" s="10">
        <f t="shared" ref="E589:E590" si="2063">+E588</f>
        <v>0</v>
      </c>
      <c r="F589" s="10" t="str">
        <f t="shared" ref="F589:F590" si="2064">+F588</f>
        <v xml:space="preserve"> FA </v>
      </c>
      <c r="G589" s="13">
        <v>0</v>
      </c>
      <c r="H589" s="13">
        <f t="shared" ref="H589" si="2065">H588*0.2</f>
        <v>0</v>
      </c>
      <c r="I589" s="10">
        <f t="shared" ref="I589:I590" si="2066">+I588</f>
        <v>0</v>
      </c>
      <c r="J589" s="16">
        <f t="shared" ref="J589:J590" si="2067">+J588</f>
        <v>0</v>
      </c>
      <c r="K589" s="11" t="s">
        <v>21</v>
      </c>
    </row>
    <row r="590" spans="1:11" ht="16.5" customHeight="1">
      <c r="A590" s="16">
        <f t="shared" ref="A590" si="2068">+A588</f>
        <v>0</v>
      </c>
      <c r="B590" s="10">
        <v>34210000</v>
      </c>
      <c r="C590" s="10">
        <f t="shared" si="2061"/>
        <v>0</v>
      </c>
      <c r="D590" s="10">
        <f t="shared" si="2062"/>
        <v>0</v>
      </c>
      <c r="E590" s="10">
        <f t="shared" si="2063"/>
        <v>0</v>
      </c>
      <c r="F590" s="10" t="str">
        <f t="shared" si="2064"/>
        <v xml:space="preserve"> FA </v>
      </c>
      <c r="G590" s="13">
        <f t="shared" ref="G590" si="2069">H588+H589</f>
        <v>0</v>
      </c>
      <c r="H590" s="13">
        <v>0</v>
      </c>
      <c r="I590" s="10">
        <f t="shared" si="2066"/>
        <v>0</v>
      </c>
      <c r="J590" s="16">
        <f t="shared" si="2067"/>
        <v>0</v>
      </c>
      <c r="K590" s="11" t="s">
        <v>31</v>
      </c>
    </row>
    <row r="591" spans="1:11" ht="16.5" customHeight="1">
      <c r="B591" s="4">
        <v>71240000</v>
      </c>
      <c r="C591" s="15"/>
      <c r="D591" s="6"/>
      <c r="E591" s="4"/>
      <c r="F591" s="10" t="str">
        <f t="shared" ref="F591" si="2070">CONCATENATE(D591," ", "FA"," ",C591)</f>
        <v xml:space="preserve"> FA </v>
      </c>
      <c r="G591" s="17">
        <v>0</v>
      </c>
      <c r="H591" s="14"/>
      <c r="I591" s="6"/>
      <c r="K591" s="11" t="s">
        <v>30</v>
      </c>
    </row>
    <row r="592" spans="1:11" ht="16.5" customHeight="1">
      <c r="A592" s="16">
        <f t="shared" ref="A592" si="2071">+A591</f>
        <v>0</v>
      </c>
      <c r="B592" s="10">
        <v>44550000</v>
      </c>
      <c r="C592" s="10">
        <f t="shared" ref="C592:C593" si="2072">+C591</f>
        <v>0</v>
      </c>
      <c r="D592" s="10">
        <f t="shared" ref="D592:D593" si="2073">+D591</f>
        <v>0</v>
      </c>
      <c r="E592" s="10">
        <f t="shared" ref="E592:E593" si="2074">+E591</f>
        <v>0</v>
      </c>
      <c r="F592" s="10" t="str">
        <f t="shared" ref="F592:F593" si="2075">+F591</f>
        <v xml:space="preserve"> FA </v>
      </c>
      <c r="G592" s="13">
        <v>0</v>
      </c>
      <c r="H592" s="13">
        <f t="shared" ref="H592" si="2076">H591*0.2</f>
        <v>0</v>
      </c>
      <c r="I592" s="10">
        <f t="shared" ref="I592:I593" si="2077">+I591</f>
        <v>0</v>
      </c>
      <c r="J592" s="16">
        <f t="shared" ref="J592:J593" si="2078">+J591</f>
        <v>0</v>
      </c>
      <c r="K592" s="11" t="s">
        <v>21</v>
      </c>
    </row>
    <row r="593" spans="1:11" ht="16.5" customHeight="1">
      <c r="A593" s="16">
        <f t="shared" ref="A593" si="2079">+A591</f>
        <v>0</v>
      </c>
      <c r="B593" s="10">
        <v>34210000</v>
      </c>
      <c r="C593" s="10">
        <f t="shared" si="2072"/>
        <v>0</v>
      </c>
      <c r="D593" s="10">
        <f t="shared" si="2073"/>
        <v>0</v>
      </c>
      <c r="E593" s="10">
        <f t="shared" si="2074"/>
        <v>0</v>
      </c>
      <c r="F593" s="10" t="str">
        <f t="shared" si="2075"/>
        <v xml:space="preserve"> FA </v>
      </c>
      <c r="G593" s="13">
        <f t="shared" ref="G593" si="2080">H591+H592</f>
        <v>0</v>
      </c>
      <c r="H593" s="13">
        <v>0</v>
      </c>
      <c r="I593" s="10">
        <f t="shared" si="2077"/>
        <v>0</v>
      </c>
      <c r="J593" s="16">
        <f t="shared" si="2078"/>
        <v>0</v>
      </c>
      <c r="K593" s="11" t="s">
        <v>31</v>
      </c>
    </row>
    <row r="594" spans="1:11" ht="16.5" customHeight="1">
      <c r="B594" s="4">
        <v>71240000</v>
      </c>
      <c r="C594" s="15"/>
      <c r="D594" s="6"/>
      <c r="E594" s="4"/>
      <c r="F594" s="10" t="str">
        <f t="shared" ref="F594" si="2081">CONCATENATE(D594," ", "FA"," ",C594)</f>
        <v xml:space="preserve"> FA </v>
      </c>
      <c r="G594" s="17">
        <v>0</v>
      </c>
      <c r="H594" s="14"/>
      <c r="I594" s="6"/>
      <c r="K594" s="11" t="s">
        <v>30</v>
      </c>
    </row>
    <row r="595" spans="1:11" ht="16.5" customHeight="1">
      <c r="A595" s="16">
        <f t="shared" ref="A595" si="2082">+A594</f>
        <v>0</v>
      </c>
      <c r="B595" s="10">
        <v>44550000</v>
      </c>
      <c r="C595" s="10">
        <f t="shared" ref="C595:C596" si="2083">+C594</f>
        <v>0</v>
      </c>
      <c r="D595" s="10">
        <f t="shared" ref="D595:D596" si="2084">+D594</f>
        <v>0</v>
      </c>
      <c r="E595" s="10">
        <f t="shared" ref="E595:E596" si="2085">+E594</f>
        <v>0</v>
      </c>
      <c r="F595" s="10" t="str">
        <f t="shared" ref="F595:F596" si="2086">+F594</f>
        <v xml:space="preserve"> FA </v>
      </c>
      <c r="G595" s="13">
        <v>0</v>
      </c>
      <c r="H595" s="13">
        <f t="shared" ref="H595" si="2087">H594*0.2</f>
        <v>0</v>
      </c>
      <c r="I595" s="10">
        <f t="shared" ref="I595:I596" si="2088">+I594</f>
        <v>0</v>
      </c>
      <c r="J595" s="16">
        <f t="shared" ref="J595:J596" si="2089">+J594</f>
        <v>0</v>
      </c>
      <c r="K595" s="11" t="s">
        <v>21</v>
      </c>
    </row>
    <row r="596" spans="1:11" ht="16.5" customHeight="1">
      <c r="A596" s="16">
        <f t="shared" ref="A596" si="2090">+A594</f>
        <v>0</v>
      </c>
      <c r="B596" s="10">
        <v>34210000</v>
      </c>
      <c r="C596" s="10">
        <f t="shared" si="2083"/>
        <v>0</v>
      </c>
      <c r="D596" s="10">
        <f t="shared" si="2084"/>
        <v>0</v>
      </c>
      <c r="E596" s="10">
        <f t="shared" si="2085"/>
        <v>0</v>
      </c>
      <c r="F596" s="10" t="str">
        <f t="shared" si="2086"/>
        <v xml:space="preserve"> FA </v>
      </c>
      <c r="G596" s="13">
        <f t="shared" ref="G596" si="2091">H594+H595</f>
        <v>0</v>
      </c>
      <c r="H596" s="13">
        <v>0</v>
      </c>
      <c r="I596" s="10">
        <f t="shared" si="2088"/>
        <v>0</v>
      </c>
      <c r="J596" s="16">
        <f t="shared" si="2089"/>
        <v>0</v>
      </c>
      <c r="K596" s="11" t="s">
        <v>31</v>
      </c>
    </row>
    <row r="597" spans="1:11" ht="16.5" customHeight="1">
      <c r="B597" s="4">
        <v>71240000</v>
      </c>
      <c r="C597" s="15"/>
      <c r="D597" s="6"/>
      <c r="E597" s="4"/>
      <c r="F597" s="10" t="str">
        <f t="shared" ref="F597" si="2092">CONCATENATE(D597," ", "FA"," ",C597)</f>
        <v xml:space="preserve"> FA </v>
      </c>
      <c r="G597" s="17">
        <v>0</v>
      </c>
      <c r="H597" s="14"/>
      <c r="I597" s="6"/>
      <c r="K597" s="11" t="s">
        <v>30</v>
      </c>
    </row>
    <row r="598" spans="1:11" ht="16.5" customHeight="1">
      <c r="A598" s="16">
        <f t="shared" ref="A598" si="2093">+A597</f>
        <v>0</v>
      </c>
      <c r="B598" s="10">
        <v>44550000</v>
      </c>
      <c r="C598" s="10">
        <f t="shared" ref="C598:C599" si="2094">+C597</f>
        <v>0</v>
      </c>
      <c r="D598" s="10">
        <f t="shared" ref="D598:D599" si="2095">+D597</f>
        <v>0</v>
      </c>
      <c r="E598" s="10">
        <f t="shared" ref="E598:E599" si="2096">+E597</f>
        <v>0</v>
      </c>
      <c r="F598" s="10" t="str">
        <f t="shared" ref="F598:F599" si="2097">+F597</f>
        <v xml:space="preserve"> FA </v>
      </c>
      <c r="G598" s="13">
        <v>0</v>
      </c>
      <c r="H598" s="13">
        <f t="shared" ref="H598" si="2098">H597*0.2</f>
        <v>0</v>
      </c>
      <c r="I598" s="10">
        <f t="shared" ref="I598:I599" si="2099">+I597</f>
        <v>0</v>
      </c>
      <c r="J598" s="16">
        <f t="shared" ref="J598:J599" si="2100">+J597</f>
        <v>0</v>
      </c>
      <c r="K598" s="11" t="s">
        <v>21</v>
      </c>
    </row>
    <row r="599" spans="1:11" ht="16.5" customHeight="1">
      <c r="A599" s="16">
        <f t="shared" ref="A599" si="2101">+A597</f>
        <v>0</v>
      </c>
      <c r="B599" s="10">
        <v>34210000</v>
      </c>
      <c r="C599" s="10">
        <f t="shared" si="2094"/>
        <v>0</v>
      </c>
      <c r="D599" s="10">
        <f t="shared" si="2095"/>
        <v>0</v>
      </c>
      <c r="E599" s="10">
        <f t="shared" si="2096"/>
        <v>0</v>
      </c>
      <c r="F599" s="10" t="str">
        <f t="shared" si="2097"/>
        <v xml:space="preserve"> FA </v>
      </c>
      <c r="G599" s="13">
        <f t="shared" ref="G599" si="2102">H597+H598</f>
        <v>0</v>
      </c>
      <c r="H599" s="13">
        <v>0</v>
      </c>
      <c r="I599" s="10">
        <f t="shared" si="2099"/>
        <v>0</v>
      </c>
      <c r="J599" s="16">
        <f t="shared" si="2100"/>
        <v>0</v>
      </c>
      <c r="K599" s="11" t="s">
        <v>31</v>
      </c>
    </row>
    <row r="600" spans="1:11" ht="16.5" customHeight="1">
      <c r="B600" s="4">
        <v>71240000</v>
      </c>
      <c r="C600" s="15"/>
      <c r="D600" s="6"/>
      <c r="E600" s="4"/>
      <c r="F600" s="10" t="str">
        <f t="shared" ref="F600" si="2103">CONCATENATE(D600," ", "FA"," ",C600)</f>
        <v xml:space="preserve"> FA </v>
      </c>
      <c r="G600" s="17">
        <v>0</v>
      </c>
      <c r="H600" s="14"/>
      <c r="I600" s="6"/>
      <c r="K600" s="11" t="s">
        <v>30</v>
      </c>
    </row>
    <row r="601" spans="1:11" ht="16.5" customHeight="1">
      <c r="A601" s="16">
        <f t="shared" ref="A601" si="2104">+A600</f>
        <v>0</v>
      </c>
      <c r="B601" s="10">
        <v>44550000</v>
      </c>
      <c r="C601" s="10">
        <f t="shared" ref="C601:C602" si="2105">+C600</f>
        <v>0</v>
      </c>
      <c r="D601" s="10">
        <f t="shared" ref="D601:D602" si="2106">+D600</f>
        <v>0</v>
      </c>
      <c r="E601" s="10">
        <f t="shared" ref="E601:E602" si="2107">+E600</f>
        <v>0</v>
      </c>
      <c r="F601" s="10" t="str">
        <f t="shared" ref="F601:F602" si="2108">+F600</f>
        <v xml:space="preserve"> FA </v>
      </c>
      <c r="G601" s="13">
        <v>0</v>
      </c>
      <c r="H601" s="13">
        <f t="shared" ref="H601" si="2109">H600*0.2</f>
        <v>0</v>
      </c>
      <c r="I601" s="10">
        <f t="shared" ref="I601:I602" si="2110">+I600</f>
        <v>0</v>
      </c>
      <c r="J601" s="16">
        <f t="shared" ref="J601:J602" si="2111">+J600</f>
        <v>0</v>
      </c>
      <c r="K601" s="11" t="s">
        <v>21</v>
      </c>
    </row>
    <row r="602" spans="1:11" ht="16.5" customHeight="1">
      <c r="A602" s="16">
        <f t="shared" ref="A602" si="2112">+A600</f>
        <v>0</v>
      </c>
      <c r="B602" s="10">
        <v>34210000</v>
      </c>
      <c r="C602" s="10">
        <f t="shared" si="2105"/>
        <v>0</v>
      </c>
      <c r="D602" s="10">
        <f t="shared" si="2106"/>
        <v>0</v>
      </c>
      <c r="E602" s="10">
        <f t="shared" si="2107"/>
        <v>0</v>
      </c>
      <c r="F602" s="10" t="str">
        <f t="shared" si="2108"/>
        <v xml:space="preserve"> FA </v>
      </c>
      <c r="G602" s="13">
        <f t="shared" ref="G602" si="2113">H600+H601</f>
        <v>0</v>
      </c>
      <c r="H602" s="13">
        <v>0</v>
      </c>
      <c r="I602" s="10">
        <f t="shared" si="2110"/>
        <v>0</v>
      </c>
      <c r="J602" s="16">
        <f t="shared" si="2111"/>
        <v>0</v>
      </c>
      <c r="K602" s="11" t="s">
        <v>31</v>
      </c>
    </row>
    <row r="603" spans="1:11" ht="16.5" customHeight="1">
      <c r="B603" s="4">
        <v>71240000</v>
      </c>
      <c r="C603" s="15"/>
      <c r="D603" s="6"/>
      <c r="E603" s="4"/>
      <c r="F603" s="10" t="str">
        <f t="shared" ref="F603" si="2114">CONCATENATE(D603," ", "FA"," ",C603)</f>
        <v xml:space="preserve"> FA </v>
      </c>
      <c r="G603" s="17">
        <v>0</v>
      </c>
      <c r="H603" s="14"/>
      <c r="I603" s="6"/>
      <c r="K603" s="11" t="s">
        <v>30</v>
      </c>
    </row>
    <row r="604" spans="1:11" ht="16.5" customHeight="1">
      <c r="A604" s="16">
        <f t="shared" ref="A604" si="2115">+A603</f>
        <v>0</v>
      </c>
      <c r="B604" s="10">
        <v>44550000</v>
      </c>
      <c r="C604" s="10">
        <f t="shared" ref="C604:C605" si="2116">+C603</f>
        <v>0</v>
      </c>
      <c r="D604" s="10">
        <f t="shared" ref="D604:D605" si="2117">+D603</f>
        <v>0</v>
      </c>
      <c r="E604" s="10">
        <f t="shared" ref="E604:E605" si="2118">+E603</f>
        <v>0</v>
      </c>
      <c r="F604" s="10" t="str">
        <f t="shared" ref="F604:F605" si="2119">+F603</f>
        <v xml:space="preserve"> FA </v>
      </c>
      <c r="G604" s="13">
        <v>0</v>
      </c>
      <c r="H604" s="13">
        <f t="shared" ref="H604" si="2120">H603*0.2</f>
        <v>0</v>
      </c>
      <c r="I604" s="10">
        <f t="shared" ref="I604:I605" si="2121">+I603</f>
        <v>0</v>
      </c>
      <c r="J604" s="16">
        <f t="shared" ref="J604:J605" si="2122">+J603</f>
        <v>0</v>
      </c>
      <c r="K604" s="11" t="s">
        <v>21</v>
      </c>
    </row>
    <row r="605" spans="1:11" ht="16.5" customHeight="1">
      <c r="A605" s="16">
        <f t="shared" ref="A605" si="2123">+A603</f>
        <v>0</v>
      </c>
      <c r="B605" s="10">
        <v>34210000</v>
      </c>
      <c r="C605" s="10">
        <f t="shared" si="2116"/>
        <v>0</v>
      </c>
      <c r="D605" s="10">
        <f t="shared" si="2117"/>
        <v>0</v>
      </c>
      <c r="E605" s="10">
        <f t="shared" si="2118"/>
        <v>0</v>
      </c>
      <c r="F605" s="10" t="str">
        <f t="shared" si="2119"/>
        <v xml:space="preserve"> FA </v>
      </c>
      <c r="G605" s="13">
        <f t="shared" ref="G605" si="2124">H603+H604</f>
        <v>0</v>
      </c>
      <c r="H605" s="13">
        <v>0</v>
      </c>
      <c r="I605" s="10">
        <f t="shared" si="2121"/>
        <v>0</v>
      </c>
      <c r="J605" s="16">
        <f t="shared" si="2122"/>
        <v>0</v>
      </c>
      <c r="K605" s="11" t="s">
        <v>31</v>
      </c>
    </row>
    <row r="606" spans="1:11" ht="16.5" customHeight="1">
      <c r="B606" s="4">
        <v>71240000</v>
      </c>
      <c r="C606" s="15"/>
      <c r="D606" s="6"/>
      <c r="E606" s="4"/>
      <c r="F606" s="10" t="str">
        <f t="shared" ref="F606" si="2125">CONCATENATE(D606," ", "FA"," ",C606)</f>
        <v xml:space="preserve"> FA </v>
      </c>
      <c r="G606" s="17">
        <v>0</v>
      </c>
      <c r="H606" s="14"/>
      <c r="I606" s="6"/>
      <c r="K606" s="11" t="s">
        <v>30</v>
      </c>
    </row>
    <row r="607" spans="1:11" ht="16.5" customHeight="1">
      <c r="A607" s="16">
        <f t="shared" ref="A607" si="2126">+A606</f>
        <v>0</v>
      </c>
      <c r="B607" s="10">
        <v>44550000</v>
      </c>
      <c r="C607" s="10">
        <f t="shared" ref="C607:C608" si="2127">+C606</f>
        <v>0</v>
      </c>
      <c r="D607" s="10">
        <f t="shared" ref="D607:D608" si="2128">+D606</f>
        <v>0</v>
      </c>
      <c r="E607" s="10">
        <f t="shared" ref="E607:E608" si="2129">+E606</f>
        <v>0</v>
      </c>
      <c r="F607" s="10" t="str">
        <f t="shared" ref="F607:F608" si="2130">+F606</f>
        <v xml:space="preserve"> FA </v>
      </c>
      <c r="G607" s="13">
        <v>0</v>
      </c>
      <c r="H607" s="13">
        <f t="shared" ref="H607" si="2131">H606*0.2</f>
        <v>0</v>
      </c>
      <c r="I607" s="10">
        <f t="shared" ref="I607:I608" si="2132">+I606</f>
        <v>0</v>
      </c>
      <c r="J607" s="16">
        <f t="shared" ref="J607:J608" si="2133">+J606</f>
        <v>0</v>
      </c>
      <c r="K607" s="11" t="s">
        <v>21</v>
      </c>
    </row>
    <row r="608" spans="1:11" ht="16.5" customHeight="1">
      <c r="A608" s="16">
        <f t="shared" ref="A608" si="2134">+A606</f>
        <v>0</v>
      </c>
      <c r="B608" s="10">
        <v>34210000</v>
      </c>
      <c r="C608" s="10">
        <f t="shared" si="2127"/>
        <v>0</v>
      </c>
      <c r="D608" s="10">
        <f t="shared" si="2128"/>
        <v>0</v>
      </c>
      <c r="E608" s="10">
        <f t="shared" si="2129"/>
        <v>0</v>
      </c>
      <c r="F608" s="10" t="str">
        <f t="shared" si="2130"/>
        <v xml:space="preserve"> FA </v>
      </c>
      <c r="G608" s="13">
        <f t="shared" ref="G608" si="2135">H606+H607</f>
        <v>0</v>
      </c>
      <c r="H608" s="13">
        <v>0</v>
      </c>
      <c r="I608" s="10">
        <f t="shared" si="2132"/>
        <v>0</v>
      </c>
      <c r="J608" s="16">
        <f t="shared" si="2133"/>
        <v>0</v>
      </c>
      <c r="K608" s="11" t="s">
        <v>31</v>
      </c>
    </row>
    <row r="609" spans="1:11" ht="16.5" customHeight="1">
      <c r="B609" s="4">
        <v>71240000</v>
      </c>
      <c r="C609" s="15"/>
      <c r="D609" s="6"/>
      <c r="E609" s="4"/>
      <c r="F609" s="10" t="str">
        <f t="shared" ref="F609" si="2136">CONCATENATE(D609," ", "FA"," ",C609)</f>
        <v xml:space="preserve"> FA </v>
      </c>
      <c r="G609" s="17">
        <v>0</v>
      </c>
      <c r="H609" s="14"/>
      <c r="I609" s="6"/>
      <c r="K609" s="11" t="s">
        <v>30</v>
      </c>
    </row>
    <row r="610" spans="1:11" ht="16.5" customHeight="1">
      <c r="A610" s="16">
        <f t="shared" ref="A610" si="2137">+A609</f>
        <v>0</v>
      </c>
      <c r="B610" s="10">
        <v>44550000</v>
      </c>
      <c r="C610" s="10">
        <f t="shared" ref="C610:C611" si="2138">+C609</f>
        <v>0</v>
      </c>
      <c r="D610" s="10">
        <f t="shared" ref="D610:D611" si="2139">+D609</f>
        <v>0</v>
      </c>
      <c r="E610" s="10">
        <f t="shared" ref="E610:E611" si="2140">+E609</f>
        <v>0</v>
      </c>
      <c r="F610" s="10" t="str">
        <f t="shared" ref="F610:F611" si="2141">+F609</f>
        <v xml:space="preserve"> FA </v>
      </c>
      <c r="G610" s="13">
        <v>0</v>
      </c>
      <c r="H610" s="13">
        <f t="shared" ref="H610" si="2142">H609*0.2</f>
        <v>0</v>
      </c>
      <c r="I610" s="10">
        <f t="shared" ref="I610:I611" si="2143">+I609</f>
        <v>0</v>
      </c>
      <c r="J610" s="16">
        <f t="shared" ref="J610:J611" si="2144">+J609</f>
        <v>0</v>
      </c>
      <c r="K610" s="11" t="s">
        <v>21</v>
      </c>
    </row>
    <row r="611" spans="1:11" ht="16.5" customHeight="1">
      <c r="A611" s="16">
        <f t="shared" ref="A611" si="2145">+A609</f>
        <v>0</v>
      </c>
      <c r="B611" s="10">
        <v>34210000</v>
      </c>
      <c r="C611" s="10">
        <f t="shared" si="2138"/>
        <v>0</v>
      </c>
      <c r="D611" s="10">
        <f t="shared" si="2139"/>
        <v>0</v>
      </c>
      <c r="E611" s="10">
        <f t="shared" si="2140"/>
        <v>0</v>
      </c>
      <c r="F611" s="10" t="str">
        <f t="shared" si="2141"/>
        <v xml:space="preserve"> FA </v>
      </c>
      <c r="G611" s="13">
        <f t="shared" ref="G611" si="2146">H609+H610</f>
        <v>0</v>
      </c>
      <c r="H611" s="13">
        <v>0</v>
      </c>
      <c r="I611" s="10">
        <f t="shared" si="2143"/>
        <v>0</v>
      </c>
      <c r="J611" s="16">
        <f t="shared" si="2144"/>
        <v>0</v>
      </c>
      <c r="K611" s="11" t="s">
        <v>31</v>
      </c>
    </row>
    <row r="612" spans="1:11" ht="16.5" customHeight="1">
      <c r="B612" s="4">
        <v>71240000</v>
      </c>
      <c r="C612" s="15"/>
      <c r="D612" s="6"/>
      <c r="E612" s="4"/>
      <c r="F612" s="10" t="str">
        <f t="shared" ref="F612" si="2147">CONCATENATE(D612," ", "FA"," ",C612)</f>
        <v xml:space="preserve"> FA </v>
      </c>
      <c r="G612" s="17">
        <v>0</v>
      </c>
      <c r="H612" s="14"/>
      <c r="I612" s="6"/>
      <c r="K612" s="11" t="s">
        <v>30</v>
      </c>
    </row>
    <row r="613" spans="1:11" ht="16.5" customHeight="1">
      <c r="A613" s="16">
        <f t="shared" ref="A613" si="2148">+A612</f>
        <v>0</v>
      </c>
      <c r="B613" s="10">
        <v>44550000</v>
      </c>
      <c r="C613" s="10">
        <f t="shared" ref="C613:C614" si="2149">+C612</f>
        <v>0</v>
      </c>
      <c r="D613" s="10">
        <f t="shared" ref="D613:D614" si="2150">+D612</f>
        <v>0</v>
      </c>
      <c r="E613" s="10">
        <f t="shared" ref="E613:E614" si="2151">+E612</f>
        <v>0</v>
      </c>
      <c r="F613" s="10" t="str">
        <f t="shared" ref="F613:F614" si="2152">+F612</f>
        <v xml:space="preserve"> FA </v>
      </c>
      <c r="G613" s="13">
        <v>0</v>
      </c>
      <c r="H613" s="13">
        <f t="shared" ref="H613" si="2153">H612*0.2</f>
        <v>0</v>
      </c>
      <c r="I613" s="10">
        <f t="shared" ref="I613:I614" si="2154">+I612</f>
        <v>0</v>
      </c>
      <c r="J613" s="16">
        <f t="shared" ref="J613:J614" si="2155">+J612</f>
        <v>0</v>
      </c>
      <c r="K613" s="11" t="s">
        <v>21</v>
      </c>
    </row>
    <row r="614" spans="1:11" ht="16.5" customHeight="1">
      <c r="A614" s="16">
        <f t="shared" ref="A614" si="2156">+A612</f>
        <v>0</v>
      </c>
      <c r="B614" s="10">
        <v>34210000</v>
      </c>
      <c r="C614" s="10">
        <f t="shared" si="2149"/>
        <v>0</v>
      </c>
      <c r="D614" s="10">
        <f t="shared" si="2150"/>
        <v>0</v>
      </c>
      <c r="E614" s="10">
        <f t="shared" si="2151"/>
        <v>0</v>
      </c>
      <c r="F614" s="10" t="str">
        <f t="shared" si="2152"/>
        <v xml:space="preserve"> FA </v>
      </c>
      <c r="G614" s="13">
        <f t="shared" ref="G614" si="2157">H612+H613</f>
        <v>0</v>
      </c>
      <c r="H614" s="13">
        <v>0</v>
      </c>
      <c r="I614" s="10">
        <f t="shared" si="2154"/>
        <v>0</v>
      </c>
      <c r="J614" s="16">
        <f t="shared" si="2155"/>
        <v>0</v>
      </c>
      <c r="K614" s="11" t="s">
        <v>31</v>
      </c>
    </row>
    <row r="615" spans="1:11" ht="16.5" customHeight="1">
      <c r="B615" s="4">
        <v>71240000</v>
      </c>
      <c r="C615" s="15"/>
      <c r="D615" s="6"/>
      <c r="E615" s="4"/>
      <c r="F615" s="10" t="str">
        <f t="shared" ref="F615" si="2158">CONCATENATE(D615," ", "FA"," ",C615)</f>
        <v xml:space="preserve"> FA </v>
      </c>
      <c r="G615" s="17">
        <v>0</v>
      </c>
      <c r="H615" s="14"/>
      <c r="I615" s="6"/>
      <c r="K615" s="11" t="s">
        <v>30</v>
      </c>
    </row>
    <row r="616" spans="1:11" ht="16.5" customHeight="1">
      <c r="A616" s="16">
        <f t="shared" ref="A616" si="2159">+A615</f>
        <v>0</v>
      </c>
      <c r="B616" s="10">
        <v>44550000</v>
      </c>
      <c r="C616" s="10">
        <f t="shared" ref="C616:C617" si="2160">+C615</f>
        <v>0</v>
      </c>
      <c r="D616" s="10">
        <f t="shared" ref="D616:D617" si="2161">+D615</f>
        <v>0</v>
      </c>
      <c r="E616" s="10">
        <f t="shared" ref="E616:E617" si="2162">+E615</f>
        <v>0</v>
      </c>
      <c r="F616" s="10" t="str">
        <f t="shared" ref="F616:F617" si="2163">+F615</f>
        <v xml:space="preserve"> FA </v>
      </c>
      <c r="G616" s="13">
        <v>0</v>
      </c>
      <c r="H616" s="13">
        <f t="shared" ref="H616" si="2164">H615*0.2</f>
        <v>0</v>
      </c>
      <c r="I616" s="10">
        <f t="shared" ref="I616:I617" si="2165">+I615</f>
        <v>0</v>
      </c>
      <c r="J616" s="16">
        <f t="shared" ref="J616:J617" si="2166">+J615</f>
        <v>0</v>
      </c>
      <c r="K616" s="11" t="s">
        <v>21</v>
      </c>
    </row>
    <row r="617" spans="1:11" ht="16.5" customHeight="1">
      <c r="A617" s="16">
        <f t="shared" ref="A617" si="2167">+A615</f>
        <v>0</v>
      </c>
      <c r="B617" s="10">
        <v>34210000</v>
      </c>
      <c r="C617" s="10">
        <f t="shared" si="2160"/>
        <v>0</v>
      </c>
      <c r="D617" s="10">
        <f t="shared" si="2161"/>
        <v>0</v>
      </c>
      <c r="E617" s="10">
        <f t="shared" si="2162"/>
        <v>0</v>
      </c>
      <c r="F617" s="10" t="str">
        <f t="shared" si="2163"/>
        <v xml:space="preserve"> FA </v>
      </c>
      <c r="G617" s="13">
        <f t="shared" ref="G617" si="2168">H615+H616</f>
        <v>0</v>
      </c>
      <c r="H617" s="13">
        <v>0</v>
      </c>
      <c r="I617" s="10">
        <f t="shared" si="2165"/>
        <v>0</v>
      </c>
      <c r="J617" s="16">
        <f t="shared" si="2166"/>
        <v>0</v>
      </c>
      <c r="K617" s="11" t="s">
        <v>31</v>
      </c>
    </row>
    <row r="618" spans="1:11" ht="16.5" customHeight="1">
      <c r="B618" s="4">
        <v>71240000</v>
      </c>
      <c r="C618" s="15"/>
      <c r="D618" s="6"/>
      <c r="E618" s="4"/>
      <c r="F618" s="10" t="str">
        <f t="shared" ref="F618" si="2169">CONCATENATE(D618," ", "FA"," ",C618)</f>
        <v xml:space="preserve"> FA </v>
      </c>
      <c r="G618" s="17">
        <v>0</v>
      </c>
      <c r="H618" s="14"/>
      <c r="I618" s="6"/>
      <c r="K618" s="11" t="s">
        <v>30</v>
      </c>
    </row>
    <row r="619" spans="1:11" ht="16.5" customHeight="1">
      <c r="A619" s="16">
        <f t="shared" ref="A619" si="2170">+A618</f>
        <v>0</v>
      </c>
      <c r="B619" s="10">
        <v>44550000</v>
      </c>
      <c r="C619" s="10">
        <f t="shared" ref="C619:C620" si="2171">+C618</f>
        <v>0</v>
      </c>
      <c r="D619" s="10">
        <f t="shared" ref="D619:D620" si="2172">+D618</f>
        <v>0</v>
      </c>
      <c r="E619" s="10">
        <f t="shared" ref="E619:E620" si="2173">+E618</f>
        <v>0</v>
      </c>
      <c r="F619" s="10" t="str">
        <f t="shared" ref="F619:F620" si="2174">+F618</f>
        <v xml:space="preserve"> FA </v>
      </c>
      <c r="G619" s="13">
        <v>0</v>
      </c>
      <c r="H619" s="13">
        <f t="shared" ref="H619" si="2175">H618*0.2</f>
        <v>0</v>
      </c>
      <c r="I619" s="10">
        <f t="shared" ref="I619:I620" si="2176">+I618</f>
        <v>0</v>
      </c>
      <c r="J619" s="16">
        <f t="shared" ref="J619:J620" si="2177">+J618</f>
        <v>0</v>
      </c>
      <c r="K619" s="11" t="s">
        <v>21</v>
      </c>
    </row>
    <row r="620" spans="1:11" ht="16.5" customHeight="1">
      <c r="A620" s="16">
        <f t="shared" ref="A620" si="2178">+A618</f>
        <v>0</v>
      </c>
      <c r="B620" s="10">
        <v>34210000</v>
      </c>
      <c r="C620" s="10">
        <f t="shared" si="2171"/>
        <v>0</v>
      </c>
      <c r="D620" s="10">
        <f t="shared" si="2172"/>
        <v>0</v>
      </c>
      <c r="E620" s="10">
        <f t="shared" si="2173"/>
        <v>0</v>
      </c>
      <c r="F620" s="10" t="str">
        <f t="shared" si="2174"/>
        <v xml:space="preserve"> FA </v>
      </c>
      <c r="G620" s="13">
        <f t="shared" ref="G620" si="2179">H618+H619</f>
        <v>0</v>
      </c>
      <c r="H620" s="13">
        <v>0</v>
      </c>
      <c r="I620" s="10">
        <f t="shared" si="2176"/>
        <v>0</v>
      </c>
      <c r="J620" s="16">
        <f t="shared" si="2177"/>
        <v>0</v>
      </c>
      <c r="K620" s="11" t="s">
        <v>31</v>
      </c>
    </row>
    <row r="621" spans="1:11" ht="16.5" customHeight="1">
      <c r="B621" s="4">
        <v>71240000</v>
      </c>
      <c r="C621" s="15"/>
      <c r="D621" s="6"/>
      <c r="E621" s="4"/>
      <c r="F621" s="10" t="str">
        <f t="shared" ref="F621" si="2180">CONCATENATE(D621," ", "FA"," ",C621)</f>
        <v xml:space="preserve"> FA </v>
      </c>
      <c r="G621" s="17">
        <v>0</v>
      </c>
      <c r="H621" s="14"/>
      <c r="I621" s="6"/>
      <c r="K621" s="11" t="s">
        <v>30</v>
      </c>
    </row>
    <row r="622" spans="1:11" ht="16.5" customHeight="1">
      <c r="A622" s="16">
        <f t="shared" ref="A622" si="2181">+A621</f>
        <v>0</v>
      </c>
      <c r="B622" s="10">
        <v>44550000</v>
      </c>
      <c r="C622" s="10">
        <f t="shared" ref="C622:C623" si="2182">+C621</f>
        <v>0</v>
      </c>
      <c r="D622" s="10">
        <f t="shared" ref="D622:D623" si="2183">+D621</f>
        <v>0</v>
      </c>
      <c r="E622" s="10">
        <f t="shared" ref="E622:E623" si="2184">+E621</f>
        <v>0</v>
      </c>
      <c r="F622" s="10" t="str">
        <f t="shared" ref="F622:F623" si="2185">+F621</f>
        <v xml:space="preserve"> FA </v>
      </c>
      <c r="G622" s="13">
        <v>0</v>
      </c>
      <c r="H622" s="13">
        <f t="shared" ref="H622" si="2186">H621*0.2</f>
        <v>0</v>
      </c>
      <c r="I622" s="10">
        <f t="shared" ref="I622:I623" si="2187">+I621</f>
        <v>0</v>
      </c>
      <c r="J622" s="16">
        <f t="shared" ref="J622:J623" si="2188">+J621</f>
        <v>0</v>
      </c>
      <c r="K622" s="11" t="s">
        <v>21</v>
      </c>
    </row>
    <row r="623" spans="1:11" ht="16.5" customHeight="1">
      <c r="A623" s="16">
        <f t="shared" ref="A623" si="2189">+A621</f>
        <v>0</v>
      </c>
      <c r="B623" s="10">
        <v>34210000</v>
      </c>
      <c r="C623" s="10">
        <f t="shared" si="2182"/>
        <v>0</v>
      </c>
      <c r="D623" s="10">
        <f t="shared" si="2183"/>
        <v>0</v>
      </c>
      <c r="E623" s="10">
        <f t="shared" si="2184"/>
        <v>0</v>
      </c>
      <c r="F623" s="10" t="str">
        <f t="shared" si="2185"/>
        <v xml:space="preserve"> FA </v>
      </c>
      <c r="G623" s="13">
        <f t="shared" ref="G623" si="2190">H621+H622</f>
        <v>0</v>
      </c>
      <c r="H623" s="13">
        <v>0</v>
      </c>
      <c r="I623" s="10">
        <f t="shared" si="2187"/>
        <v>0</v>
      </c>
      <c r="J623" s="16">
        <f t="shared" si="2188"/>
        <v>0</v>
      </c>
      <c r="K623" s="11" t="s">
        <v>31</v>
      </c>
    </row>
    <row r="624" spans="1:11" ht="16.5" customHeight="1">
      <c r="B624" s="4">
        <v>71240000</v>
      </c>
      <c r="C624" s="15"/>
      <c r="D624" s="6"/>
      <c r="E624" s="4"/>
      <c r="F624" s="10" t="str">
        <f t="shared" ref="F624" si="2191">CONCATENATE(D624," ", "FA"," ",C624)</f>
        <v xml:space="preserve"> FA </v>
      </c>
      <c r="G624" s="17">
        <v>0</v>
      </c>
      <c r="H624" s="14"/>
      <c r="I624" s="6"/>
      <c r="K624" s="11" t="s">
        <v>30</v>
      </c>
    </row>
    <row r="625" spans="1:11" ht="16.5" customHeight="1">
      <c r="A625" s="16">
        <f t="shared" ref="A625" si="2192">+A624</f>
        <v>0</v>
      </c>
      <c r="B625" s="10">
        <v>44550000</v>
      </c>
      <c r="C625" s="10">
        <f t="shared" ref="C625:C626" si="2193">+C624</f>
        <v>0</v>
      </c>
      <c r="D625" s="10">
        <f t="shared" ref="D625:D626" si="2194">+D624</f>
        <v>0</v>
      </c>
      <c r="E625" s="10">
        <f t="shared" ref="E625:E626" si="2195">+E624</f>
        <v>0</v>
      </c>
      <c r="F625" s="10" t="str">
        <f t="shared" ref="F625:F626" si="2196">+F624</f>
        <v xml:space="preserve"> FA </v>
      </c>
      <c r="G625" s="13">
        <v>0</v>
      </c>
      <c r="H625" s="13">
        <f t="shared" ref="H625" si="2197">H624*0.2</f>
        <v>0</v>
      </c>
      <c r="I625" s="10">
        <f t="shared" ref="I625:I626" si="2198">+I624</f>
        <v>0</v>
      </c>
      <c r="J625" s="16">
        <f t="shared" ref="J625:J626" si="2199">+J624</f>
        <v>0</v>
      </c>
      <c r="K625" s="11" t="s">
        <v>21</v>
      </c>
    </row>
    <row r="626" spans="1:11" ht="16.5" customHeight="1">
      <c r="A626" s="16">
        <f t="shared" ref="A626" si="2200">+A624</f>
        <v>0</v>
      </c>
      <c r="B626" s="10">
        <v>34210000</v>
      </c>
      <c r="C626" s="10">
        <f t="shared" si="2193"/>
        <v>0</v>
      </c>
      <c r="D626" s="10">
        <f t="shared" si="2194"/>
        <v>0</v>
      </c>
      <c r="E626" s="10">
        <f t="shared" si="2195"/>
        <v>0</v>
      </c>
      <c r="F626" s="10" t="str">
        <f t="shared" si="2196"/>
        <v xml:space="preserve"> FA </v>
      </c>
      <c r="G626" s="13">
        <f t="shared" ref="G626" si="2201">H624+H625</f>
        <v>0</v>
      </c>
      <c r="H626" s="13">
        <v>0</v>
      </c>
      <c r="I626" s="10">
        <f t="shared" si="2198"/>
        <v>0</v>
      </c>
      <c r="J626" s="16">
        <f t="shared" si="2199"/>
        <v>0</v>
      </c>
      <c r="K626" s="11" t="s">
        <v>31</v>
      </c>
    </row>
    <row r="627" spans="1:11" ht="16.5" customHeight="1">
      <c r="B627" s="4">
        <v>71240000</v>
      </c>
      <c r="C627" s="15"/>
      <c r="D627" s="6"/>
      <c r="E627" s="4"/>
      <c r="F627" s="10" t="str">
        <f t="shared" ref="F627" si="2202">CONCATENATE(D627," ", "FA"," ",C627)</f>
        <v xml:space="preserve"> FA </v>
      </c>
      <c r="G627" s="17">
        <v>0</v>
      </c>
      <c r="H627" s="14"/>
      <c r="I627" s="6"/>
      <c r="K627" s="11" t="s">
        <v>30</v>
      </c>
    </row>
    <row r="628" spans="1:11" ht="16.5" customHeight="1">
      <c r="A628" s="16">
        <f t="shared" ref="A628" si="2203">+A627</f>
        <v>0</v>
      </c>
      <c r="B628" s="10">
        <v>44550000</v>
      </c>
      <c r="C628" s="10">
        <f t="shared" ref="C628:C629" si="2204">+C627</f>
        <v>0</v>
      </c>
      <c r="D628" s="10">
        <f t="shared" ref="D628:D629" si="2205">+D627</f>
        <v>0</v>
      </c>
      <c r="E628" s="10">
        <f t="shared" ref="E628:E629" si="2206">+E627</f>
        <v>0</v>
      </c>
      <c r="F628" s="10" t="str">
        <f t="shared" ref="F628:F629" si="2207">+F627</f>
        <v xml:space="preserve"> FA </v>
      </c>
      <c r="G628" s="13">
        <v>0</v>
      </c>
      <c r="H628" s="13">
        <f t="shared" ref="H628" si="2208">H627*0.2</f>
        <v>0</v>
      </c>
      <c r="I628" s="10">
        <f t="shared" ref="I628:I629" si="2209">+I627</f>
        <v>0</v>
      </c>
      <c r="J628" s="16">
        <f t="shared" ref="J628:J629" si="2210">+J627</f>
        <v>0</v>
      </c>
      <c r="K628" s="11" t="s">
        <v>21</v>
      </c>
    </row>
    <row r="629" spans="1:11" ht="16.5" customHeight="1">
      <c r="A629" s="16">
        <f t="shared" ref="A629" si="2211">+A627</f>
        <v>0</v>
      </c>
      <c r="B629" s="10">
        <v>34210000</v>
      </c>
      <c r="C629" s="10">
        <f t="shared" si="2204"/>
        <v>0</v>
      </c>
      <c r="D629" s="10">
        <f t="shared" si="2205"/>
        <v>0</v>
      </c>
      <c r="E629" s="10">
        <f t="shared" si="2206"/>
        <v>0</v>
      </c>
      <c r="F629" s="10" t="str">
        <f t="shared" si="2207"/>
        <v xml:space="preserve"> FA </v>
      </c>
      <c r="G629" s="13">
        <f t="shared" ref="G629" si="2212">H627+H628</f>
        <v>0</v>
      </c>
      <c r="H629" s="13">
        <v>0</v>
      </c>
      <c r="I629" s="10">
        <f t="shared" si="2209"/>
        <v>0</v>
      </c>
      <c r="J629" s="16">
        <f t="shared" si="2210"/>
        <v>0</v>
      </c>
      <c r="K629" s="11" t="s">
        <v>31</v>
      </c>
    </row>
    <row r="630" spans="1:11" ht="16.5" customHeight="1">
      <c r="B630" s="4">
        <v>71240000</v>
      </c>
      <c r="C630" s="15"/>
      <c r="D630" s="6"/>
      <c r="E630" s="4"/>
      <c r="F630" s="10" t="str">
        <f t="shared" ref="F630" si="2213">CONCATENATE(D630," ", "FA"," ",C630)</f>
        <v xml:space="preserve"> FA </v>
      </c>
      <c r="G630" s="17">
        <v>0</v>
      </c>
      <c r="H630" s="14"/>
      <c r="I630" s="6"/>
      <c r="K630" s="11" t="s">
        <v>30</v>
      </c>
    </row>
    <row r="631" spans="1:11" ht="16.5" customHeight="1">
      <c r="A631" s="16">
        <f t="shared" ref="A631" si="2214">+A630</f>
        <v>0</v>
      </c>
      <c r="B631" s="10">
        <v>44550000</v>
      </c>
      <c r="C631" s="10">
        <f t="shared" ref="C631:C632" si="2215">+C630</f>
        <v>0</v>
      </c>
      <c r="D631" s="10">
        <f t="shared" ref="D631:D632" si="2216">+D630</f>
        <v>0</v>
      </c>
      <c r="E631" s="10">
        <f t="shared" ref="E631:E632" si="2217">+E630</f>
        <v>0</v>
      </c>
      <c r="F631" s="10" t="str">
        <f t="shared" ref="F631:F632" si="2218">+F630</f>
        <v xml:space="preserve"> FA </v>
      </c>
      <c r="G631" s="13">
        <v>0</v>
      </c>
      <c r="H631" s="13">
        <f t="shared" ref="H631" si="2219">H630*0.2</f>
        <v>0</v>
      </c>
      <c r="I631" s="10">
        <f t="shared" ref="I631:I632" si="2220">+I630</f>
        <v>0</v>
      </c>
      <c r="J631" s="16">
        <f t="shared" ref="J631:J632" si="2221">+J630</f>
        <v>0</v>
      </c>
      <c r="K631" s="11" t="s">
        <v>21</v>
      </c>
    </row>
    <row r="632" spans="1:11" ht="16.5" customHeight="1">
      <c r="A632" s="16">
        <f t="shared" ref="A632" si="2222">+A630</f>
        <v>0</v>
      </c>
      <c r="B632" s="10">
        <v>34210000</v>
      </c>
      <c r="C632" s="10">
        <f t="shared" si="2215"/>
        <v>0</v>
      </c>
      <c r="D632" s="10">
        <f t="shared" si="2216"/>
        <v>0</v>
      </c>
      <c r="E632" s="10">
        <f t="shared" si="2217"/>
        <v>0</v>
      </c>
      <c r="F632" s="10" t="str">
        <f t="shared" si="2218"/>
        <v xml:space="preserve"> FA </v>
      </c>
      <c r="G632" s="13">
        <f t="shared" ref="G632" si="2223">H630+H631</f>
        <v>0</v>
      </c>
      <c r="H632" s="13">
        <v>0</v>
      </c>
      <c r="I632" s="10">
        <f t="shared" si="2220"/>
        <v>0</v>
      </c>
      <c r="J632" s="16">
        <f t="shared" si="2221"/>
        <v>0</v>
      </c>
      <c r="K632" s="11" t="s">
        <v>31</v>
      </c>
    </row>
    <row r="633" spans="1:11" ht="16.5" customHeight="1">
      <c r="B633" s="4">
        <v>71240000</v>
      </c>
      <c r="C633" s="15"/>
      <c r="D633" s="6"/>
      <c r="E633" s="4"/>
      <c r="F633" s="10" t="str">
        <f t="shared" ref="F633" si="2224">CONCATENATE(D633," ", "FA"," ",C633)</f>
        <v xml:space="preserve"> FA </v>
      </c>
      <c r="G633" s="17">
        <v>0</v>
      </c>
      <c r="H633" s="14"/>
      <c r="I633" s="6"/>
      <c r="K633" s="11" t="s">
        <v>30</v>
      </c>
    </row>
    <row r="634" spans="1:11" ht="16.5" customHeight="1">
      <c r="A634" s="16">
        <f t="shared" ref="A634" si="2225">+A633</f>
        <v>0</v>
      </c>
      <c r="B634" s="10">
        <v>44550000</v>
      </c>
      <c r="C634" s="10">
        <f t="shared" ref="C634:C635" si="2226">+C633</f>
        <v>0</v>
      </c>
      <c r="D634" s="10">
        <f t="shared" ref="D634:D635" si="2227">+D633</f>
        <v>0</v>
      </c>
      <c r="E634" s="10">
        <f t="shared" ref="E634:E635" si="2228">+E633</f>
        <v>0</v>
      </c>
      <c r="F634" s="10" t="str">
        <f t="shared" ref="F634:F635" si="2229">+F633</f>
        <v xml:space="preserve"> FA </v>
      </c>
      <c r="G634" s="13">
        <v>0</v>
      </c>
      <c r="H634" s="13">
        <f t="shared" ref="H634" si="2230">H633*0.2</f>
        <v>0</v>
      </c>
      <c r="I634" s="10">
        <f t="shared" ref="I634:I635" si="2231">+I633</f>
        <v>0</v>
      </c>
      <c r="J634" s="16">
        <f t="shared" ref="J634:J635" si="2232">+J633</f>
        <v>0</v>
      </c>
      <c r="K634" s="11" t="s">
        <v>21</v>
      </c>
    </row>
    <row r="635" spans="1:11" ht="16.5" customHeight="1">
      <c r="A635" s="16">
        <f t="shared" ref="A635" si="2233">+A633</f>
        <v>0</v>
      </c>
      <c r="B635" s="10">
        <v>34210000</v>
      </c>
      <c r="C635" s="10">
        <f t="shared" si="2226"/>
        <v>0</v>
      </c>
      <c r="D635" s="10">
        <f t="shared" si="2227"/>
        <v>0</v>
      </c>
      <c r="E635" s="10">
        <f t="shared" si="2228"/>
        <v>0</v>
      </c>
      <c r="F635" s="10" t="str">
        <f t="shared" si="2229"/>
        <v xml:space="preserve"> FA </v>
      </c>
      <c r="G635" s="13">
        <f t="shared" ref="G635" si="2234">H633+H634</f>
        <v>0</v>
      </c>
      <c r="H635" s="13">
        <v>0</v>
      </c>
      <c r="I635" s="10">
        <f t="shared" si="2231"/>
        <v>0</v>
      </c>
      <c r="J635" s="16">
        <f t="shared" si="2232"/>
        <v>0</v>
      </c>
      <c r="K635" s="11" t="s">
        <v>31</v>
      </c>
    </row>
    <row r="636" spans="1:11" ht="16.5" customHeight="1">
      <c r="B636" s="4">
        <v>71240000</v>
      </c>
      <c r="C636" s="15"/>
      <c r="D636" s="6"/>
      <c r="E636" s="4"/>
      <c r="F636" s="10" t="str">
        <f t="shared" ref="F636" si="2235">CONCATENATE(D636," ", "FA"," ",C636)</f>
        <v xml:space="preserve"> FA </v>
      </c>
      <c r="G636" s="17">
        <v>0</v>
      </c>
      <c r="H636" s="14"/>
      <c r="I636" s="6"/>
      <c r="K636" s="11" t="s">
        <v>30</v>
      </c>
    </row>
    <row r="637" spans="1:11" ht="16.5" customHeight="1">
      <c r="A637" s="16">
        <f t="shared" ref="A637" si="2236">+A636</f>
        <v>0</v>
      </c>
      <c r="B637" s="10">
        <v>44550000</v>
      </c>
      <c r="C637" s="10">
        <f t="shared" ref="C637:C638" si="2237">+C636</f>
        <v>0</v>
      </c>
      <c r="D637" s="10">
        <f t="shared" ref="D637:D638" si="2238">+D636</f>
        <v>0</v>
      </c>
      <c r="E637" s="10">
        <f t="shared" ref="E637:E638" si="2239">+E636</f>
        <v>0</v>
      </c>
      <c r="F637" s="10" t="str">
        <f t="shared" ref="F637:F638" si="2240">+F636</f>
        <v xml:space="preserve"> FA </v>
      </c>
      <c r="G637" s="13">
        <v>0</v>
      </c>
      <c r="H637" s="13">
        <f t="shared" ref="H637" si="2241">H636*0.2</f>
        <v>0</v>
      </c>
      <c r="I637" s="10">
        <f t="shared" ref="I637:I638" si="2242">+I636</f>
        <v>0</v>
      </c>
      <c r="J637" s="16">
        <f t="shared" ref="J637:J638" si="2243">+J636</f>
        <v>0</v>
      </c>
      <c r="K637" s="11" t="s">
        <v>21</v>
      </c>
    </row>
    <row r="638" spans="1:11" ht="16.5" customHeight="1">
      <c r="A638" s="16">
        <f t="shared" ref="A638" si="2244">+A636</f>
        <v>0</v>
      </c>
      <c r="B638" s="10">
        <v>34210000</v>
      </c>
      <c r="C638" s="10">
        <f t="shared" si="2237"/>
        <v>0</v>
      </c>
      <c r="D638" s="10">
        <f t="shared" si="2238"/>
        <v>0</v>
      </c>
      <c r="E638" s="10">
        <f t="shared" si="2239"/>
        <v>0</v>
      </c>
      <c r="F638" s="10" t="str">
        <f t="shared" si="2240"/>
        <v xml:space="preserve"> FA </v>
      </c>
      <c r="G638" s="13">
        <f t="shared" ref="G638" si="2245">H636+H637</f>
        <v>0</v>
      </c>
      <c r="H638" s="13">
        <v>0</v>
      </c>
      <c r="I638" s="10">
        <f t="shared" si="2242"/>
        <v>0</v>
      </c>
      <c r="J638" s="16">
        <f t="shared" si="2243"/>
        <v>0</v>
      </c>
      <c r="K638" s="11" t="s">
        <v>31</v>
      </c>
    </row>
    <row r="639" spans="1:11" ht="16.5" customHeight="1">
      <c r="B639" s="4">
        <v>71240000</v>
      </c>
      <c r="C639" s="15"/>
      <c r="D639" s="6"/>
      <c r="E639" s="4"/>
      <c r="F639" s="10" t="str">
        <f t="shared" ref="F639" si="2246">CONCATENATE(D639," ", "FA"," ",C639)</f>
        <v xml:space="preserve"> FA </v>
      </c>
      <c r="G639" s="17">
        <v>0</v>
      </c>
      <c r="H639" s="14"/>
      <c r="I639" s="6"/>
      <c r="K639" s="11" t="s">
        <v>30</v>
      </c>
    </row>
    <row r="640" spans="1:11" ht="16.5" customHeight="1">
      <c r="A640" s="16">
        <f t="shared" ref="A640" si="2247">+A639</f>
        <v>0</v>
      </c>
      <c r="B640" s="10">
        <v>44550000</v>
      </c>
      <c r="C640" s="10">
        <f t="shared" ref="C640:C641" si="2248">+C639</f>
        <v>0</v>
      </c>
      <c r="D640" s="10">
        <f t="shared" ref="D640:D641" si="2249">+D639</f>
        <v>0</v>
      </c>
      <c r="E640" s="10">
        <f t="shared" ref="E640:E641" si="2250">+E639</f>
        <v>0</v>
      </c>
      <c r="F640" s="10" t="str">
        <f t="shared" ref="F640:F641" si="2251">+F639</f>
        <v xml:space="preserve"> FA </v>
      </c>
      <c r="G640" s="13">
        <v>0</v>
      </c>
      <c r="H640" s="13">
        <f t="shared" ref="H640" si="2252">H639*0.2</f>
        <v>0</v>
      </c>
      <c r="I640" s="10">
        <f t="shared" ref="I640:I641" si="2253">+I639</f>
        <v>0</v>
      </c>
      <c r="J640" s="16">
        <f t="shared" ref="J640:J641" si="2254">+J639</f>
        <v>0</v>
      </c>
      <c r="K640" s="11" t="s">
        <v>21</v>
      </c>
    </row>
    <row r="641" spans="1:11" ht="16.5" customHeight="1">
      <c r="A641" s="16">
        <f t="shared" ref="A641" si="2255">+A639</f>
        <v>0</v>
      </c>
      <c r="B641" s="10">
        <v>34210000</v>
      </c>
      <c r="C641" s="10">
        <f t="shared" si="2248"/>
        <v>0</v>
      </c>
      <c r="D641" s="10">
        <f t="shared" si="2249"/>
        <v>0</v>
      </c>
      <c r="E641" s="10">
        <f t="shared" si="2250"/>
        <v>0</v>
      </c>
      <c r="F641" s="10" t="str">
        <f t="shared" si="2251"/>
        <v xml:space="preserve"> FA </v>
      </c>
      <c r="G641" s="13">
        <f t="shared" ref="G641" si="2256">H639+H640</f>
        <v>0</v>
      </c>
      <c r="H641" s="13">
        <v>0</v>
      </c>
      <c r="I641" s="10">
        <f t="shared" si="2253"/>
        <v>0</v>
      </c>
      <c r="J641" s="16">
        <f t="shared" si="2254"/>
        <v>0</v>
      </c>
      <c r="K641" s="11" t="s">
        <v>31</v>
      </c>
    </row>
    <row r="642" spans="1:11" ht="16.5" customHeight="1">
      <c r="B642" s="4">
        <v>71240000</v>
      </c>
      <c r="C642" s="15"/>
      <c r="D642" s="6"/>
      <c r="E642" s="4"/>
      <c r="F642" s="10" t="str">
        <f t="shared" ref="F642" si="2257">CONCATENATE(D642," ", "FA"," ",C642)</f>
        <v xml:space="preserve"> FA </v>
      </c>
      <c r="G642" s="17">
        <v>0</v>
      </c>
      <c r="H642" s="14"/>
      <c r="I642" s="6"/>
      <c r="K642" s="11" t="s">
        <v>30</v>
      </c>
    </row>
    <row r="643" spans="1:11" ht="16.5" customHeight="1">
      <c r="A643" s="16">
        <f t="shared" ref="A643" si="2258">+A642</f>
        <v>0</v>
      </c>
      <c r="B643" s="10">
        <v>44550000</v>
      </c>
      <c r="C643" s="10">
        <f t="shared" ref="C643:C644" si="2259">+C642</f>
        <v>0</v>
      </c>
      <c r="D643" s="10">
        <f t="shared" ref="D643:D644" si="2260">+D642</f>
        <v>0</v>
      </c>
      <c r="E643" s="10">
        <f t="shared" ref="E643:E644" si="2261">+E642</f>
        <v>0</v>
      </c>
      <c r="F643" s="10" t="str">
        <f t="shared" ref="F643:F644" si="2262">+F642</f>
        <v xml:space="preserve"> FA </v>
      </c>
      <c r="G643" s="13">
        <v>0</v>
      </c>
      <c r="H643" s="13">
        <f t="shared" ref="H643" si="2263">H642*0.2</f>
        <v>0</v>
      </c>
      <c r="I643" s="10">
        <f t="shared" ref="I643:I644" si="2264">+I642</f>
        <v>0</v>
      </c>
      <c r="J643" s="16">
        <f t="shared" ref="J643:J644" si="2265">+J642</f>
        <v>0</v>
      </c>
      <c r="K643" s="11" t="s">
        <v>21</v>
      </c>
    </row>
    <row r="644" spans="1:11" ht="16.5" customHeight="1">
      <c r="A644" s="16">
        <f t="shared" ref="A644" si="2266">+A642</f>
        <v>0</v>
      </c>
      <c r="B644" s="10">
        <v>34210000</v>
      </c>
      <c r="C644" s="10">
        <f t="shared" si="2259"/>
        <v>0</v>
      </c>
      <c r="D644" s="10">
        <f t="shared" si="2260"/>
        <v>0</v>
      </c>
      <c r="E644" s="10">
        <f t="shared" si="2261"/>
        <v>0</v>
      </c>
      <c r="F644" s="10" t="str">
        <f t="shared" si="2262"/>
        <v xml:space="preserve"> FA </v>
      </c>
      <c r="G644" s="13">
        <f t="shared" ref="G644" si="2267">H642+H643</f>
        <v>0</v>
      </c>
      <c r="H644" s="13">
        <v>0</v>
      </c>
      <c r="I644" s="10">
        <f t="shared" si="2264"/>
        <v>0</v>
      </c>
      <c r="J644" s="16">
        <f t="shared" si="2265"/>
        <v>0</v>
      </c>
      <c r="K644" s="11" t="s">
        <v>31</v>
      </c>
    </row>
    <row r="645" spans="1:11" ht="16.5" customHeight="1">
      <c r="B645" s="4">
        <v>71240000</v>
      </c>
      <c r="C645" s="15"/>
      <c r="D645" s="6"/>
      <c r="E645" s="4"/>
      <c r="F645" s="10" t="str">
        <f t="shared" ref="F645" si="2268">CONCATENATE(D645," ", "FA"," ",C645)</f>
        <v xml:space="preserve"> FA </v>
      </c>
      <c r="G645" s="17">
        <v>0</v>
      </c>
      <c r="H645" s="14"/>
      <c r="I645" s="6"/>
      <c r="K645" s="11" t="s">
        <v>30</v>
      </c>
    </row>
    <row r="646" spans="1:11" ht="16.5" customHeight="1">
      <c r="A646" s="16">
        <f t="shared" ref="A646" si="2269">+A645</f>
        <v>0</v>
      </c>
      <c r="B646" s="10">
        <v>44550000</v>
      </c>
      <c r="C646" s="10">
        <f t="shared" ref="C646:C647" si="2270">+C645</f>
        <v>0</v>
      </c>
      <c r="D646" s="10">
        <f t="shared" ref="D646:D647" si="2271">+D645</f>
        <v>0</v>
      </c>
      <c r="E646" s="10">
        <f t="shared" ref="E646:E647" si="2272">+E645</f>
        <v>0</v>
      </c>
      <c r="F646" s="10" t="str">
        <f t="shared" ref="F646:F647" si="2273">+F645</f>
        <v xml:space="preserve"> FA </v>
      </c>
      <c r="G646" s="13">
        <v>0</v>
      </c>
      <c r="H646" s="13">
        <f t="shared" ref="H646" si="2274">H645*0.2</f>
        <v>0</v>
      </c>
      <c r="I646" s="10">
        <f t="shared" ref="I646:I647" si="2275">+I645</f>
        <v>0</v>
      </c>
      <c r="J646" s="16">
        <f t="shared" ref="J646:J647" si="2276">+J645</f>
        <v>0</v>
      </c>
      <c r="K646" s="11" t="s">
        <v>21</v>
      </c>
    </row>
    <row r="647" spans="1:11" ht="16.5" customHeight="1">
      <c r="A647" s="16">
        <f t="shared" ref="A647" si="2277">+A645</f>
        <v>0</v>
      </c>
      <c r="B647" s="10">
        <v>34210000</v>
      </c>
      <c r="C647" s="10">
        <f t="shared" si="2270"/>
        <v>0</v>
      </c>
      <c r="D647" s="10">
        <f t="shared" si="2271"/>
        <v>0</v>
      </c>
      <c r="E647" s="10">
        <f t="shared" si="2272"/>
        <v>0</v>
      </c>
      <c r="F647" s="10" t="str">
        <f t="shared" si="2273"/>
        <v xml:space="preserve"> FA </v>
      </c>
      <c r="G647" s="13">
        <f t="shared" ref="G647" si="2278">H645+H646</f>
        <v>0</v>
      </c>
      <c r="H647" s="13">
        <v>0</v>
      </c>
      <c r="I647" s="10">
        <f t="shared" si="2275"/>
        <v>0</v>
      </c>
      <c r="J647" s="16">
        <f t="shared" si="2276"/>
        <v>0</v>
      </c>
      <c r="K647" s="11" t="s">
        <v>31</v>
      </c>
    </row>
    <row r="648" spans="1:11" ht="16.5" customHeight="1">
      <c r="B648" s="4">
        <v>71240000</v>
      </c>
      <c r="C648" s="15"/>
      <c r="D648" s="6"/>
      <c r="E648" s="4"/>
      <c r="F648" s="10" t="str">
        <f t="shared" ref="F648" si="2279">CONCATENATE(D648," ", "FA"," ",C648)</f>
        <v xml:space="preserve"> FA </v>
      </c>
      <c r="G648" s="17">
        <v>0</v>
      </c>
      <c r="H648" s="14"/>
      <c r="I648" s="6"/>
      <c r="K648" s="11" t="s">
        <v>30</v>
      </c>
    </row>
    <row r="649" spans="1:11" ht="16.5" customHeight="1">
      <c r="A649" s="16">
        <f t="shared" ref="A649" si="2280">+A648</f>
        <v>0</v>
      </c>
      <c r="B649" s="10">
        <v>44550000</v>
      </c>
      <c r="C649" s="10">
        <f t="shared" ref="C649:C650" si="2281">+C648</f>
        <v>0</v>
      </c>
      <c r="D649" s="10">
        <f t="shared" ref="D649:D650" si="2282">+D648</f>
        <v>0</v>
      </c>
      <c r="E649" s="10">
        <f t="shared" ref="E649:E650" si="2283">+E648</f>
        <v>0</v>
      </c>
      <c r="F649" s="10" t="str">
        <f t="shared" ref="F649:F650" si="2284">+F648</f>
        <v xml:space="preserve"> FA </v>
      </c>
      <c r="G649" s="13">
        <v>0</v>
      </c>
      <c r="H649" s="13">
        <f t="shared" ref="H649" si="2285">H648*0.2</f>
        <v>0</v>
      </c>
      <c r="I649" s="10">
        <f t="shared" ref="I649:I650" si="2286">+I648</f>
        <v>0</v>
      </c>
      <c r="J649" s="16">
        <f t="shared" ref="J649:J650" si="2287">+J648</f>
        <v>0</v>
      </c>
      <c r="K649" s="11" t="s">
        <v>21</v>
      </c>
    </row>
    <row r="650" spans="1:11" ht="16.5" customHeight="1">
      <c r="A650" s="16">
        <f t="shared" ref="A650" si="2288">+A648</f>
        <v>0</v>
      </c>
      <c r="B650" s="10">
        <v>34210000</v>
      </c>
      <c r="C650" s="10">
        <f t="shared" si="2281"/>
        <v>0</v>
      </c>
      <c r="D650" s="10">
        <f t="shared" si="2282"/>
        <v>0</v>
      </c>
      <c r="E650" s="10">
        <f t="shared" si="2283"/>
        <v>0</v>
      </c>
      <c r="F650" s="10" t="str">
        <f t="shared" si="2284"/>
        <v xml:space="preserve"> FA </v>
      </c>
      <c r="G650" s="13">
        <f t="shared" ref="G650" si="2289">H648+H649</f>
        <v>0</v>
      </c>
      <c r="H650" s="13">
        <v>0</v>
      </c>
      <c r="I650" s="10">
        <f t="shared" si="2286"/>
        <v>0</v>
      </c>
      <c r="J650" s="16">
        <f t="shared" si="2287"/>
        <v>0</v>
      </c>
      <c r="K650" s="11" t="s">
        <v>31</v>
      </c>
    </row>
    <row r="651" spans="1:11" ht="16.5" customHeight="1">
      <c r="B651" s="4">
        <v>71240000</v>
      </c>
      <c r="C651" s="15"/>
      <c r="D651" s="6"/>
      <c r="E651" s="4"/>
      <c r="F651" s="10" t="str">
        <f t="shared" ref="F651" si="2290">CONCATENATE(D651," ", "FA"," ",C651)</f>
        <v xml:space="preserve"> FA </v>
      </c>
      <c r="G651" s="17">
        <v>0</v>
      </c>
      <c r="H651" s="14"/>
      <c r="I651" s="6"/>
      <c r="K651" s="11" t="s">
        <v>30</v>
      </c>
    </row>
    <row r="652" spans="1:11" ht="16.5" customHeight="1">
      <c r="A652" s="16">
        <f t="shared" ref="A652" si="2291">+A651</f>
        <v>0</v>
      </c>
      <c r="B652" s="10">
        <v>44550000</v>
      </c>
      <c r="C652" s="10">
        <f t="shared" ref="C652:C653" si="2292">+C651</f>
        <v>0</v>
      </c>
      <c r="D652" s="10">
        <f t="shared" ref="D652:D653" si="2293">+D651</f>
        <v>0</v>
      </c>
      <c r="E652" s="10">
        <f t="shared" ref="E652:E653" si="2294">+E651</f>
        <v>0</v>
      </c>
      <c r="F652" s="10" t="str">
        <f t="shared" ref="F652:F653" si="2295">+F651</f>
        <v xml:space="preserve"> FA </v>
      </c>
      <c r="G652" s="13">
        <v>0</v>
      </c>
      <c r="H652" s="13">
        <f t="shared" ref="H652" si="2296">H651*0.2</f>
        <v>0</v>
      </c>
      <c r="I652" s="10">
        <f t="shared" ref="I652:I653" si="2297">+I651</f>
        <v>0</v>
      </c>
      <c r="J652" s="16">
        <f t="shared" ref="J652:J653" si="2298">+J651</f>
        <v>0</v>
      </c>
      <c r="K652" s="11" t="s">
        <v>21</v>
      </c>
    </row>
    <row r="653" spans="1:11" ht="16.5" customHeight="1">
      <c r="A653" s="16">
        <f t="shared" ref="A653" si="2299">+A651</f>
        <v>0</v>
      </c>
      <c r="B653" s="10">
        <v>34210000</v>
      </c>
      <c r="C653" s="10">
        <f t="shared" si="2292"/>
        <v>0</v>
      </c>
      <c r="D653" s="10">
        <f t="shared" si="2293"/>
        <v>0</v>
      </c>
      <c r="E653" s="10">
        <f t="shared" si="2294"/>
        <v>0</v>
      </c>
      <c r="F653" s="10" t="str">
        <f t="shared" si="2295"/>
        <v xml:space="preserve"> FA </v>
      </c>
      <c r="G653" s="13">
        <f t="shared" ref="G653" si="2300">H651+H652</f>
        <v>0</v>
      </c>
      <c r="H653" s="13">
        <v>0</v>
      </c>
      <c r="I653" s="10">
        <f t="shared" si="2297"/>
        <v>0</v>
      </c>
      <c r="J653" s="16">
        <f t="shared" si="2298"/>
        <v>0</v>
      </c>
      <c r="K653" s="11" t="s">
        <v>31</v>
      </c>
    </row>
    <row r="654" spans="1:11" ht="16.5" customHeight="1">
      <c r="B654" s="4">
        <v>71240000</v>
      </c>
      <c r="C654" s="15"/>
      <c r="D654" s="6"/>
      <c r="E654" s="4"/>
      <c r="F654" s="10" t="str">
        <f t="shared" ref="F654" si="2301">CONCATENATE(D654," ", "FA"," ",C654)</f>
        <v xml:space="preserve"> FA </v>
      </c>
      <c r="G654" s="17">
        <v>0</v>
      </c>
      <c r="H654" s="14"/>
      <c r="I654" s="6"/>
      <c r="K654" s="11" t="s">
        <v>30</v>
      </c>
    </row>
    <row r="655" spans="1:11" ht="16.5" customHeight="1">
      <c r="A655" s="16">
        <f t="shared" ref="A655" si="2302">+A654</f>
        <v>0</v>
      </c>
      <c r="B655" s="10">
        <v>44550000</v>
      </c>
      <c r="C655" s="10">
        <f t="shared" ref="C655:C656" si="2303">+C654</f>
        <v>0</v>
      </c>
      <c r="D655" s="10">
        <f t="shared" ref="D655:D656" si="2304">+D654</f>
        <v>0</v>
      </c>
      <c r="E655" s="10">
        <f t="shared" ref="E655:E656" si="2305">+E654</f>
        <v>0</v>
      </c>
      <c r="F655" s="10" t="str">
        <f t="shared" ref="F655:F656" si="2306">+F654</f>
        <v xml:space="preserve"> FA </v>
      </c>
      <c r="G655" s="13">
        <v>0</v>
      </c>
      <c r="H655" s="13">
        <f t="shared" ref="H655" si="2307">H654*0.2</f>
        <v>0</v>
      </c>
      <c r="I655" s="10">
        <f t="shared" ref="I655:I656" si="2308">+I654</f>
        <v>0</v>
      </c>
      <c r="J655" s="16">
        <f t="shared" ref="J655:J656" si="2309">+J654</f>
        <v>0</v>
      </c>
      <c r="K655" s="11" t="s">
        <v>21</v>
      </c>
    </row>
    <row r="656" spans="1:11" ht="16.5" customHeight="1">
      <c r="A656" s="16">
        <f t="shared" ref="A656" si="2310">+A654</f>
        <v>0</v>
      </c>
      <c r="B656" s="10">
        <v>34210000</v>
      </c>
      <c r="C656" s="10">
        <f t="shared" si="2303"/>
        <v>0</v>
      </c>
      <c r="D656" s="10">
        <f t="shared" si="2304"/>
        <v>0</v>
      </c>
      <c r="E656" s="10">
        <f t="shared" si="2305"/>
        <v>0</v>
      </c>
      <c r="F656" s="10" t="str">
        <f t="shared" si="2306"/>
        <v xml:space="preserve"> FA </v>
      </c>
      <c r="G656" s="13">
        <f t="shared" ref="G656" si="2311">H654+H655</f>
        <v>0</v>
      </c>
      <c r="H656" s="13">
        <v>0</v>
      </c>
      <c r="I656" s="10">
        <f t="shared" si="2308"/>
        <v>0</v>
      </c>
      <c r="J656" s="16">
        <f t="shared" si="2309"/>
        <v>0</v>
      </c>
      <c r="K656" s="11" t="s">
        <v>31</v>
      </c>
    </row>
    <row r="657" spans="1:11" ht="16.5" customHeight="1">
      <c r="B657" s="4">
        <v>71240000</v>
      </c>
      <c r="C657" s="15"/>
      <c r="D657" s="6"/>
      <c r="E657" s="4"/>
      <c r="F657" s="10" t="str">
        <f t="shared" ref="F657" si="2312">CONCATENATE(D657," ", "FA"," ",C657)</f>
        <v xml:space="preserve"> FA </v>
      </c>
      <c r="G657" s="17">
        <v>0</v>
      </c>
      <c r="H657" s="14"/>
      <c r="I657" s="6"/>
      <c r="K657" s="11" t="s">
        <v>30</v>
      </c>
    </row>
    <row r="658" spans="1:11" ht="16.5" customHeight="1">
      <c r="A658" s="16">
        <f t="shared" ref="A658" si="2313">+A657</f>
        <v>0</v>
      </c>
      <c r="B658" s="10">
        <v>44550000</v>
      </c>
      <c r="C658" s="10">
        <f t="shared" ref="C658:C659" si="2314">+C657</f>
        <v>0</v>
      </c>
      <c r="D658" s="10">
        <f t="shared" ref="D658:D659" si="2315">+D657</f>
        <v>0</v>
      </c>
      <c r="E658" s="10">
        <f t="shared" ref="E658:E659" si="2316">+E657</f>
        <v>0</v>
      </c>
      <c r="F658" s="10" t="str">
        <f t="shared" ref="F658:F659" si="2317">+F657</f>
        <v xml:space="preserve"> FA </v>
      </c>
      <c r="G658" s="13">
        <v>0</v>
      </c>
      <c r="H658" s="13">
        <f t="shared" ref="H658" si="2318">H657*0.2</f>
        <v>0</v>
      </c>
      <c r="I658" s="10">
        <f t="shared" ref="I658:I659" si="2319">+I657</f>
        <v>0</v>
      </c>
      <c r="J658" s="16">
        <f t="shared" ref="J658:J659" si="2320">+J657</f>
        <v>0</v>
      </c>
      <c r="K658" s="11" t="s">
        <v>21</v>
      </c>
    </row>
    <row r="659" spans="1:11" ht="16.5" customHeight="1">
      <c r="A659" s="16">
        <f t="shared" ref="A659" si="2321">+A657</f>
        <v>0</v>
      </c>
      <c r="B659" s="10">
        <v>34210000</v>
      </c>
      <c r="C659" s="10">
        <f t="shared" si="2314"/>
        <v>0</v>
      </c>
      <c r="D659" s="10">
        <f t="shared" si="2315"/>
        <v>0</v>
      </c>
      <c r="E659" s="10">
        <f t="shared" si="2316"/>
        <v>0</v>
      </c>
      <c r="F659" s="10" t="str">
        <f t="shared" si="2317"/>
        <v xml:space="preserve"> FA </v>
      </c>
      <c r="G659" s="13">
        <f t="shared" ref="G659" si="2322">H657+H658</f>
        <v>0</v>
      </c>
      <c r="H659" s="13">
        <v>0</v>
      </c>
      <c r="I659" s="10">
        <f t="shared" si="2319"/>
        <v>0</v>
      </c>
      <c r="J659" s="16">
        <f t="shared" si="2320"/>
        <v>0</v>
      </c>
      <c r="K659" s="11" t="s">
        <v>31</v>
      </c>
    </row>
    <row r="660" spans="1:11" ht="16.5" customHeight="1">
      <c r="B660" s="4">
        <v>71240000</v>
      </c>
      <c r="C660" s="15"/>
      <c r="D660" s="6"/>
      <c r="E660" s="4"/>
      <c r="F660" s="10" t="str">
        <f t="shared" ref="F660" si="2323">CONCATENATE(D660," ", "FA"," ",C660)</f>
        <v xml:space="preserve"> FA </v>
      </c>
      <c r="G660" s="17">
        <v>0</v>
      </c>
      <c r="H660" s="14"/>
      <c r="I660" s="6"/>
      <c r="K660" s="11" t="s">
        <v>30</v>
      </c>
    </row>
    <row r="661" spans="1:11" ht="16.5" customHeight="1">
      <c r="A661" s="16">
        <f t="shared" ref="A661" si="2324">+A660</f>
        <v>0</v>
      </c>
      <c r="B661" s="10">
        <v>44550000</v>
      </c>
      <c r="C661" s="10">
        <f t="shared" ref="C661:C662" si="2325">+C660</f>
        <v>0</v>
      </c>
      <c r="D661" s="10">
        <f t="shared" ref="D661:D662" si="2326">+D660</f>
        <v>0</v>
      </c>
      <c r="E661" s="10">
        <f t="shared" ref="E661:E662" si="2327">+E660</f>
        <v>0</v>
      </c>
      <c r="F661" s="10" t="str">
        <f t="shared" ref="F661:F662" si="2328">+F660</f>
        <v xml:space="preserve"> FA </v>
      </c>
      <c r="G661" s="13">
        <v>0</v>
      </c>
      <c r="H661" s="13">
        <f t="shared" ref="H661" si="2329">H660*0.2</f>
        <v>0</v>
      </c>
      <c r="I661" s="10">
        <f t="shared" ref="I661:I662" si="2330">+I660</f>
        <v>0</v>
      </c>
      <c r="J661" s="16">
        <f t="shared" ref="J661:J662" si="2331">+J660</f>
        <v>0</v>
      </c>
      <c r="K661" s="11" t="s">
        <v>21</v>
      </c>
    </row>
    <row r="662" spans="1:11" ht="16.5" customHeight="1">
      <c r="A662" s="16">
        <f t="shared" ref="A662" si="2332">+A660</f>
        <v>0</v>
      </c>
      <c r="B662" s="10">
        <v>34210000</v>
      </c>
      <c r="C662" s="10">
        <f t="shared" si="2325"/>
        <v>0</v>
      </c>
      <c r="D662" s="10">
        <f t="shared" si="2326"/>
        <v>0</v>
      </c>
      <c r="E662" s="10">
        <f t="shared" si="2327"/>
        <v>0</v>
      </c>
      <c r="F662" s="10" t="str">
        <f t="shared" si="2328"/>
        <v xml:space="preserve"> FA </v>
      </c>
      <c r="G662" s="13">
        <f t="shared" ref="G662" si="2333">H660+H661</f>
        <v>0</v>
      </c>
      <c r="H662" s="13">
        <v>0</v>
      </c>
      <c r="I662" s="10">
        <f t="shared" si="2330"/>
        <v>0</v>
      </c>
      <c r="J662" s="16">
        <f t="shared" si="2331"/>
        <v>0</v>
      </c>
      <c r="K662" s="11" t="s">
        <v>31</v>
      </c>
    </row>
    <row r="663" spans="1:11" ht="16.5" customHeight="1">
      <c r="B663" s="4">
        <v>71240000</v>
      </c>
      <c r="C663" s="15"/>
      <c r="D663" s="6"/>
      <c r="E663" s="4"/>
      <c r="F663" s="10" t="str">
        <f t="shared" ref="F663" si="2334">CONCATENATE(D663," ", "FA"," ",C663)</f>
        <v xml:space="preserve"> FA </v>
      </c>
      <c r="G663" s="17">
        <v>0</v>
      </c>
      <c r="H663" s="14"/>
      <c r="I663" s="6"/>
      <c r="K663" s="11" t="s">
        <v>30</v>
      </c>
    </row>
    <row r="664" spans="1:11" ht="16.5" customHeight="1">
      <c r="A664" s="16">
        <f t="shared" ref="A664" si="2335">+A663</f>
        <v>0</v>
      </c>
      <c r="B664" s="10">
        <v>44550000</v>
      </c>
      <c r="C664" s="10">
        <f t="shared" ref="C664:C665" si="2336">+C663</f>
        <v>0</v>
      </c>
      <c r="D664" s="10">
        <f t="shared" ref="D664:D665" si="2337">+D663</f>
        <v>0</v>
      </c>
      <c r="E664" s="10">
        <f t="shared" ref="E664:E665" si="2338">+E663</f>
        <v>0</v>
      </c>
      <c r="F664" s="10" t="str">
        <f t="shared" ref="F664:F665" si="2339">+F663</f>
        <v xml:space="preserve"> FA </v>
      </c>
      <c r="G664" s="13">
        <v>0</v>
      </c>
      <c r="H664" s="13">
        <f t="shared" ref="H664" si="2340">H663*0.2</f>
        <v>0</v>
      </c>
      <c r="I664" s="10">
        <f t="shared" ref="I664:I665" si="2341">+I663</f>
        <v>0</v>
      </c>
      <c r="J664" s="16">
        <f t="shared" ref="J664:J665" si="2342">+J663</f>
        <v>0</v>
      </c>
      <c r="K664" s="11" t="s">
        <v>21</v>
      </c>
    </row>
    <row r="665" spans="1:11" ht="16.5" customHeight="1">
      <c r="A665" s="16">
        <f t="shared" ref="A665" si="2343">+A663</f>
        <v>0</v>
      </c>
      <c r="B665" s="10">
        <v>34210000</v>
      </c>
      <c r="C665" s="10">
        <f t="shared" si="2336"/>
        <v>0</v>
      </c>
      <c r="D665" s="10">
        <f t="shared" si="2337"/>
        <v>0</v>
      </c>
      <c r="E665" s="10">
        <f t="shared" si="2338"/>
        <v>0</v>
      </c>
      <c r="F665" s="10" t="str">
        <f t="shared" si="2339"/>
        <v xml:space="preserve"> FA </v>
      </c>
      <c r="G665" s="13">
        <f t="shared" ref="G665" si="2344">H663+H664</f>
        <v>0</v>
      </c>
      <c r="H665" s="13">
        <v>0</v>
      </c>
      <c r="I665" s="10">
        <f t="shared" si="2341"/>
        <v>0</v>
      </c>
      <c r="J665" s="16">
        <f t="shared" si="2342"/>
        <v>0</v>
      </c>
      <c r="K665" s="11" t="s">
        <v>31</v>
      </c>
    </row>
    <row r="666" spans="1:11" ht="16.5" customHeight="1">
      <c r="B666" s="4">
        <v>71240000</v>
      </c>
      <c r="C666" s="15"/>
      <c r="D666" s="6"/>
      <c r="E666" s="4"/>
      <c r="F666" s="10" t="str">
        <f t="shared" ref="F666" si="2345">CONCATENATE(D666," ", "FA"," ",C666)</f>
        <v xml:space="preserve"> FA </v>
      </c>
      <c r="G666" s="17">
        <v>0</v>
      </c>
      <c r="H666" s="14"/>
      <c r="I666" s="6"/>
      <c r="K666" s="11" t="s">
        <v>30</v>
      </c>
    </row>
    <row r="667" spans="1:11" ht="16.5" customHeight="1">
      <c r="A667" s="16">
        <f t="shared" ref="A667" si="2346">+A666</f>
        <v>0</v>
      </c>
      <c r="B667" s="10">
        <v>44550000</v>
      </c>
      <c r="C667" s="10">
        <f t="shared" ref="C667:C668" si="2347">+C666</f>
        <v>0</v>
      </c>
      <c r="D667" s="10">
        <f t="shared" ref="D667:D668" si="2348">+D666</f>
        <v>0</v>
      </c>
      <c r="E667" s="10">
        <f t="shared" ref="E667:E668" si="2349">+E666</f>
        <v>0</v>
      </c>
      <c r="F667" s="10" t="str">
        <f t="shared" ref="F667:F668" si="2350">+F666</f>
        <v xml:space="preserve"> FA </v>
      </c>
      <c r="G667" s="13">
        <v>0</v>
      </c>
      <c r="H667" s="13">
        <f t="shared" ref="H667" si="2351">H666*0.2</f>
        <v>0</v>
      </c>
      <c r="I667" s="10">
        <f t="shared" ref="I667:I668" si="2352">+I666</f>
        <v>0</v>
      </c>
      <c r="J667" s="16">
        <f t="shared" ref="J667:J668" si="2353">+J666</f>
        <v>0</v>
      </c>
      <c r="K667" s="11" t="s">
        <v>21</v>
      </c>
    </row>
    <row r="668" spans="1:11" ht="16.5" customHeight="1">
      <c r="A668" s="16">
        <f t="shared" ref="A668" si="2354">+A666</f>
        <v>0</v>
      </c>
      <c r="B668" s="10">
        <v>34210000</v>
      </c>
      <c r="C668" s="10">
        <f t="shared" si="2347"/>
        <v>0</v>
      </c>
      <c r="D668" s="10">
        <f t="shared" si="2348"/>
        <v>0</v>
      </c>
      <c r="E668" s="10">
        <f t="shared" si="2349"/>
        <v>0</v>
      </c>
      <c r="F668" s="10" t="str">
        <f t="shared" si="2350"/>
        <v xml:space="preserve"> FA </v>
      </c>
      <c r="G668" s="13">
        <f t="shared" ref="G668" si="2355">H666+H667</f>
        <v>0</v>
      </c>
      <c r="H668" s="13">
        <v>0</v>
      </c>
      <c r="I668" s="10">
        <f t="shared" si="2352"/>
        <v>0</v>
      </c>
      <c r="J668" s="16">
        <f t="shared" si="2353"/>
        <v>0</v>
      </c>
      <c r="K668" s="11" t="s">
        <v>31</v>
      </c>
    </row>
    <row r="669" spans="1:11" ht="16.5" customHeight="1">
      <c r="B669" s="4">
        <v>71240000</v>
      </c>
      <c r="C669" s="15"/>
      <c r="D669" s="6"/>
      <c r="E669" s="4"/>
      <c r="F669" s="10" t="str">
        <f t="shared" ref="F669" si="2356">CONCATENATE(D669," ", "FA"," ",C669)</f>
        <v xml:space="preserve"> FA </v>
      </c>
      <c r="G669" s="17">
        <v>0</v>
      </c>
      <c r="H669" s="14"/>
      <c r="I669" s="6"/>
      <c r="K669" s="11" t="s">
        <v>30</v>
      </c>
    </row>
    <row r="670" spans="1:11" ht="16.5" customHeight="1">
      <c r="A670" s="16">
        <f t="shared" ref="A670" si="2357">+A669</f>
        <v>0</v>
      </c>
      <c r="B670" s="10">
        <v>44550000</v>
      </c>
      <c r="C670" s="10">
        <f t="shared" ref="C670:C671" si="2358">+C669</f>
        <v>0</v>
      </c>
      <c r="D670" s="10">
        <f t="shared" ref="D670:D671" si="2359">+D669</f>
        <v>0</v>
      </c>
      <c r="E670" s="10">
        <f t="shared" ref="E670:E671" si="2360">+E669</f>
        <v>0</v>
      </c>
      <c r="F670" s="10" t="str">
        <f t="shared" ref="F670:F671" si="2361">+F669</f>
        <v xml:space="preserve"> FA </v>
      </c>
      <c r="G670" s="13">
        <v>0</v>
      </c>
      <c r="H670" s="13">
        <f t="shared" ref="H670" si="2362">H669*0.2</f>
        <v>0</v>
      </c>
      <c r="I670" s="10">
        <f t="shared" ref="I670:I671" si="2363">+I669</f>
        <v>0</v>
      </c>
      <c r="J670" s="16">
        <f t="shared" ref="J670:J671" si="2364">+J669</f>
        <v>0</v>
      </c>
      <c r="K670" s="11" t="s">
        <v>21</v>
      </c>
    </row>
    <row r="671" spans="1:11" ht="16.5" customHeight="1">
      <c r="A671" s="16">
        <f t="shared" ref="A671" si="2365">+A669</f>
        <v>0</v>
      </c>
      <c r="B671" s="10">
        <v>34210000</v>
      </c>
      <c r="C671" s="10">
        <f t="shared" si="2358"/>
        <v>0</v>
      </c>
      <c r="D671" s="10">
        <f t="shared" si="2359"/>
        <v>0</v>
      </c>
      <c r="E671" s="10">
        <f t="shared" si="2360"/>
        <v>0</v>
      </c>
      <c r="F671" s="10" t="str">
        <f t="shared" si="2361"/>
        <v xml:space="preserve"> FA </v>
      </c>
      <c r="G671" s="13">
        <f t="shared" ref="G671" si="2366">H669+H670</f>
        <v>0</v>
      </c>
      <c r="H671" s="13">
        <v>0</v>
      </c>
      <c r="I671" s="10">
        <f t="shared" si="2363"/>
        <v>0</v>
      </c>
      <c r="J671" s="16">
        <f t="shared" si="2364"/>
        <v>0</v>
      </c>
      <c r="K671" s="11" t="s">
        <v>31</v>
      </c>
    </row>
    <row r="672" spans="1:11" ht="16.5" customHeight="1">
      <c r="B672" s="4">
        <v>71240000</v>
      </c>
      <c r="C672" s="15"/>
      <c r="D672" s="6"/>
      <c r="E672" s="4"/>
      <c r="F672" s="10" t="str">
        <f t="shared" ref="F672" si="2367">CONCATENATE(D672," ", "FA"," ",C672)</f>
        <v xml:space="preserve"> FA </v>
      </c>
      <c r="G672" s="17">
        <v>0</v>
      </c>
      <c r="H672" s="14"/>
      <c r="I672" s="6"/>
      <c r="K672" s="11" t="s">
        <v>30</v>
      </c>
    </row>
    <row r="673" spans="1:11" ht="16.5" customHeight="1">
      <c r="A673" s="16">
        <f t="shared" ref="A673" si="2368">+A672</f>
        <v>0</v>
      </c>
      <c r="B673" s="10">
        <v>44550000</v>
      </c>
      <c r="C673" s="10">
        <f t="shared" ref="C673:C674" si="2369">+C672</f>
        <v>0</v>
      </c>
      <c r="D673" s="10">
        <f t="shared" ref="D673:D674" si="2370">+D672</f>
        <v>0</v>
      </c>
      <c r="E673" s="10">
        <f t="shared" ref="E673:E674" si="2371">+E672</f>
        <v>0</v>
      </c>
      <c r="F673" s="10" t="str">
        <f t="shared" ref="F673:F674" si="2372">+F672</f>
        <v xml:space="preserve"> FA </v>
      </c>
      <c r="G673" s="13">
        <v>0</v>
      </c>
      <c r="H673" s="13">
        <f t="shared" ref="H673" si="2373">H672*0.2</f>
        <v>0</v>
      </c>
      <c r="I673" s="10">
        <f t="shared" ref="I673:I674" si="2374">+I672</f>
        <v>0</v>
      </c>
      <c r="J673" s="16">
        <f t="shared" ref="J673:J674" si="2375">+J672</f>
        <v>0</v>
      </c>
      <c r="K673" s="11" t="s">
        <v>21</v>
      </c>
    </row>
    <row r="674" spans="1:11" ht="16.5" customHeight="1">
      <c r="A674" s="16">
        <f t="shared" ref="A674" si="2376">+A672</f>
        <v>0</v>
      </c>
      <c r="B674" s="10">
        <v>34210000</v>
      </c>
      <c r="C674" s="10">
        <f t="shared" si="2369"/>
        <v>0</v>
      </c>
      <c r="D674" s="10">
        <f t="shared" si="2370"/>
        <v>0</v>
      </c>
      <c r="E674" s="10">
        <f t="shared" si="2371"/>
        <v>0</v>
      </c>
      <c r="F674" s="10" t="str">
        <f t="shared" si="2372"/>
        <v xml:space="preserve"> FA </v>
      </c>
      <c r="G674" s="13">
        <f t="shared" ref="G674" si="2377">H672+H673</f>
        <v>0</v>
      </c>
      <c r="H674" s="13">
        <v>0</v>
      </c>
      <c r="I674" s="10">
        <f t="shared" si="2374"/>
        <v>0</v>
      </c>
      <c r="J674" s="16">
        <f t="shared" si="2375"/>
        <v>0</v>
      </c>
      <c r="K674" s="11" t="s">
        <v>31</v>
      </c>
    </row>
    <row r="675" spans="1:11" ht="16.5" customHeight="1">
      <c r="B675" s="4">
        <v>71240000</v>
      </c>
      <c r="C675" s="15"/>
      <c r="D675" s="6"/>
      <c r="E675" s="4"/>
      <c r="F675" s="10" t="str">
        <f t="shared" ref="F675" si="2378">CONCATENATE(D675," ", "FA"," ",C675)</f>
        <v xml:space="preserve"> FA </v>
      </c>
      <c r="G675" s="17">
        <v>0</v>
      </c>
      <c r="H675" s="14"/>
      <c r="I675" s="6"/>
      <c r="K675" s="11" t="s">
        <v>30</v>
      </c>
    </row>
    <row r="676" spans="1:11" ht="16.5" customHeight="1">
      <c r="A676" s="16">
        <f t="shared" ref="A676" si="2379">+A675</f>
        <v>0</v>
      </c>
      <c r="B676" s="10">
        <v>44550000</v>
      </c>
      <c r="C676" s="10">
        <f t="shared" ref="C676:C677" si="2380">+C675</f>
        <v>0</v>
      </c>
      <c r="D676" s="10">
        <f t="shared" ref="D676:D677" si="2381">+D675</f>
        <v>0</v>
      </c>
      <c r="E676" s="10">
        <f t="shared" ref="E676:E677" si="2382">+E675</f>
        <v>0</v>
      </c>
      <c r="F676" s="10" t="str">
        <f t="shared" ref="F676:F677" si="2383">+F675</f>
        <v xml:space="preserve"> FA </v>
      </c>
      <c r="G676" s="13">
        <v>0</v>
      </c>
      <c r="H676" s="13">
        <f t="shared" ref="H676" si="2384">H675*0.2</f>
        <v>0</v>
      </c>
      <c r="I676" s="10">
        <f t="shared" ref="I676:I677" si="2385">+I675</f>
        <v>0</v>
      </c>
      <c r="J676" s="16">
        <f t="shared" ref="J676:J677" si="2386">+J675</f>
        <v>0</v>
      </c>
      <c r="K676" s="11" t="s">
        <v>21</v>
      </c>
    </row>
    <row r="677" spans="1:11" ht="16.5" customHeight="1">
      <c r="A677" s="16">
        <f t="shared" ref="A677" si="2387">+A675</f>
        <v>0</v>
      </c>
      <c r="B677" s="10">
        <v>34210000</v>
      </c>
      <c r="C677" s="10">
        <f t="shared" si="2380"/>
        <v>0</v>
      </c>
      <c r="D677" s="10">
        <f t="shared" si="2381"/>
        <v>0</v>
      </c>
      <c r="E677" s="10">
        <f t="shared" si="2382"/>
        <v>0</v>
      </c>
      <c r="F677" s="10" t="str">
        <f t="shared" si="2383"/>
        <v xml:space="preserve"> FA </v>
      </c>
      <c r="G677" s="13">
        <f t="shared" ref="G677" si="2388">H675+H676</f>
        <v>0</v>
      </c>
      <c r="H677" s="13">
        <v>0</v>
      </c>
      <c r="I677" s="10">
        <f t="shared" si="2385"/>
        <v>0</v>
      </c>
      <c r="J677" s="16">
        <f t="shared" si="2386"/>
        <v>0</v>
      </c>
      <c r="K677" s="11" t="s">
        <v>31</v>
      </c>
    </row>
    <row r="678" spans="1:11" ht="16.5" customHeight="1">
      <c r="B678" s="4">
        <v>71240000</v>
      </c>
      <c r="C678" s="15"/>
      <c r="D678" s="6"/>
      <c r="E678" s="4"/>
      <c r="F678" s="10" t="str">
        <f t="shared" ref="F678" si="2389">CONCATENATE(D678," ", "FA"," ",C678)</f>
        <v xml:space="preserve"> FA </v>
      </c>
      <c r="G678" s="17">
        <v>0</v>
      </c>
      <c r="H678" s="14"/>
      <c r="I678" s="6"/>
      <c r="K678" s="11" t="s">
        <v>30</v>
      </c>
    </row>
    <row r="679" spans="1:11" ht="16.5" customHeight="1">
      <c r="A679" s="16">
        <f t="shared" ref="A679" si="2390">+A678</f>
        <v>0</v>
      </c>
      <c r="B679" s="10">
        <v>44550000</v>
      </c>
      <c r="C679" s="10">
        <f t="shared" ref="C679:C680" si="2391">+C678</f>
        <v>0</v>
      </c>
      <c r="D679" s="10">
        <f t="shared" ref="D679:D680" si="2392">+D678</f>
        <v>0</v>
      </c>
      <c r="E679" s="10">
        <f t="shared" ref="E679:E680" si="2393">+E678</f>
        <v>0</v>
      </c>
      <c r="F679" s="10" t="str">
        <f t="shared" ref="F679:F680" si="2394">+F678</f>
        <v xml:space="preserve"> FA </v>
      </c>
      <c r="G679" s="13">
        <v>0</v>
      </c>
      <c r="H679" s="13">
        <f t="shared" ref="H679" si="2395">H678*0.2</f>
        <v>0</v>
      </c>
      <c r="I679" s="10">
        <f t="shared" ref="I679:I680" si="2396">+I678</f>
        <v>0</v>
      </c>
      <c r="J679" s="16">
        <f t="shared" ref="J679:J680" si="2397">+J678</f>
        <v>0</v>
      </c>
      <c r="K679" s="11" t="s">
        <v>21</v>
      </c>
    </row>
    <row r="680" spans="1:11" ht="16.5" customHeight="1">
      <c r="A680" s="16">
        <f t="shared" ref="A680" si="2398">+A678</f>
        <v>0</v>
      </c>
      <c r="B680" s="10">
        <v>34210000</v>
      </c>
      <c r="C680" s="10">
        <f t="shared" si="2391"/>
        <v>0</v>
      </c>
      <c r="D680" s="10">
        <f t="shared" si="2392"/>
        <v>0</v>
      </c>
      <c r="E680" s="10">
        <f t="shared" si="2393"/>
        <v>0</v>
      </c>
      <c r="F680" s="10" t="str">
        <f t="shared" si="2394"/>
        <v xml:space="preserve"> FA </v>
      </c>
      <c r="G680" s="13">
        <f t="shared" ref="G680" si="2399">H678+H679</f>
        <v>0</v>
      </c>
      <c r="H680" s="13">
        <v>0</v>
      </c>
      <c r="I680" s="10">
        <f t="shared" si="2396"/>
        <v>0</v>
      </c>
      <c r="J680" s="16">
        <f t="shared" si="2397"/>
        <v>0</v>
      </c>
      <c r="K680" s="11" t="s">
        <v>31</v>
      </c>
    </row>
    <row r="681" spans="1:11" ht="16.5" customHeight="1">
      <c r="B681" s="4">
        <v>71240000</v>
      </c>
      <c r="C681" s="15"/>
      <c r="D681" s="6"/>
      <c r="E681" s="4"/>
      <c r="F681" s="10" t="str">
        <f t="shared" ref="F681" si="2400">CONCATENATE(D681," ", "FA"," ",C681)</f>
        <v xml:space="preserve"> FA </v>
      </c>
      <c r="G681" s="17">
        <v>0</v>
      </c>
      <c r="H681" s="14"/>
      <c r="I681" s="6"/>
      <c r="K681" s="11" t="s">
        <v>30</v>
      </c>
    </row>
    <row r="682" spans="1:11" ht="16.5" customHeight="1">
      <c r="A682" s="16">
        <f t="shared" ref="A682" si="2401">+A681</f>
        <v>0</v>
      </c>
      <c r="B682" s="10">
        <v>44550000</v>
      </c>
      <c r="C682" s="10">
        <f t="shared" ref="C682:C683" si="2402">+C681</f>
        <v>0</v>
      </c>
      <c r="D682" s="10">
        <f t="shared" ref="D682:D683" si="2403">+D681</f>
        <v>0</v>
      </c>
      <c r="E682" s="10">
        <f t="shared" ref="E682:E683" si="2404">+E681</f>
        <v>0</v>
      </c>
      <c r="F682" s="10" t="str">
        <f t="shared" ref="F682:F683" si="2405">+F681</f>
        <v xml:space="preserve"> FA </v>
      </c>
      <c r="G682" s="13">
        <v>0</v>
      </c>
      <c r="H682" s="13">
        <f t="shared" ref="H682" si="2406">H681*0.2</f>
        <v>0</v>
      </c>
      <c r="I682" s="10">
        <f t="shared" ref="I682:I683" si="2407">+I681</f>
        <v>0</v>
      </c>
      <c r="J682" s="16">
        <f t="shared" ref="J682:J683" si="2408">+J681</f>
        <v>0</v>
      </c>
      <c r="K682" s="11" t="s">
        <v>21</v>
      </c>
    </row>
    <row r="683" spans="1:11" ht="16.5" customHeight="1">
      <c r="A683" s="16">
        <f t="shared" ref="A683" si="2409">+A681</f>
        <v>0</v>
      </c>
      <c r="B683" s="10">
        <v>34210000</v>
      </c>
      <c r="C683" s="10">
        <f t="shared" si="2402"/>
        <v>0</v>
      </c>
      <c r="D683" s="10">
        <f t="shared" si="2403"/>
        <v>0</v>
      </c>
      <c r="E683" s="10">
        <f t="shared" si="2404"/>
        <v>0</v>
      </c>
      <c r="F683" s="10" t="str">
        <f t="shared" si="2405"/>
        <v xml:space="preserve"> FA </v>
      </c>
      <c r="G683" s="13">
        <f t="shared" ref="G683" si="2410">H681+H682</f>
        <v>0</v>
      </c>
      <c r="H683" s="13">
        <v>0</v>
      </c>
      <c r="I683" s="10">
        <f t="shared" si="2407"/>
        <v>0</v>
      </c>
      <c r="J683" s="16">
        <f t="shared" si="2408"/>
        <v>0</v>
      </c>
      <c r="K683" s="11" t="s">
        <v>31</v>
      </c>
    </row>
    <row r="684" spans="1:11" ht="16.5" customHeight="1">
      <c r="B684" s="4">
        <v>71240000</v>
      </c>
      <c r="C684" s="15"/>
      <c r="D684" s="6"/>
      <c r="E684" s="4"/>
      <c r="F684" s="10" t="str">
        <f t="shared" ref="F684" si="2411">CONCATENATE(D684," ", "FA"," ",C684)</f>
        <v xml:space="preserve"> FA </v>
      </c>
      <c r="G684" s="17">
        <v>0</v>
      </c>
      <c r="H684" s="14"/>
      <c r="I684" s="6"/>
      <c r="K684" s="11" t="s">
        <v>30</v>
      </c>
    </row>
    <row r="685" spans="1:11" ht="16.5" customHeight="1">
      <c r="A685" s="16">
        <f t="shared" ref="A685" si="2412">+A684</f>
        <v>0</v>
      </c>
      <c r="B685" s="10">
        <v>44550000</v>
      </c>
      <c r="C685" s="10">
        <f t="shared" ref="C685:C686" si="2413">+C684</f>
        <v>0</v>
      </c>
      <c r="D685" s="10">
        <f t="shared" ref="D685:D686" si="2414">+D684</f>
        <v>0</v>
      </c>
      <c r="E685" s="10">
        <f t="shared" ref="E685:E686" si="2415">+E684</f>
        <v>0</v>
      </c>
      <c r="F685" s="10" t="str">
        <f t="shared" ref="F685:F686" si="2416">+F684</f>
        <v xml:space="preserve"> FA </v>
      </c>
      <c r="G685" s="13">
        <v>0</v>
      </c>
      <c r="H685" s="13">
        <f t="shared" ref="H685" si="2417">H684*0.2</f>
        <v>0</v>
      </c>
      <c r="I685" s="10">
        <f t="shared" ref="I685:I686" si="2418">+I684</f>
        <v>0</v>
      </c>
      <c r="J685" s="16">
        <f t="shared" ref="J685:J686" si="2419">+J684</f>
        <v>0</v>
      </c>
      <c r="K685" s="11" t="s">
        <v>21</v>
      </c>
    </row>
    <row r="686" spans="1:11" ht="16.5" customHeight="1">
      <c r="A686" s="16">
        <f t="shared" ref="A686" si="2420">+A684</f>
        <v>0</v>
      </c>
      <c r="B686" s="10">
        <v>34210000</v>
      </c>
      <c r="C686" s="10">
        <f t="shared" si="2413"/>
        <v>0</v>
      </c>
      <c r="D686" s="10">
        <f t="shared" si="2414"/>
        <v>0</v>
      </c>
      <c r="E686" s="10">
        <f t="shared" si="2415"/>
        <v>0</v>
      </c>
      <c r="F686" s="10" t="str">
        <f t="shared" si="2416"/>
        <v xml:space="preserve"> FA </v>
      </c>
      <c r="G686" s="13">
        <f t="shared" ref="G686" si="2421">H684+H685</f>
        <v>0</v>
      </c>
      <c r="H686" s="13">
        <v>0</v>
      </c>
      <c r="I686" s="10">
        <f t="shared" si="2418"/>
        <v>0</v>
      </c>
      <c r="J686" s="16">
        <f t="shared" si="2419"/>
        <v>0</v>
      </c>
      <c r="K686" s="11" t="s">
        <v>31</v>
      </c>
    </row>
    <row r="687" spans="1:11" ht="16.5" customHeight="1">
      <c r="B687" s="4">
        <v>71240000</v>
      </c>
      <c r="C687" s="15"/>
      <c r="D687" s="6"/>
      <c r="E687" s="4"/>
      <c r="F687" s="10" t="str">
        <f t="shared" ref="F687" si="2422">CONCATENATE(D687," ", "FA"," ",C687)</f>
        <v xml:space="preserve"> FA </v>
      </c>
      <c r="G687" s="17">
        <v>0</v>
      </c>
      <c r="H687" s="14"/>
      <c r="I687" s="6"/>
      <c r="K687" s="11" t="s">
        <v>30</v>
      </c>
    </row>
    <row r="688" spans="1:11" ht="16.5" customHeight="1">
      <c r="A688" s="16">
        <f t="shared" ref="A688" si="2423">+A687</f>
        <v>0</v>
      </c>
      <c r="B688" s="10">
        <v>44550000</v>
      </c>
      <c r="C688" s="10">
        <f t="shared" ref="C688:C689" si="2424">+C687</f>
        <v>0</v>
      </c>
      <c r="D688" s="10">
        <f t="shared" ref="D688:D689" si="2425">+D687</f>
        <v>0</v>
      </c>
      <c r="E688" s="10">
        <f t="shared" ref="E688:E689" si="2426">+E687</f>
        <v>0</v>
      </c>
      <c r="F688" s="10" t="str">
        <f t="shared" ref="F688:F689" si="2427">+F687</f>
        <v xml:space="preserve"> FA </v>
      </c>
      <c r="G688" s="13">
        <v>0</v>
      </c>
      <c r="H688" s="13">
        <f t="shared" ref="H688" si="2428">H687*0.2</f>
        <v>0</v>
      </c>
      <c r="I688" s="10">
        <f t="shared" ref="I688:I689" si="2429">+I687</f>
        <v>0</v>
      </c>
      <c r="J688" s="16">
        <f t="shared" ref="J688:J689" si="2430">+J687</f>
        <v>0</v>
      </c>
      <c r="K688" s="11" t="s">
        <v>21</v>
      </c>
    </row>
    <row r="689" spans="1:11" ht="16.5" customHeight="1">
      <c r="A689" s="16">
        <f t="shared" ref="A689" si="2431">+A687</f>
        <v>0</v>
      </c>
      <c r="B689" s="10">
        <v>34210000</v>
      </c>
      <c r="C689" s="10">
        <f t="shared" si="2424"/>
        <v>0</v>
      </c>
      <c r="D689" s="10">
        <f t="shared" si="2425"/>
        <v>0</v>
      </c>
      <c r="E689" s="10">
        <f t="shared" si="2426"/>
        <v>0</v>
      </c>
      <c r="F689" s="10" t="str">
        <f t="shared" si="2427"/>
        <v xml:space="preserve"> FA </v>
      </c>
      <c r="G689" s="13">
        <f t="shared" ref="G689" si="2432">H687+H688</f>
        <v>0</v>
      </c>
      <c r="H689" s="13">
        <v>0</v>
      </c>
      <c r="I689" s="10">
        <f t="shared" si="2429"/>
        <v>0</v>
      </c>
      <c r="J689" s="16">
        <f t="shared" si="2430"/>
        <v>0</v>
      </c>
      <c r="K689" s="11" t="s">
        <v>31</v>
      </c>
    </row>
    <row r="690" spans="1:11" ht="16.5" customHeight="1">
      <c r="B690" s="4">
        <v>71240000</v>
      </c>
      <c r="C690" s="15"/>
      <c r="D690" s="6"/>
      <c r="E690" s="4"/>
      <c r="F690" s="10" t="str">
        <f t="shared" ref="F690" si="2433">CONCATENATE(D690," ", "FA"," ",C690)</f>
        <v xml:space="preserve"> FA </v>
      </c>
      <c r="G690" s="17">
        <v>0</v>
      </c>
      <c r="H690" s="14"/>
      <c r="I690" s="6"/>
      <c r="K690" s="11" t="s">
        <v>30</v>
      </c>
    </row>
    <row r="691" spans="1:11" ht="16.5" customHeight="1">
      <c r="A691" s="16">
        <f t="shared" ref="A691" si="2434">+A690</f>
        <v>0</v>
      </c>
      <c r="B691" s="10">
        <v>44550000</v>
      </c>
      <c r="C691" s="10">
        <f t="shared" ref="C691:C692" si="2435">+C690</f>
        <v>0</v>
      </c>
      <c r="D691" s="10">
        <f t="shared" ref="D691:D692" si="2436">+D690</f>
        <v>0</v>
      </c>
      <c r="E691" s="10">
        <f t="shared" ref="E691:E692" si="2437">+E690</f>
        <v>0</v>
      </c>
      <c r="F691" s="10" t="str">
        <f t="shared" ref="F691:F692" si="2438">+F690</f>
        <v xml:space="preserve"> FA </v>
      </c>
      <c r="G691" s="13">
        <v>0</v>
      </c>
      <c r="H691" s="13">
        <f t="shared" ref="H691" si="2439">H690*0.2</f>
        <v>0</v>
      </c>
      <c r="I691" s="10">
        <f t="shared" ref="I691:I692" si="2440">+I690</f>
        <v>0</v>
      </c>
      <c r="J691" s="16">
        <f t="shared" ref="J691:J692" si="2441">+J690</f>
        <v>0</v>
      </c>
      <c r="K691" s="11" t="s">
        <v>21</v>
      </c>
    </row>
    <row r="692" spans="1:11" ht="16.5" customHeight="1">
      <c r="A692" s="16">
        <f t="shared" ref="A692" si="2442">+A690</f>
        <v>0</v>
      </c>
      <c r="B692" s="10">
        <v>34210000</v>
      </c>
      <c r="C692" s="10">
        <f t="shared" si="2435"/>
        <v>0</v>
      </c>
      <c r="D692" s="10">
        <f t="shared" si="2436"/>
        <v>0</v>
      </c>
      <c r="E692" s="10">
        <f t="shared" si="2437"/>
        <v>0</v>
      </c>
      <c r="F692" s="10" t="str">
        <f t="shared" si="2438"/>
        <v xml:space="preserve"> FA </v>
      </c>
      <c r="G692" s="13">
        <f t="shared" ref="G692" si="2443">H690+H691</f>
        <v>0</v>
      </c>
      <c r="H692" s="13">
        <v>0</v>
      </c>
      <c r="I692" s="10">
        <f t="shared" si="2440"/>
        <v>0</v>
      </c>
      <c r="J692" s="16">
        <f t="shared" si="2441"/>
        <v>0</v>
      </c>
      <c r="K692" s="11" t="s">
        <v>31</v>
      </c>
    </row>
    <row r="693" spans="1:11" ht="16.5" customHeight="1">
      <c r="B693" s="4">
        <v>71240000</v>
      </c>
      <c r="C693" s="15"/>
      <c r="D693" s="6"/>
      <c r="E693" s="4"/>
      <c r="F693" s="10" t="str">
        <f t="shared" ref="F693" si="2444">CONCATENATE(D693," ", "FA"," ",C693)</f>
        <v xml:space="preserve"> FA </v>
      </c>
      <c r="G693" s="17">
        <v>0</v>
      </c>
      <c r="H693" s="14"/>
      <c r="I693" s="6"/>
      <c r="K693" s="11" t="s">
        <v>30</v>
      </c>
    </row>
    <row r="694" spans="1:11" ht="16.5" customHeight="1">
      <c r="A694" s="16">
        <f t="shared" ref="A694" si="2445">+A693</f>
        <v>0</v>
      </c>
      <c r="B694" s="10">
        <v>44550000</v>
      </c>
      <c r="C694" s="10">
        <f t="shared" ref="C694:C695" si="2446">+C693</f>
        <v>0</v>
      </c>
      <c r="D694" s="10">
        <f t="shared" ref="D694:D695" si="2447">+D693</f>
        <v>0</v>
      </c>
      <c r="E694" s="10">
        <f t="shared" ref="E694:E695" si="2448">+E693</f>
        <v>0</v>
      </c>
      <c r="F694" s="10" t="str">
        <f t="shared" ref="F694:F695" si="2449">+F693</f>
        <v xml:space="preserve"> FA </v>
      </c>
      <c r="G694" s="13">
        <v>0</v>
      </c>
      <c r="H694" s="13">
        <f t="shared" ref="H694" si="2450">H693*0.2</f>
        <v>0</v>
      </c>
      <c r="I694" s="10">
        <f t="shared" ref="I694:I695" si="2451">+I693</f>
        <v>0</v>
      </c>
      <c r="J694" s="16">
        <f t="shared" ref="J694:J695" si="2452">+J693</f>
        <v>0</v>
      </c>
      <c r="K694" s="11" t="s">
        <v>21</v>
      </c>
    </row>
    <row r="695" spans="1:11" ht="16.5" customHeight="1">
      <c r="A695" s="16">
        <f t="shared" ref="A695" si="2453">+A693</f>
        <v>0</v>
      </c>
      <c r="B695" s="10">
        <v>34210000</v>
      </c>
      <c r="C695" s="10">
        <f t="shared" si="2446"/>
        <v>0</v>
      </c>
      <c r="D695" s="10">
        <f t="shared" si="2447"/>
        <v>0</v>
      </c>
      <c r="E695" s="10">
        <f t="shared" si="2448"/>
        <v>0</v>
      </c>
      <c r="F695" s="10" t="str">
        <f t="shared" si="2449"/>
        <v xml:space="preserve"> FA </v>
      </c>
      <c r="G695" s="13">
        <f t="shared" ref="G695" si="2454">H693+H694</f>
        <v>0</v>
      </c>
      <c r="H695" s="13">
        <v>0</v>
      </c>
      <c r="I695" s="10">
        <f t="shared" si="2451"/>
        <v>0</v>
      </c>
      <c r="J695" s="16">
        <f t="shared" si="2452"/>
        <v>0</v>
      </c>
      <c r="K695" s="11" t="s">
        <v>31</v>
      </c>
    </row>
    <row r="696" spans="1:11" ht="16.5" customHeight="1">
      <c r="B696" s="4">
        <v>71240000</v>
      </c>
      <c r="C696" s="15"/>
      <c r="D696" s="6"/>
      <c r="E696" s="4"/>
      <c r="F696" s="10" t="str">
        <f t="shared" ref="F696" si="2455">CONCATENATE(D696," ", "FA"," ",C696)</f>
        <v xml:space="preserve"> FA </v>
      </c>
      <c r="G696" s="17">
        <v>0</v>
      </c>
      <c r="H696" s="14"/>
      <c r="I696" s="6"/>
      <c r="K696" s="11" t="s">
        <v>30</v>
      </c>
    </row>
    <row r="697" spans="1:11" ht="16.5" customHeight="1">
      <c r="A697" s="16">
        <f t="shared" ref="A697" si="2456">+A696</f>
        <v>0</v>
      </c>
      <c r="B697" s="10">
        <v>44550000</v>
      </c>
      <c r="C697" s="10">
        <f t="shared" ref="C697:C698" si="2457">+C696</f>
        <v>0</v>
      </c>
      <c r="D697" s="10">
        <f t="shared" ref="D697:D698" si="2458">+D696</f>
        <v>0</v>
      </c>
      <c r="E697" s="10">
        <f t="shared" ref="E697:E698" si="2459">+E696</f>
        <v>0</v>
      </c>
      <c r="F697" s="10" t="str">
        <f t="shared" ref="F697:F698" si="2460">+F696</f>
        <v xml:space="preserve"> FA </v>
      </c>
      <c r="G697" s="13">
        <v>0</v>
      </c>
      <c r="H697" s="13">
        <f t="shared" ref="H697" si="2461">H696*0.2</f>
        <v>0</v>
      </c>
      <c r="I697" s="10">
        <f t="shared" ref="I697:I698" si="2462">+I696</f>
        <v>0</v>
      </c>
      <c r="J697" s="16">
        <f t="shared" ref="J697:J698" si="2463">+J696</f>
        <v>0</v>
      </c>
      <c r="K697" s="11" t="s">
        <v>21</v>
      </c>
    </row>
    <row r="698" spans="1:11" ht="16.5" customHeight="1">
      <c r="A698" s="16">
        <f t="shared" ref="A698" si="2464">+A696</f>
        <v>0</v>
      </c>
      <c r="B698" s="10">
        <v>34210000</v>
      </c>
      <c r="C698" s="10">
        <f t="shared" si="2457"/>
        <v>0</v>
      </c>
      <c r="D698" s="10">
        <f t="shared" si="2458"/>
        <v>0</v>
      </c>
      <c r="E698" s="10">
        <f t="shared" si="2459"/>
        <v>0</v>
      </c>
      <c r="F698" s="10" t="str">
        <f t="shared" si="2460"/>
        <v xml:space="preserve"> FA </v>
      </c>
      <c r="G698" s="13">
        <f t="shared" ref="G698" si="2465">H696+H697</f>
        <v>0</v>
      </c>
      <c r="H698" s="13">
        <v>0</v>
      </c>
      <c r="I698" s="10">
        <f t="shared" si="2462"/>
        <v>0</v>
      </c>
      <c r="J698" s="16">
        <f t="shared" si="2463"/>
        <v>0</v>
      </c>
      <c r="K698" s="11" t="s">
        <v>31</v>
      </c>
    </row>
    <row r="699" spans="1:11" ht="16.5" customHeight="1">
      <c r="B699" s="4">
        <v>71240000</v>
      </c>
      <c r="C699" s="15"/>
      <c r="D699" s="6"/>
      <c r="E699" s="4"/>
      <c r="F699" s="10" t="str">
        <f t="shared" ref="F699" si="2466">CONCATENATE(D699," ", "FA"," ",C699)</f>
        <v xml:space="preserve"> FA </v>
      </c>
      <c r="G699" s="17">
        <v>0</v>
      </c>
      <c r="H699" s="14"/>
      <c r="I699" s="6"/>
      <c r="K699" s="11" t="s">
        <v>30</v>
      </c>
    </row>
    <row r="700" spans="1:11" ht="16.5" customHeight="1">
      <c r="A700" s="16">
        <f t="shared" ref="A700" si="2467">+A699</f>
        <v>0</v>
      </c>
      <c r="B700" s="10">
        <v>44550000</v>
      </c>
      <c r="C700" s="10">
        <f t="shared" ref="C700:C701" si="2468">+C699</f>
        <v>0</v>
      </c>
      <c r="D700" s="10">
        <f t="shared" ref="D700:D701" si="2469">+D699</f>
        <v>0</v>
      </c>
      <c r="E700" s="10">
        <f t="shared" ref="E700:E701" si="2470">+E699</f>
        <v>0</v>
      </c>
      <c r="F700" s="10" t="str">
        <f t="shared" ref="F700:F701" si="2471">+F699</f>
        <v xml:space="preserve"> FA </v>
      </c>
      <c r="G700" s="13">
        <v>0</v>
      </c>
      <c r="H700" s="13">
        <f t="shared" ref="H700" si="2472">H699*0.2</f>
        <v>0</v>
      </c>
      <c r="I700" s="10">
        <f t="shared" ref="I700:I701" si="2473">+I699</f>
        <v>0</v>
      </c>
      <c r="J700" s="16">
        <f t="shared" ref="J700:J701" si="2474">+J699</f>
        <v>0</v>
      </c>
      <c r="K700" s="11" t="s">
        <v>21</v>
      </c>
    </row>
    <row r="701" spans="1:11" ht="16.5" customHeight="1">
      <c r="A701" s="16">
        <f t="shared" ref="A701" si="2475">+A699</f>
        <v>0</v>
      </c>
      <c r="B701" s="10">
        <v>34210000</v>
      </c>
      <c r="C701" s="10">
        <f t="shared" si="2468"/>
        <v>0</v>
      </c>
      <c r="D701" s="10">
        <f t="shared" si="2469"/>
        <v>0</v>
      </c>
      <c r="E701" s="10">
        <f t="shared" si="2470"/>
        <v>0</v>
      </c>
      <c r="F701" s="10" t="str">
        <f t="shared" si="2471"/>
        <v xml:space="preserve"> FA </v>
      </c>
      <c r="G701" s="13">
        <f t="shared" ref="G701" si="2476">H699+H700</f>
        <v>0</v>
      </c>
      <c r="H701" s="13">
        <v>0</v>
      </c>
      <c r="I701" s="10">
        <f t="shared" si="2473"/>
        <v>0</v>
      </c>
      <c r="J701" s="16">
        <f t="shared" si="2474"/>
        <v>0</v>
      </c>
      <c r="K701" s="11" t="s">
        <v>31</v>
      </c>
    </row>
    <row r="702" spans="1:11" ht="16.5" customHeight="1">
      <c r="B702" s="4">
        <v>71240000</v>
      </c>
      <c r="C702" s="15"/>
      <c r="D702" s="6"/>
      <c r="E702" s="4"/>
      <c r="F702" s="10" t="str">
        <f t="shared" ref="F702" si="2477">CONCATENATE(D702," ", "FA"," ",C702)</f>
        <v xml:space="preserve"> FA </v>
      </c>
      <c r="G702" s="17">
        <v>0</v>
      </c>
      <c r="H702" s="14"/>
      <c r="I702" s="6"/>
      <c r="K702" s="11" t="s">
        <v>30</v>
      </c>
    </row>
    <row r="703" spans="1:11" ht="16.5" customHeight="1">
      <c r="A703" s="16">
        <f t="shared" ref="A703" si="2478">+A702</f>
        <v>0</v>
      </c>
      <c r="B703" s="10">
        <v>44550000</v>
      </c>
      <c r="C703" s="10">
        <f t="shared" ref="C703:C704" si="2479">+C702</f>
        <v>0</v>
      </c>
      <c r="D703" s="10">
        <f t="shared" ref="D703:D704" si="2480">+D702</f>
        <v>0</v>
      </c>
      <c r="E703" s="10">
        <f t="shared" ref="E703:E704" si="2481">+E702</f>
        <v>0</v>
      </c>
      <c r="F703" s="10" t="str">
        <f t="shared" ref="F703:F704" si="2482">+F702</f>
        <v xml:space="preserve"> FA </v>
      </c>
      <c r="G703" s="13">
        <v>0</v>
      </c>
      <c r="H703" s="13">
        <f t="shared" ref="H703" si="2483">H702*0.2</f>
        <v>0</v>
      </c>
      <c r="I703" s="10">
        <f t="shared" ref="I703:I704" si="2484">+I702</f>
        <v>0</v>
      </c>
      <c r="J703" s="16">
        <f t="shared" ref="J703:J704" si="2485">+J702</f>
        <v>0</v>
      </c>
      <c r="K703" s="11" t="s">
        <v>21</v>
      </c>
    </row>
    <row r="704" spans="1:11" ht="16.5" customHeight="1">
      <c r="A704" s="16">
        <f t="shared" ref="A704" si="2486">+A702</f>
        <v>0</v>
      </c>
      <c r="B704" s="10">
        <v>34210000</v>
      </c>
      <c r="C704" s="10">
        <f t="shared" si="2479"/>
        <v>0</v>
      </c>
      <c r="D704" s="10">
        <f t="shared" si="2480"/>
        <v>0</v>
      </c>
      <c r="E704" s="10">
        <f t="shared" si="2481"/>
        <v>0</v>
      </c>
      <c r="F704" s="10" t="str">
        <f t="shared" si="2482"/>
        <v xml:space="preserve"> FA </v>
      </c>
      <c r="G704" s="13">
        <f t="shared" ref="G704" si="2487">H702+H703</f>
        <v>0</v>
      </c>
      <c r="H704" s="13">
        <v>0</v>
      </c>
      <c r="I704" s="10">
        <f t="shared" si="2484"/>
        <v>0</v>
      </c>
      <c r="J704" s="16">
        <f t="shared" si="2485"/>
        <v>0</v>
      </c>
      <c r="K704" s="11" t="s">
        <v>31</v>
      </c>
    </row>
    <row r="705" spans="1:11" ht="16.5" customHeight="1">
      <c r="B705" s="4">
        <v>71240000</v>
      </c>
      <c r="C705" s="15"/>
      <c r="D705" s="6"/>
      <c r="E705" s="4"/>
      <c r="F705" s="10" t="str">
        <f t="shared" ref="F705" si="2488">CONCATENATE(D705," ", "FA"," ",C705)</f>
        <v xml:space="preserve"> FA </v>
      </c>
      <c r="G705" s="17">
        <v>0</v>
      </c>
      <c r="H705" s="14"/>
      <c r="I705" s="6"/>
      <c r="K705" s="11" t="s">
        <v>30</v>
      </c>
    </row>
    <row r="706" spans="1:11" ht="16.5" customHeight="1">
      <c r="A706" s="16">
        <f t="shared" ref="A706" si="2489">+A705</f>
        <v>0</v>
      </c>
      <c r="B706" s="10">
        <v>44550000</v>
      </c>
      <c r="C706" s="10">
        <f t="shared" ref="C706:C707" si="2490">+C705</f>
        <v>0</v>
      </c>
      <c r="D706" s="10">
        <f t="shared" ref="D706:D707" si="2491">+D705</f>
        <v>0</v>
      </c>
      <c r="E706" s="10">
        <f t="shared" ref="E706:E707" si="2492">+E705</f>
        <v>0</v>
      </c>
      <c r="F706" s="10" t="str">
        <f t="shared" ref="F706:F707" si="2493">+F705</f>
        <v xml:space="preserve"> FA </v>
      </c>
      <c r="G706" s="13">
        <v>0</v>
      </c>
      <c r="H706" s="13">
        <f t="shared" ref="H706" si="2494">H705*0.2</f>
        <v>0</v>
      </c>
      <c r="I706" s="10">
        <f t="shared" ref="I706:I707" si="2495">+I705</f>
        <v>0</v>
      </c>
      <c r="J706" s="16">
        <f t="shared" ref="J706:J707" si="2496">+J705</f>
        <v>0</v>
      </c>
      <c r="K706" s="11" t="s">
        <v>21</v>
      </c>
    </row>
    <row r="707" spans="1:11" ht="16.5" customHeight="1">
      <c r="A707" s="16">
        <f t="shared" ref="A707" si="2497">+A705</f>
        <v>0</v>
      </c>
      <c r="B707" s="10">
        <v>34210000</v>
      </c>
      <c r="C707" s="10">
        <f t="shared" si="2490"/>
        <v>0</v>
      </c>
      <c r="D707" s="10">
        <f t="shared" si="2491"/>
        <v>0</v>
      </c>
      <c r="E707" s="10">
        <f t="shared" si="2492"/>
        <v>0</v>
      </c>
      <c r="F707" s="10" t="str">
        <f t="shared" si="2493"/>
        <v xml:space="preserve"> FA </v>
      </c>
      <c r="G707" s="13">
        <f t="shared" ref="G707" si="2498">H705+H706</f>
        <v>0</v>
      </c>
      <c r="H707" s="13">
        <v>0</v>
      </c>
      <c r="I707" s="10">
        <f t="shared" si="2495"/>
        <v>0</v>
      </c>
      <c r="J707" s="16">
        <f t="shared" si="2496"/>
        <v>0</v>
      </c>
      <c r="K707" s="11" t="s">
        <v>31</v>
      </c>
    </row>
    <row r="708" spans="1:11" ht="16.5" customHeight="1">
      <c r="B708" s="4">
        <v>71240000</v>
      </c>
      <c r="C708" s="15"/>
      <c r="D708" s="6"/>
      <c r="E708" s="4"/>
      <c r="F708" s="10" t="str">
        <f t="shared" ref="F708" si="2499">CONCATENATE(D708," ", "FA"," ",C708)</f>
        <v xml:space="preserve"> FA </v>
      </c>
      <c r="G708" s="17">
        <v>0</v>
      </c>
      <c r="H708" s="14"/>
      <c r="I708" s="6"/>
      <c r="K708" s="11" t="s">
        <v>30</v>
      </c>
    </row>
    <row r="709" spans="1:11" ht="16.5" customHeight="1">
      <c r="A709" s="16">
        <f t="shared" ref="A709" si="2500">+A708</f>
        <v>0</v>
      </c>
      <c r="B709" s="10">
        <v>44550000</v>
      </c>
      <c r="C709" s="10">
        <f t="shared" ref="C709:C710" si="2501">+C708</f>
        <v>0</v>
      </c>
      <c r="D709" s="10">
        <f t="shared" ref="D709:D710" si="2502">+D708</f>
        <v>0</v>
      </c>
      <c r="E709" s="10">
        <f t="shared" ref="E709:E710" si="2503">+E708</f>
        <v>0</v>
      </c>
      <c r="F709" s="10" t="str">
        <f t="shared" ref="F709:F710" si="2504">+F708</f>
        <v xml:space="preserve"> FA </v>
      </c>
      <c r="G709" s="13">
        <v>0</v>
      </c>
      <c r="H709" s="13">
        <f t="shared" ref="H709" si="2505">H708*0.2</f>
        <v>0</v>
      </c>
      <c r="I709" s="10">
        <f t="shared" ref="I709:I710" si="2506">+I708</f>
        <v>0</v>
      </c>
      <c r="J709" s="16">
        <f t="shared" ref="J709:J710" si="2507">+J708</f>
        <v>0</v>
      </c>
      <c r="K709" s="11" t="s">
        <v>21</v>
      </c>
    </row>
    <row r="710" spans="1:11" ht="16.5" customHeight="1">
      <c r="A710" s="16">
        <f t="shared" ref="A710" si="2508">+A708</f>
        <v>0</v>
      </c>
      <c r="B710" s="10">
        <v>34210000</v>
      </c>
      <c r="C710" s="10">
        <f t="shared" si="2501"/>
        <v>0</v>
      </c>
      <c r="D710" s="10">
        <f t="shared" si="2502"/>
        <v>0</v>
      </c>
      <c r="E710" s="10">
        <f t="shared" si="2503"/>
        <v>0</v>
      </c>
      <c r="F710" s="10" t="str">
        <f t="shared" si="2504"/>
        <v xml:space="preserve"> FA </v>
      </c>
      <c r="G710" s="13">
        <f t="shared" ref="G710" si="2509">H708+H709</f>
        <v>0</v>
      </c>
      <c r="H710" s="13">
        <v>0</v>
      </c>
      <c r="I710" s="10">
        <f t="shared" si="2506"/>
        <v>0</v>
      </c>
      <c r="J710" s="16">
        <f t="shared" si="2507"/>
        <v>0</v>
      </c>
      <c r="K710" s="11" t="s">
        <v>31</v>
      </c>
    </row>
    <row r="711" spans="1:11" ht="16.5" customHeight="1">
      <c r="B711" s="4">
        <v>71240000</v>
      </c>
      <c r="C711" s="15"/>
      <c r="D711" s="6"/>
      <c r="E711" s="4"/>
      <c r="F711" s="10" t="str">
        <f t="shared" ref="F711" si="2510">CONCATENATE(D711," ", "FA"," ",C711)</f>
        <v xml:space="preserve"> FA </v>
      </c>
      <c r="G711" s="17">
        <v>0</v>
      </c>
      <c r="H711" s="14"/>
      <c r="I711" s="6"/>
      <c r="K711" s="11" t="s">
        <v>30</v>
      </c>
    </row>
    <row r="712" spans="1:11" ht="16.5" customHeight="1">
      <c r="A712" s="16">
        <f t="shared" ref="A712" si="2511">+A711</f>
        <v>0</v>
      </c>
      <c r="B712" s="10">
        <v>44550000</v>
      </c>
      <c r="C712" s="10">
        <f t="shared" ref="C712:C713" si="2512">+C711</f>
        <v>0</v>
      </c>
      <c r="D712" s="10">
        <f t="shared" ref="D712:D713" si="2513">+D711</f>
        <v>0</v>
      </c>
      <c r="E712" s="10">
        <f t="shared" ref="E712:E713" si="2514">+E711</f>
        <v>0</v>
      </c>
      <c r="F712" s="10" t="str">
        <f t="shared" ref="F712:F713" si="2515">+F711</f>
        <v xml:space="preserve"> FA </v>
      </c>
      <c r="G712" s="13">
        <v>0</v>
      </c>
      <c r="H712" s="13">
        <f t="shared" ref="H712" si="2516">H711*0.2</f>
        <v>0</v>
      </c>
      <c r="I712" s="10">
        <f t="shared" ref="I712:I713" si="2517">+I711</f>
        <v>0</v>
      </c>
      <c r="J712" s="16">
        <f t="shared" ref="J712:J713" si="2518">+J711</f>
        <v>0</v>
      </c>
      <c r="K712" s="11" t="s">
        <v>21</v>
      </c>
    </row>
    <row r="713" spans="1:11" ht="16.5" customHeight="1">
      <c r="A713" s="16">
        <f t="shared" ref="A713" si="2519">+A711</f>
        <v>0</v>
      </c>
      <c r="B713" s="10">
        <v>34210000</v>
      </c>
      <c r="C713" s="10">
        <f t="shared" si="2512"/>
        <v>0</v>
      </c>
      <c r="D713" s="10">
        <f t="shared" si="2513"/>
        <v>0</v>
      </c>
      <c r="E713" s="10">
        <f t="shared" si="2514"/>
        <v>0</v>
      </c>
      <c r="F713" s="10" t="str">
        <f t="shared" si="2515"/>
        <v xml:space="preserve"> FA </v>
      </c>
      <c r="G713" s="13">
        <f t="shared" ref="G713" si="2520">H711+H712</f>
        <v>0</v>
      </c>
      <c r="H713" s="13">
        <v>0</v>
      </c>
      <c r="I713" s="10">
        <f t="shared" si="2517"/>
        <v>0</v>
      </c>
      <c r="J713" s="16">
        <f t="shared" si="2518"/>
        <v>0</v>
      </c>
      <c r="K713" s="11" t="s">
        <v>31</v>
      </c>
    </row>
    <row r="714" spans="1:11" ht="16.5" customHeight="1">
      <c r="B714" s="4">
        <v>71240000</v>
      </c>
      <c r="C714" s="15"/>
      <c r="D714" s="6"/>
      <c r="E714" s="4"/>
      <c r="F714" s="10" t="str">
        <f t="shared" ref="F714" si="2521">CONCATENATE(D714," ", "FA"," ",C714)</f>
        <v xml:space="preserve"> FA </v>
      </c>
      <c r="G714" s="17">
        <v>0</v>
      </c>
      <c r="H714" s="14"/>
      <c r="I714" s="6"/>
      <c r="K714" s="11" t="s">
        <v>30</v>
      </c>
    </row>
    <row r="715" spans="1:11" ht="16.5" customHeight="1">
      <c r="A715" s="16">
        <f t="shared" ref="A715" si="2522">+A714</f>
        <v>0</v>
      </c>
      <c r="B715" s="10">
        <v>44550000</v>
      </c>
      <c r="C715" s="10">
        <f t="shared" ref="C715:C716" si="2523">+C714</f>
        <v>0</v>
      </c>
      <c r="D715" s="10">
        <f t="shared" ref="D715:D716" si="2524">+D714</f>
        <v>0</v>
      </c>
      <c r="E715" s="10">
        <f t="shared" ref="E715:E716" si="2525">+E714</f>
        <v>0</v>
      </c>
      <c r="F715" s="10" t="str">
        <f t="shared" ref="F715:F716" si="2526">+F714</f>
        <v xml:space="preserve"> FA </v>
      </c>
      <c r="G715" s="13">
        <v>0</v>
      </c>
      <c r="H715" s="13">
        <f t="shared" ref="H715" si="2527">H714*0.2</f>
        <v>0</v>
      </c>
      <c r="I715" s="10">
        <f t="shared" ref="I715:I716" si="2528">+I714</f>
        <v>0</v>
      </c>
      <c r="J715" s="16">
        <f t="shared" ref="J715:J716" si="2529">+J714</f>
        <v>0</v>
      </c>
      <c r="K715" s="11" t="s">
        <v>21</v>
      </c>
    </row>
    <row r="716" spans="1:11" ht="16.5" customHeight="1">
      <c r="A716" s="16">
        <f t="shared" ref="A716" si="2530">+A714</f>
        <v>0</v>
      </c>
      <c r="B716" s="10">
        <v>34210000</v>
      </c>
      <c r="C716" s="10">
        <f t="shared" si="2523"/>
        <v>0</v>
      </c>
      <c r="D716" s="10">
        <f t="shared" si="2524"/>
        <v>0</v>
      </c>
      <c r="E716" s="10">
        <f t="shared" si="2525"/>
        <v>0</v>
      </c>
      <c r="F716" s="10" t="str">
        <f t="shared" si="2526"/>
        <v xml:space="preserve"> FA </v>
      </c>
      <c r="G716" s="13">
        <f t="shared" ref="G716" si="2531">H714+H715</f>
        <v>0</v>
      </c>
      <c r="H716" s="13">
        <v>0</v>
      </c>
      <c r="I716" s="10">
        <f t="shared" si="2528"/>
        <v>0</v>
      </c>
      <c r="J716" s="16">
        <f t="shared" si="2529"/>
        <v>0</v>
      </c>
      <c r="K716" s="11" t="s">
        <v>31</v>
      </c>
    </row>
    <row r="717" spans="1:11" ht="16.5" customHeight="1">
      <c r="B717" s="4">
        <v>71240000</v>
      </c>
      <c r="C717" s="15"/>
      <c r="D717" s="6"/>
      <c r="E717" s="4"/>
      <c r="F717" s="10" t="str">
        <f t="shared" ref="F717" si="2532">CONCATENATE(D717," ", "FA"," ",C717)</f>
        <v xml:space="preserve"> FA </v>
      </c>
      <c r="G717" s="17">
        <v>0</v>
      </c>
      <c r="H717" s="14"/>
      <c r="I717" s="6"/>
      <c r="K717" s="11" t="s">
        <v>30</v>
      </c>
    </row>
    <row r="718" spans="1:11" ht="16.5" customHeight="1">
      <c r="A718" s="16">
        <f t="shared" ref="A718" si="2533">+A717</f>
        <v>0</v>
      </c>
      <c r="B718" s="10">
        <v>44550000</v>
      </c>
      <c r="C718" s="10">
        <f t="shared" ref="C718:C719" si="2534">+C717</f>
        <v>0</v>
      </c>
      <c r="D718" s="10">
        <f t="shared" ref="D718:D719" si="2535">+D717</f>
        <v>0</v>
      </c>
      <c r="E718" s="10">
        <f t="shared" ref="E718:E719" si="2536">+E717</f>
        <v>0</v>
      </c>
      <c r="F718" s="10" t="str">
        <f t="shared" ref="F718:F719" si="2537">+F717</f>
        <v xml:space="preserve"> FA </v>
      </c>
      <c r="G718" s="13">
        <v>0</v>
      </c>
      <c r="H718" s="13">
        <f t="shared" ref="H718" si="2538">H717*0.2</f>
        <v>0</v>
      </c>
      <c r="I718" s="10">
        <f t="shared" ref="I718:I719" si="2539">+I717</f>
        <v>0</v>
      </c>
      <c r="J718" s="16">
        <f t="shared" ref="J718:J719" si="2540">+J717</f>
        <v>0</v>
      </c>
      <c r="K718" s="11" t="s">
        <v>21</v>
      </c>
    </row>
    <row r="719" spans="1:11" ht="16.5" customHeight="1">
      <c r="A719" s="16">
        <f t="shared" ref="A719" si="2541">+A717</f>
        <v>0</v>
      </c>
      <c r="B719" s="10">
        <v>34210000</v>
      </c>
      <c r="C719" s="10">
        <f t="shared" si="2534"/>
        <v>0</v>
      </c>
      <c r="D719" s="10">
        <f t="shared" si="2535"/>
        <v>0</v>
      </c>
      <c r="E719" s="10">
        <f t="shared" si="2536"/>
        <v>0</v>
      </c>
      <c r="F719" s="10" t="str">
        <f t="shared" si="2537"/>
        <v xml:space="preserve"> FA </v>
      </c>
      <c r="G719" s="13">
        <f t="shared" ref="G719" si="2542">H717+H718</f>
        <v>0</v>
      </c>
      <c r="H719" s="13">
        <v>0</v>
      </c>
      <c r="I719" s="10">
        <f t="shared" si="2539"/>
        <v>0</v>
      </c>
      <c r="J719" s="16">
        <f t="shared" si="2540"/>
        <v>0</v>
      </c>
      <c r="K719" s="11" t="s">
        <v>31</v>
      </c>
    </row>
    <row r="720" spans="1:11" ht="16.5" customHeight="1">
      <c r="B720" s="4">
        <v>71240000</v>
      </c>
      <c r="C720" s="15"/>
      <c r="D720" s="6"/>
      <c r="E720" s="4"/>
      <c r="F720" s="10" t="str">
        <f t="shared" ref="F720" si="2543">CONCATENATE(D720," ", "FA"," ",C720)</f>
        <v xml:space="preserve"> FA </v>
      </c>
      <c r="G720" s="17">
        <v>0</v>
      </c>
      <c r="H720" s="14"/>
      <c r="I720" s="6"/>
      <c r="K720" s="11" t="s">
        <v>30</v>
      </c>
    </row>
    <row r="721" spans="1:11" ht="16.5" customHeight="1">
      <c r="A721" s="16">
        <f t="shared" ref="A721" si="2544">+A720</f>
        <v>0</v>
      </c>
      <c r="B721" s="10">
        <v>44550000</v>
      </c>
      <c r="C721" s="10">
        <f t="shared" ref="C721:C722" si="2545">+C720</f>
        <v>0</v>
      </c>
      <c r="D721" s="10">
        <f t="shared" ref="D721:D722" si="2546">+D720</f>
        <v>0</v>
      </c>
      <c r="E721" s="10">
        <f t="shared" ref="E721:E722" si="2547">+E720</f>
        <v>0</v>
      </c>
      <c r="F721" s="10" t="str">
        <f t="shared" ref="F721:F722" si="2548">+F720</f>
        <v xml:space="preserve"> FA </v>
      </c>
      <c r="G721" s="13">
        <v>0</v>
      </c>
      <c r="H721" s="13">
        <f t="shared" ref="H721" si="2549">H720*0.2</f>
        <v>0</v>
      </c>
      <c r="I721" s="10">
        <f t="shared" ref="I721:I722" si="2550">+I720</f>
        <v>0</v>
      </c>
      <c r="J721" s="16">
        <f t="shared" ref="J721:J722" si="2551">+J720</f>
        <v>0</v>
      </c>
      <c r="K721" s="11" t="s">
        <v>21</v>
      </c>
    </row>
    <row r="722" spans="1:11" ht="16.5" customHeight="1">
      <c r="A722" s="16">
        <f t="shared" ref="A722" si="2552">+A720</f>
        <v>0</v>
      </c>
      <c r="B722" s="10">
        <v>34210000</v>
      </c>
      <c r="C722" s="10">
        <f t="shared" si="2545"/>
        <v>0</v>
      </c>
      <c r="D722" s="10">
        <f t="shared" si="2546"/>
        <v>0</v>
      </c>
      <c r="E722" s="10">
        <f t="shared" si="2547"/>
        <v>0</v>
      </c>
      <c r="F722" s="10" t="str">
        <f t="shared" si="2548"/>
        <v xml:space="preserve"> FA </v>
      </c>
      <c r="G722" s="13">
        <f t="shared" ref="G722" si="2553">H720+H721</f>
        <v>0</v>
      </c>
      <c r="H722" s="13">
        <v>0</v>
      </c>
      <c r="I722" s="10">
        <f t="shared" si="2550"/>
        <v>0</v>
      </c>
      <c r="J722" s="16">
        <f t="shared" si="2551"/>
        <v>0</v>
      </c>
      <c r="K722" s="11" t="s">
        <v>31</v>
      </c>
    </row>
    <row r="723" spans="1:11" ht="16.5" customHeight="1">
      <c r="B723" s="4">
        <v>71240000</v>
      </c>
      <c r="C723" s="15"/>
      <c r="D723" s="6"/>
      <c r="E723" s="4"/>
      <c r="F723" s="10" t="str">
        <f t="shared" ref="F723" si="2554">CONCATENATE(D723," ", "FA"," ",C723)</f>
        <v xml:space="preserve"> FA </v>
      </c>
      <c r="G723" s="17">
        <v>0</v>
      </c>
      <c r="H723" s="14"/>
      <c r="I723" s="6"/>
      <c r="K723" s="11" t="s">
        <v>30</v>
      </c>
    </row>
    <row r="724" spans="1:11" ht="16.5" customHeight="1">
      <c r="A724" s="16">
        <f t="shared" ref="A724" si="2555">+A723</f>
        <v>0</v>
      </c>
      <c r="B724" s="10">
        <v>44550000</v>
      </c>
      <c r="C724" s="10">
        <f t="shared" ref="C724:C725" si="2556">+C723</f>
        <v>0</v>
      </c>
      <c r="D724" s="10">
        <f t="shared" ref="D724:D725" si="2557">+D723</f>
        <v>0</v>
      </c>
      <c r="E724" s="10">
        <f t="shared" ref="E724:E725" si="2558">+E723</f>
        <v>0</v>
      </c>
      <c r="F724" s="10" t="str">
        <f t="shared" ref="F724:F725" si="2559">+F723</f>
        <v xml:space="preserve"> FA </v>
      </c>
      <c r="G724" s="13">
        <v>0</v>
      </c>
      <c r="H724" s="13">
        <f t="shared" ref="H724" si="2560">H723*0.2</f>
        <v>0</v>
      </c>
      <c r="I724" s="10">
        <f t="shared" ref="I724:I725" si="2561">+I723</f>
        <v>0</v>
      </c>
      <c r="J724" s="16">
        <f t="shared" ref="J724:J725" si="2562">+J723</f>
        <v>0</v>
      </c>
      <c r="K724" s="11" t="s">
        <v>21</v>
      </c>
    </row>
    <row r="725" spans="1:11" ht="16.5" customHeight="1">
      <c r="A725" s="16">
        <f t="shared" ref="A725" si="2563">+A723</f>
        <v>0</v>
      </c>
      <c r="B725" s="10">
        <v>34210000</v>
      </c>
      <c r="C725" s="10">
        <f t="shared" si="2556"/>
        <v>0</v>
      </c>
      <c r="D725" s="10">
        <f t="shared" si="2557"/>
        <v>0</v>
      </c>
      <c r="E725" s="10">
        <f t="shared" si="2558"/>
        <v>0</v>
      </c>
      <c r="F725" s="10" t="str">
        <f t="shared" si="2559"/>
        <v xml:space="preserve"> FA </v>
      </c>
      <c r="G725" s="13">
        <f t="shared" ref="G725" si="2564">H723+H724</f>
        <v>0</v>
      </c>
      <c r="H725" s="13">
        <v>0</v>
      </c>
      <c r="I725" s="10">
        <f t="shared" si="2561"/>
        <v>0</v>
      </c>
      <c r="J725" s="16">
        <f t="shared" si="2562"/>
        <v>0</v>
      </c>
      <c r="K725" s="11" t="s">
        <v>31</v>
      </c>
    </row>
    <row r="726" spans="1:11" ht="16.5" customHeight="1">
      <c r="B726" s="4">
        <v>71240000</v>
      </c>
      <c r="C726" s="15"/>
      <c r="D726" s="6"/>
      <c r="E726" s="4"/>
      <c r="F726" s="10" t="str">
        <f t="shared" ref="F726" si="2565">CONCATENATE(D726," ", "FA"," ",C726)</f>
        <v xml:space="preserve"> FA </v>
      </c>
      <c r="G726" s="17">
        <v>0</v>
      </c>
      <c r="H726" s="14"/>
      <c r="I726" s="6"/>
      <c r="K726" s="11" t="s">
        <v>30</v>
      </c>
    </row>
    <row r="727" spans="1:11" ht="16.5" customHeight="1">
      <c r="A727" s="16">
        <f t="shared" ref="A727" si="2566">+A726</f>
        <v>0</v>
      </c>
      <c r="B727" s="10">
        <v>44550000</v>
      </c>
      <c r="C727" s="10">
        <f t="shared" ref="C727:C728" si="2567">+C726</f>
        <v>0</v>
      </c>
      <c r="D727" s="10">
        <f t="shared" ref="D727:D728" si="2568">+D726</f>
        <v>0</v>
      </c>
      <c r="E727" s="10">
        <f t="shared" ref="E727:E728" si="2569">+E726</f>
        <v>0</v>
      </c>
      <c r="F727" s="10" t="str">
        <f t="shared" ref="F727:F728" si="2570">+F726</f>
        <v xml:space="preserve"> FA </v>
      </c>
      <c r="G727" s="13">
        <v>0</v>
      </c>
      <c r="H727" s="13">
        <f t="shared" ref="H727" si="2571">H726*0.2</f>
        <v>0</v>
      </c>
      <c r="I727" s="10">
        <f t="shared" ref="I727:I728" si="2572">+I726</f>
        <v>0</v>
      </c>
      <c r="J727" s="16">
        <f t="shared" ref="J727:J728" si="2573">+J726</f>
        <v>0</v>
      </c>
      <c r="K727" s="11" t="s">
        <v>21</v>
      </c>
    </row>
    <row r="728" spans="1:11" ht="16.5" customHeight="1">
      <c r="A728" s="16">
        <f t="shared" ref="A728" si="2574">+A726</f>
        <v>0</v>
      </c>
      <c r="B728" s="10">
        <v>34210000</v>
      </c>
      <c r="C728" s="10">
        <f t="shared" si="2567"/>
        <v>0</v>
      </c>
      <c r="D728" s="10">
        <f t="shared" si="2568"/>
        <v>0</v>
      </c>
      <c r="E728" s="10">
        <f t="shared" si="2569"/>
        <v>0</v>
      </c>
      <c r="F728" s="10" t="str">
        <f t="shared" si="2570"/>
        <v xml:space="preserve"> FA </v>
      </c>
      <c r="G728" s="13">
        <f t="shared" ref="G728" si="2575">H726+H727</f>
        <v>0</v>
      </c>
      <c r="H728" s="13">
        <v>0</v>
      </c>
      <c r="I728" s="10">
        <f t="shared" si="2572"/>
        <v>0</v>
      </c>
      <c r="J728" s="16">
        <f t="shared" si="2573"/>
        <v>0</v>
      </c>
      <c r="K728" s="11" t="s">
        <v>31</v>
      </c>
    </row>
    <row r="729" spans="1:11" ht="16.5" customHeight="1">
      <c r="B729" s="4">
        <v>71240000</v>
      </c>
      <c r="C729" s="15"/>
      <c r="D729" s="6"/>
      <c r="E729" s="4"/>
      <c r="F729" s="10" t="str">
        <f t="shared" ref="F729" si="2576">CONCATENATE(D729," ", "FA"," ",C729)</f>
        <v xml:space="preserve"> FA </v>
      </c>
      <c r="G729" s="17">
        <v>0</v>
      </c>
      <c r="H729" s="14"/>
      <c r="I729" s="6"/>
      <c r="K729" s="11" t="s">
        <v>30</v>
      </c>
    </row>
    <row r="730" spans="1:11" ht="16.5" customHeight="1">
      <c r="A730" s="16">
        <f t="shared" ref="A730" si="2577">+A729</f>
        <v>0</v>
      </c>
      <c r="B730" s="10">
        <v>44550000</v>
      </c>
      <c r="C730" s="10">
        <f t="shared" ref="C730:C731" si="2578">+C729</f>
        <v>0</v>
      </c>
      <c r="D730" s="10">
        <f t="shared" ref="D730:D731" si="2579">+D729</f>
        <v>0</v>
      </c>
      <c r="E730" s="10">
        <f t="shared" ref="E730:E731" si="2580">+E729</f>
        <v>0</v>
      </c>
      <c r="F730" s="10" t="str">
        <f t="shared" ref="F730:F731" si="2581">+F729</f>
        <v xml:space="preserve"> FA </v>
      </c>
      <c r="G730" s="13">
        <v>0</v>
      </c>
      <c r="H730" s="13">
        <f t="shared" ref="H730" si="2582">H729*0.2</f>
        <v>0</v>
      </c>
      <c r="I730" s="10">
        <f t="shared" ref="I730:I731" si="2583">+I729</f>
        <v>0</v>
      </c>
      <c r="J730" s="16">
        <f t="shared" ref="J730:J731" si="2584">+J729</f>
        <v>0</v>
      </c>
      <c r="K730" s="11" t="s">
        <v>21</v>
      </c>
    </row>
    <row r="731" spans="1:11" ht="16.5" customHeight="1">
      <c r="A731" s="16">
        <f t="shared" ref="A731" si="2585">+A729</f>
        <v>0</v>
      </c>
      <c r="B731" s="10">
        <v>34210000</v>
      </c>
      <c r="C731" s="10">
        <f t="shared" si="2578"/>
        <v>0</v>
      </c>
      <c r="D731" s="10">
        <f t="shared" si="2579"/>
        <v>0</v>
      </c>
      <c r="E731" s="10">
        <f t="shared" si="2580"/>
        <v>0</v>
      </c>
      <c r="F731" s="10" t="str">
        <f t="shared" si="2581"/>
        <v xml:space="preserve"> FA </v>
      </c>
      <c r="G731" s="13">
        <f t="shared" ref="G731" si="2586">H729+H730</f>
        <v>0</v>
      </c>
      <c r="H731" s="13">
        <v>0</v>
      </c>
      <c r="I731" s="10">
        <f t="shared" si="2583"/>
        <v>0</v>
      </c>
      <c r="J731" s="16">
        <f t="shared" si="2584"/>
        <v>0</v>
      </c>
      <c r="K731" s="11" t="s">
        <v>31</v>
      </c>
    </row>
    <row r="732" spans="1:11" ht="16.5" customHeight="1">
      <c r="B732" s="4">
        <v>71240000</v>
      </c>
      <c r="C732" s="15"/>
      <c r="D732" s="6"/>
      <c r="E732" s="4"/>
      <c r="F732" s="10" t="str">
        <f t="shared" ref="F732" si="2587">CONCATENATE(D732," ", "FA"," ",C732)</f>
        <v xml:space="preserve"> FA </v>
      </c>
      <c r="G732" s="17">
        <v>0</v>
      </c>
      <c r="H732" s="14"/>
      <c r="I732" s="6"/>
      <c r="K732" s="11" t="s">
        <v>30</v>
      </c>
    </row>
    <row r="733" spans="1:11" ht="16.5" customHeight="1">
      <c r="A733" s="16">
        <f t="shared" ref="A733" si="2588">+A732</f>
        <v>0</v>
      </c>
      <c r="B733" s="10">
        <v>44550000</v>
      </c>
      <c r="C733" s="10">
        <f t="shared" ref="C733:C734" si="2589">+C732</f>
        <v>0</v>
      </c>
      <c r="D733" s="10">
        <f t="shared" ref="D733:D734" si="2590">+D732</f>
        <v>0</v>
      </c>
      <c r="E733" s="10">
        <f t="shared" ref="E733:E734" si="2591">+E732</f>
        <v>0</v>
      </c>
      <c r="F733" s="10" t="str">
        <f t="shared" ref="F733:F734" si="2592">+F732</f>
        <v xml:space="preserve"> FA </v>
      </c>
      <c r="G733" s="13">
        <v>0</v>
      </c>
      <c r="H733" s="13">
        <f t="shared" ref="H733" si="2593">H732*0.2</f>
        <v>0</v>
      </c>
      <c r="I733" s="10">
        <f t="shared" ref="I733:I734" si="2594">+I732</f>
        <v>0</v>
      </c>
      <c r="J733" s="16">
        <f t="shared" ref="J733:J734" si="2595">+J732</f>
        <v>0</v>
      </c>
      <c r="K733" s="11" t="s">
        <v>21</v>
      </c>
    </row>
    <row r="734" spans="1:11" ht="16.5" customHeight="1">
      <c r="A734" s="16">
        <f t="shared" ref="A734" si="2596">+A732</f>
        <v>0</v>
      </c>
      <c r="B734" s="10">
        <v>34210000</v>
      </c>
      <c r="C734" s="10">
        <f t="shared" si="2589"/>
        <v>0</v>
      </c>
      <c r="D734" s="10">
        <f t="shared" si="2590"/>
        <v>0</v>
      </c>
      <c r="E734" s="10">
        <f t="shared" si="2591"/>
        <v>0</v>
      </c>
      <c r="F734" s="10" t="str">
        <f t="shared" si="2592"/>
        <v xml:space="preserve"> FA </v>
      </c>
      <c r="G734" s="13">
        <f t="shared" ref="G734" si="2597">H732+H733</f>
        <v>0</v>
      </c>
      <c r="H734" s="13">
        <v>0</v>
      </c>
      <c r="I734" s="10">
        <f t="shared" si="2594"/>
        <v>0</v>
      </c>
      <c r="J734" s="16">
        <f t="shared" si="2595"/>
        <v>0</v>
      </c>
      <c r="K734" s="11" t="s">
        <v>31</v>
      </c>
    </row>
    <row r="735" spans="1:11" ht="16.5" customHeight="1">
      <c r="B735" s="4">
        <v>71240000</v>
      </c>
      <c r="C735" s="15"/>
      <c r="D735" s="6"/>
      <c r="E735" s="4"/>
      <c r="F735" s="10" t="str">
        <f t="shared" ref="F735" si="2598">CONCATENATE(D735," ", "FA"," ",C735)</f>
        <v xml:space="preserve"> FA </v>
      </c>
      <c r="G735" s="17">
        <v>0</v>
      </c>
      <c r="H735" s="14"/>
      <c r="I735" s="6"/>
      <c r="K735" s="11" t="s">
        <v>30</v>
      </c>
    </row>
    <row r="736" spans="1:11" ht="16.5" customHeight="1">
      <c r="A736" s="16">
        <f t="shared" ref="A736" si="2599">+A735</f>
        <v>0</v>
      </c>
      <c r="B736" s="10">
        <v>44550000</v>
      </c>
      <c r="C736" s="10">
        <f t="shared" ref="C736:C737" si="2600">+C735</f>
        <v>0</v>
      </c>
      <c r="D736" s="10">
        <f t="shared" ref="D736:D737" si="2601">+D735</f>
        <v>0</v>
      </c>
      <c r="E736" s="10">
        <f t="shared" ref="E736:E737" si="2602">+E735</f>
        <v>0</v>
      </c>
      <c r="F736" s="10" t="str">
        <f t="shared" ref="F736:F737" si="2603">+F735</f>
        <v xml:space="preserve"> FA </v>
      </c>
      <c r="G736" s="13">
        <v>0</v>
      </c>
      <c r="H736" s="13">
        <f t="shared" ref="H736" si="2604">H735*0.2</f>
        <v>0</v>
      </c>
      <c r="I736" s="10">
        <f t="shared" ref="I736:I737" si="2605">+I735</f>
        <v>0</v>
      </c>
      <c r="J736" s="16">
        <f t="shared" ref="J736:J737" si="2606">+J735</f>
        <v>0</v>
      </c>
      <c r="K736" s="11" t="s">
        <v>21</v>
      </c>
    </row>
    <row r="737" spans="1:11" ht="16.5" customHeight="1">
      <c r="A737" s="16">
        <f t="shared" ref="A737" si="2607">+A735</f>
        <v>0</v>
      </c>
      <c r="B737" s="10">
        <v>34210000</v>
      </c>
      <c r="C737" s="10">
        <f t="shared" si="2600"/>
        <v>0</v>
      </c>
      <c r="D737" s="10">
        <f t="shared" si="2601"/>
        <v>0</v>
      </c>
      <c r="E737" s="10">
        <f t="shared" si="2602"/>
        <v>0</v>
      </c>
      <c r="F737" s="10" t="str">
        <f t="shared" si="2603"/>
        <v xml:space="preserve"> FA </v>
      </c>
      <c r="G737" s="13">
        <f t="shared" ref="G737" si="2608">H735+H736</f>
        <v>0</v>
      </c>
      <c r="H737" s="13">
        <v>0</v>
      </c>
      <c r="I737" s="10">
        <f t="shared" si="2605"/>
        <v>0</v>
      </c>
      <c r="J737" s="16">
        <f t="shared" si="2606"/>
        <v>0</v>
      </c>
      <c r="K737" s="11" t="s">
        <v>31</v>
      </c>
    </row>
    <row r="738" spans="1:11" ht="16.5" customHeight="1">
      <c r="B738" s="4">
        <v>71240000</v>
      </c>
      <c r="C738" s="15"/>
      <c r="D738" s="6"/>
      <c r="E738" s="4"/>
      <c r="F738" s="10" t="str">
        <f t="shared" ref="F738" si="2609">CONCATENATE(D738," ", "FA"," ",C738)</f>
        <v xml:space="preserve"> FA </v>
      </c>
      <c r="G738" s="17">
        <v>0</v>
      </c>
      <c r="H738" s="14"/>
      <c r="I738" s="6"/>
      <c r="K738" s="11" t="s">
        <v>30</v>
      </c>
    </row>
    <row r="739" spans="1:11" ht="16.5" customHeight="1">
      <c r="A739" s="16">
        <f t="shared" ref="A739" si="2610">+A738</f>
        <v>0</v>
      </c>
      <c r="B739" s="10">
        <v>44550000</v>
      </c>
      <c r="C739" s="10">
        <f t="shared" ref="C739:C740" si="2611">+C738</f>
        <v>0</v>
      </c>
      <c r="D739" s="10">
        <f t="shared" ref="D739:D740" si="2612">+D738</f>
        <v>0</v>
      </c>
      <c r="E739" s="10">
        <f t="shared" ref="E739:E740" si="2613">+E738</f>
        <v>0</v>
      </c>
      <c r="F739" s="10" t="str">
        <f t="shared" ref="F739:F740" si="2614">+F738</f>
        <v xml:space="preserve"> FA </v>
      </c>
      <c r="G739" s="13">
        <v>0</v>
      </c>
      <c r="H739" s="13">
        <f t="shared" ref="H739" si="2615">H738*0.2</f>
        <v>0</v>
      </c>
      <c r="I739" s="10">
        <f t="shared" ref="I739:I740" si="2616">+I738</f>
        <v>0</v>
      </c>
      <c r="J739" s="16">
        <f t="shared" ref="J739:J740" si="2617">+J738</f>
        <v>0</v>
      </c>
      <c r="K739" s="11" t="s">
        <v>21</v>
      </c>
    </row>
    <row r="740" spans="1:11" ht="16.5" customHeight="1">
      <c r="A740" s="16">
        <f t="shared" ref="A740" si="2618">+A738</f>
        <v>0</v>
      </c>
      <c r="B740" s="10">
        <v>34210000</v>
      </c>
      <c r="C740" s="10">
        <f t="shared" si="2611"/>
        <v>0</v>
      </c>
      <c r="D740" s="10">
        <f t="shared" si="2612"/>
        <v>0</v>
      </c>
      <c r="E740" s="10">
        <f t="shared" si="2613"/>
        <v>0</v>
      </c>
      <c r="F740" s="10" t="str">
        <f t="shared" si="2614"/>
        <v xml:space="preserve"> FA </v>
      </c>
      <c r="G740" s="13">
        <f t="shared" ref="G740" si="2619">H738+H739</f>
        <v>0</v>
      </c>
      <c r="H740" s="13">
        <v>0</v>
      </c>
      <c r="I740" s="10">
        <f t="shared" si="2616"/>
        <v>0</v>
      </c>
      <c r="J740" s="16">
        <f t="shared" si="2617"/>
        <v>0</v>
      </c>
      <c r="K740" s="11" t="s">
        <v>31</v>
      </c>
    </row>
    <row r="741" spans="1:11" ht="16.5" customHeight="1">
      <c r="B741" s="4">
        <v>71240000</v>
      </c>
      <c r="C741" s="15"/>
      <c r="D741" s="6"/>
      <c r="E741" s="4"/>
      <c r="F741" s="10" t="str">
        <f t="shared" ref="F741" si="2620">CONCATENATE(D741," ", "FA"," ",C741)</f>
        <v xml:space="preserve"> FA </v>
      </c>
      <c r="G741" s="17">
        <v>0</v>
      </c>
      <c r="H741" s="14"/>
      <c r="I741" s="6"/>
      <c r="K741" s="11" t="s">
        <v>30</v>
      </c>
    </row>
    <row r="742" spans="1:11" ht="16.5" customHeight="1">
      <c r="A742" s="16">
        <f t="shared" ref="A742" si="2621">+A741</f>
        <v>0</v>
      </c>
      <c r="B742" s="10">
        <v>44550000</v>
      </c>
      <c r="C742" s="10">
        <f t="shared" ref="C742:C743" si="2622">+C741</f>
        <v>0</v>
      </c>
      <c r="D742" s="10">
        <f t="shared" ref="D742:D743" si="2623">+D741</f>
        <v>0</v>
      </c>
      <c r="E742" s="10">
        <f t="shared" ref="E742:E743" si="2624">+E741</f>
        <v>0</v>
      </c>
      <c r="F742" s="10" t="str">
        <f t="shared" ref="F742:F743" si="2625">+F741</f>
        <v xml:space="preserve"> FA </v>
      </c>
      <c r="G742" s="13">
        <v>0</v>
      </c>
      <c r="H742" s="13">
        <f t="shared" ref="H742" si="2626">H741*0.2</f>
        <v>0</v>
      </c>
      <c r="I742" s="10">
        <f t="shared" ref="I742:I743" si="2627">+I741</f>
        <v>0</v>
      </c>
      <c r="J742" s="16">
        <f t="shared" ref="J742:J743" si="2628">+J741</f>
        <v>0</v>
      </c>
      <c r="K742" s="11" t="s">
        <v>21</v>
      </c>
    </row>
    <row r="743" spans="1:11" ht="16.5" customHeight="1">
      <c r="A743" s="16">
        <f t="shared" ref="A743" si="2629">+A741</f>
        <v>0</v>
      </c>
      <c r="B743" s="10">
        <v>34210000</v>
      </c>
      <c r="C743" s="10">
        <f t="shared" si="2622"/>
        <v>0</v>
      </c>
      <c r="D743" s="10">
        <f t="shared" si="2623"/>
        <v>0</v>
      </c>
      <c r="E743" s="10">
        <f t="shared" si="2624"/>
        <v>0</v>
      </c>
      <c r="F743" s="10" t="str">
        <f t="shared" si="2625"/>
        <v xml:space="preserve"> FA </v>
      </c>
      <c r="G743" s="13">
        <f t="shared" ref="G743" si="2630">H741+H742</f>
        <v>0</v>
      </c>
      <c r="H743" s="13">
        <v>0</v>
      </c>
      <c r="I743" s="10">
        <f t="shared" si="2627"/>
        <v>0</v>
      </c>
      <c r="J743" s="16">
        <f t="shared" si="2628"/>
        <v>0</v>
      </c>
      <c r="K743" s="11" t="s">
        <v>31</v>
      </c>
    </row>
    <row r="744" spans="1:11" ht="16.5" customHeight="1">
      <c r="B744" s="4">
        <v>71240000</v>
      </c>
      <c r="C744" s="15"/>
      <c r="D744" s="6"/>
      <c r="E744" s="4"/>
      <c r="F744" s="10" t="str">
        <f t="shared" ref="F744" si="2631">CONCATENATE(D744," ", "FA"," ",C744)</f>
        <v xml:space="preserve"> FA </v>
      </c>
      <c r="G744" s="17">
        <v>0</v>
      </c>
      <c r="H744" s="14"/>
      <c r="I744" s="6"/>
      <c r="K744" s="11" t="s">
        <v>30</v>
      </c>
    </row>
    <row r="745" spans="1:11" ht="16.5" customHeight="1">
      <c r="A745" s="16">
        <f t="shared" ref="A745" si="2632">+A744</f>
        <v>0</v>
      </c>
      <c r="B745" s="10">
        <v>44550000</v>
      </c>
      <c r="C745" s="10">
        <f t="shared" ref="C745:C746" si="2633">+C744</f>
        <v>0</v>
      </c>
      <c r="D745" s="10">
        <f t="shared" ref="D745:D746" si="2634">+D744</f>
        <v>0</v>
      </c>
      <c r="E745" s="10">
        <f t="shared" ref="E745:E746" si="2635">+E744</f>
        <v>0</v>
      </c>
      <c r="F745" s="10" t="str">
        <f t="shared" ref="F745:F746" si="2636">+F744</f>
        <v xml:space="preserve"> FA </v>
      </c>
      <c r="G745" s="13">
        <v>0</v>
      </c>
      <c r="H745" s="13">
        <f t="shared" ref="H745" si="2637">H744*0.2</f>
        <v>0</v>
      </c>
      <c r="I745" s="10">
        <f t="shared" ref="I745:I746" si="2638">+I744</f>
        <v>0</v>
      </c>
      <c r="J745" s="16">
        <f t="shared" ref="J745:J746" si="2639">+J744</f>
        <v>0</v>
      </c>
      <c r="K745" s="11" t="s">
        <v>21</v>
      </c>
    </row>
    <row r="746" spans="1:11" ht="16.5" customHeight="1">
      <c r="A746" s="16">
        <f t="shared" ref="A746" si="2640">+A744</f>
        <v>0</v>
      </c>
      <c r="B746" s="10">
        <v>34210000</v>
      </c>
      <c r="C746" s="10">
        <f t="shared" si="2633"/>
        <v>0</v>
      </c>
      <c r="D746" s="10">
        <f t="shared" si="2634"/>
        <v>0</v>
      </c>
      <c r="E746" s="10">
        <f t="shared" si="2635"/>
        <v>0</v>
      </c>
      <c r="F746" s="10" t="str">
        <f t="shared" si="2636"/>
        <v xml:space="preserve"> FA </v>
      </c>
      <c r="G746" s="13">
        <f t="shared" ref="G746" si="2641">H744+H745</f>
        <v>0</v>
      </c>
      <c r="H746" s="13">
        <v>0</v>
      </c>
      <c r="I746" s="10">
        <f t="shared" si="2638"/>
        <v>0</v>
      </c>
      <c r="J746" s="16">
        <f t="shared" si="2639"/>
        <v>0</v>
      </c>
      <c r="K746" s="11" t="s">
        <v>31</v>
      </c>
    </row>
    <row r="747" spans="1:11" ht="16.5" customHeight="1">
      <c r="B747" s="4">
        <v>71240000</v>
      </c>
      <c r="C747" s="15"/>
      <c r="D747" s="6"/>
      <c r="E747" s="4"/>
      <c r="F747" s="10" t="str">
        <f t="shared" ref="F747" si="2642">CONCATENATE(D747," ", "FA"," ",C747)</f>
        <v xml:space="preserve"> FA </v>
      </c>
      <c r="G747" s="17">
        <v>0</v>
      </c>
      <c r="H747" s="14"/>
      <c r="I747" s="6"/>
      <c r="K747" s="11" t="s">
        <v>30</v>
      </c>
    </row>
    <row r="748" spans="1:11" ht="16.5" customHeight="1">
      <c r="A748" s="16">
        <f t="shared" ref="A748" si="2643">+A747</f>
        <v>0</v>
      </c>
      <c r="B748" s="10">
        <v>44550000</v>
      </c>
      <c r="C748" s="10">
        <f t="shared" ref="C748:C749" si="2644">+C747</f>
        <v>0</v>
      </c>
      <c r="D748" s="10">
        <f t="shared" ref="D748:D749" si="2645">+D747</f>
        <v>0</v>
      </c>
      <c r="E748" s="10">
        <f t="shared" ref="E748:E749" si="2646">+E747</f>
        <v>0</v>
      </c>
      <c r="F748" s="10" t="str">
        <f t="shared" ref="F748:F749" si="2647">+F747</f>
        <v xml:space="preserve"> FA </v>
      </c>
      <c r="G748" s="13">
        <v>0</v>
      </c>
      <c r="H748" s="13">
        <f t="shared" ref="H748" si="2648">H747*0.2</f>
        <v>0</v>
      </c>
      <c r="I748" s="10">
        <f t="shared" ref="I748:I749" si="2649">+I747</f>
        <v>0</v>
      </c>
      <c r="J748" s="16">
        <f t="shared" ref="J748:J749" si="2650">+J747</f>
        <v>0</v>
      </c>
      <c r="K748" s="11" t="s">
        <v>21</v>
      </c>
    </row>
    <row r="749" spans="1:11" ht="16.5" customHeight="1">
      <c r="A749" s="16">
        <f t="shared" ref="A749" si="2651">+A747</f>
        <v>0</v>
      </c>
      <c r="B749" s="10">
        <v>34210000</v>
      </c>
      <c r="C749" s="10">
        <f t="shared" si="2644"/>
        <v>0</v>
      </c>
      <c r="D749" s="10">
        <f t="shared" si="2645"/>
        <v>0</v>
      </c>
      <c r="E749" s="10">
        <f t="shared" si="2646"/>
        <v>0</v>
      </c>
      <c r="F749" s="10" t="str">
        <f t="shared" si="2647"/>
        <v xml:space="preserve"> FA </v>
      </c>
      <c r="G749" s="13">
        <f t="shared" ref="G749" si="2652">H747+H748</f>
        <v>0</v>
      </c>
      <c r="H749" s="13">
        <v>0</v>
      </c>
      <c r="I749" s="10">
        <f t="shared" si="2649"/>
        <v>0</v>
      </c>
      <c r="J749" s="16">
        <f t="shared" si="2650"/>
        <v>0</v>
      </c>
      <c r="K749" s="11" t="s">
        <v>31</v>
      </c>
    </row>
    <row r="750" spans="1:11" ht="16.5" customHeight="1">
      <c r="B750" s="4">
        <v>71240000</v>
      </c>
      <c r="C750" s="15"/>
      <c r="D750" s="6"/>
      <c r="E750" s="4"/>
      <c r="F750" s="10" t="str">
        <f t="shared" ref="F750" si="2653">CONCATENATE(D750," ", "FA"," ",C750)</f>
        <v xml:space="preserve"> FA </v>
      </c>
      <c r="G750" s="17">
        <v>0</v>
      </c>
      <c r="H750" s="14"/>
      <c r="I750" s="6"/>
      <c r="K750" s="11" t="s">
        <v>30</v>
      </c>
    </row>
    <row r="751" spans="1:11" ht="16.5" customHeight="1">
      <c r="A751" s="16">
        <f t="shared" ref="A751" si="2654">+A750</f>
        <v>0</v>
      </c>
      <c r="B751" s="10">
        <v>44550000</v>
      </c>
      <c r="C751" s="10">
        <f t="shared" ref="C751:C752" si="2655">+C750</f>
        <v>0</v>
      </c>
      <c r="D751" s="10">
        <f t="shared" ref="D751:D752" si="2656">+D750</f>
        <v>0</v>
      </c>
      <c r="E751" s="10">
        <f t="shared" ref="E751:E752" si="2657">+E750</f>
        <v>0</v>
      </c>
      <c r="F751" s="10" t="str">
        <f t="shared" ref="F751:F752" si="2658">+F750</f>
        <v xml:space="preserve"> FA </v>
      </c>
      <c r="G751" s="13">
        <v>0</v>
      </c>
      <c r="H751" s="13">
        <f t="shared" ref="H751" si="2659">H750*0.2</f>
        <v>0</v>
      </c>
      <c r="I751" s="10">
        <f t="shared" ref="I751:I752" si="2660">+I750</f>
        <v>0</v>
      </c>
      <c r="J751" s="16">
        <f t="shared" ref="J751:J752" si="2661">+J750</f>
        <v>0</v>
      </c>
      <c r="K751" s="11" t="s">
        <v>21</v>
      </c>
    </row>
    <row r="752" spans="1:11" ht="16.5" customHeight="1">
      <c r="A752" s="16">
        <f t="shared" ref="A752" si="2662">+A750</f>
        <v>0</v>
      </c>
      <c r="B752" s="10">
        <v>34210000</v>
      </c>
      <c r="C752" s="10">
        <f t="shared" si="2655"/>
        <v>0</v>
      </c>
      <c r="D752" s="10">
        <f t="shared" si="2656"/>
        <v>0</v>
      </c>
      <c r="E752" s="10">
        <f t="shared" si="2657"/>
        <v>0</v>
      </c>
      <c r="F752" s="10" t="str">
        <f t="shared" si="2658"/>
        <v xml:space="preserve"> FA </v>
      </c>
      <c r="G752" s="13">
        <f t="shared" ref="G752" si="2663">H750+H751</f>
        <v>0</v>
      </c>
      <c r="H752" s="13">
        <v>0</v>
      </c>
      <c r="I752" s="10">
        <f t="shared" si="2660"/>
        <v>0</v>
      </c>
      <c r="J752" s="16">
        <f t="shared" si="2661"/>
        <v>0</v>
      </c>
      <c r="K752" s="11" t="s">
        <v>31</v>
      </c>
    </row>
    <row r="753" spans="1:11" ht="16.5" customHeight="1">
      <c r="B753" s="4">
        <v>71240000</v>
      </c>
      <c r="C753" s="15"/>
      <c r="D753" s="6"/>
      <c r="E753" s="4"/>
      <c r="F753" s="10" t="str">
        <f t="shared" ref="F753" si="2664">CONCATENATE(D753," ", "FA"," ",C753)</f>
        <v xml:space="preserve"> FA </v>
      </c>
      <c r="G753" s="17">
        <v>0</v>
      </c>
      <c r="H753" s="14"/>
      <c r="I753" s="6"/>
      <c r="K753" s="11" t="s">
        <v>30</v>
      </c>
    </row>
    <row r="754" spans="1:11" ht="16.5" customHeight="1">
      <c r="A754" s="16">
        <f t="shared" ref="A754" si="2665">+A753</f>
        <v>0</v>
      </c>
      <c r="B754" s="10">
        <v>44550000</v>
      </c>
      <c r="C754" s="10">
        <f t="shared" ref="C754:C755" si="2666">+C753</f>
        <v>0</v>
      </c>
      <c r="D754" s="10">
        <f t="shared" ref="D754:D755" si="2667">+D753</f>
        <v>0</v>
      </c>
      <c r="E754" s="10">
        <f t="shared" ref="E754:E755" si="2668">+E753</f>
        <v>0</v>
      </c>
      <c r="F754" s="10" t="str">
        <f t="shared" ref="F754:F755" si="2669">+F753</f>
        <v xml:space="preserve"> FA </v>
      </c>
      <c r="G754" s="13">
        <v>0</v>
      </c>
      <c r="H754" s="13">
        <f t="shared" ref="H754" si="2670">H753*0.2</f>
        <v>0</v>
      </c>
      <c r="I754" s="10">
        <f t="shared" ref="I754:I755" si="2671">+I753</f>
        <v>0</v>
      </c>
      <c r="J754" s="16">
        <f t="shared" ref="J754:J755" si="2672">+J753</f>
        <v>0</v>
      </c>
      <c r="K754" s="11" t="s">
        <v>21</v>
      </c>
    </row>
    <row r="755" spans="1:11" ht="16.5" customHeight="1">
      <c r="A755" s="16">
        <f t="shared" ref="A755" si="2673">+A753</f>
        <v>0</v>
      </c>
      <c r="B755" s="10">
        <v>34210000</v>
      </c>
      <c r="C755" s="10">
        <f t="shared" si="2666"/>
        <v>0</v>
      </c>
      <c r="D755" s="10">
        <f t="shared" si="2667"/>
        <v>0</v>
      </c>
      <c r="E755" s="10">
        <f t="shared" si="2668"/>
        <v>0</v>
      </c>
      <c r="F755" s="10" t="str">
        <f t="shared" si="2669"/>
        <v xml:space="preserve"> FA </v>
      </c>
      <c r="G755" s="13">
        <f t="shared" ref="G755" si="2674">H753+H754</f>
        <v>0</v>
      </c>
      <c r="H755" s="13">
        <v>0</v>
      </c>
      <c r="I755" s="10">
        <f t="shared" si="2671"/>
        <v>0</v>
      </c>
      <c r="J755" s="16">
        <f t="shared" si="2672"/>
        <v>0</v>
      </c>
      <c r="K755" s="11" t="s">
        <v>31</v>
      </c>
    </row>
    <row r="756" spans="1:11" ht="16.5" customHeight="1">
      <c r="B756" s="4">
        <v>71240000</v>
      </c>
      <c r="C756" s="15"/>
      <c r="D756" s="6"/>
      <c r="E756" s="4"/>
      <c r="F756" s="10" t="str">
        <f t="shared" ref="F756" si="2675">CONCATENATE(D756," ", "FA"," ",C756)</f>
        <v xml:space="preserve"> FA </v>
      </c>
      <c r="G756" s="17">
        <v>0</v>
      </c>
      <c r="H756" s="14"/>
      <c r="I756" s="6"/>
      <c r="K756" s="11" t="s">
        <v>30</v>
      </c>
    </row>
    <row r="757" spans="1:11" ht="16.5" customHeight="1">
      <c r="A757" s="16">
        <f t="shared" ref="A757" si="2676">+A756</f>
        <v>0</v>
      </c>
      <c r="B757" s="10">
        <v>44550000</v>
      </c>
      <c r="C757" s="10">
        <f t="shared" ref="C757:C758" si="2677">+C756</f>
        <v>0</v>
      </c>
      <c r="D757" s="10">
        <f t="shared" ref="D757:D758" si="2678">+D756</f>
        <v>0</v>
      </c>
      <c r="E757" s="10">
        <f t="shared" ref="E757:E758" si="2679">+E756</f>
        <v>0</v>
      </c>
      <c r="F757" s="10" t="str">
        <f t="shared" ref="F757:F758" si="2680">+F756</f>
        <v xml:space="preserve"> FA </v>
      </c>
      <c r="G757" s="13">
        <v>0</v>
      </c>
      <c r="H757" s="13">
        <f t="shared" ref="H757" si="2681">H756*0.2</f>
        <v>0</v>
      </c>
      <c r="I757" s="10">
        <f t="shared" ref="I757:I758" si="2682">+I756</f>
        <v>0</v>
      </c>
      <c r="J757" s="16">
        <f t="shared" ref="J757:J758" si="2683">+J756</f>
        <v>0</v>
      </c>
      <c r="K757" s="11" t="s">
        <v>21</v>
      </c>
    </row>
    <row r="758" spans="1:11" ht="16.5" customHeight="1">
      <c r="A758" s="16">
        <f t="shared" ref="A758" si="2684">+A756</f>
        <v>0</v>
      </c>
      <c r="B758" s="10">
        <v>34210000</v>
      </c>
      <c r="C758" s="10">
        <f t="shared" si="2677"/>
        <v>0</v>
      </c>
      <c r="D758" s="10">
        <f t="shared" si="2678"/>
        <v>0</v>
      </c>
      <c r="E758" s="10">
        <f t="shared" si="2679"/>
        <v>0</v>
      </c>
      <c r="F758" s="10" t="str">
        <f t="shared" si="2680"/>
        <v xml:space="preserve"> FA </v>
      </c>
      <c r="G758" s="13">
        <f t="shared" ref="G758" si="2685">H756+H757</f>
        <v>0</v>
      </c>
      <c r="H758" s="13">
        <v>0</v>
      </c>
      <c r="I758" s="10">
        <f t="shared" si="2682"/>
        <v>0</v>
      </c>
      <c r="J758" s="16">
        <f t="shared" si="2683"/>
        <v>0</v>
      </c>
      <c r="K758" s="11" t="s">
        <v>31</v>
      </c>
    </row>
    <row r="759" spans="1:11" ht="16.5" customHeight="1">
      <c r="B759" s="4">
        <v>71240000</v>
      </c>
      <c r="C759" s="15"/>
      <c r="D759" s="6"/>
      <c r="E759" s="4"/>
      <c r="F759" s="10" t="str">
        <f t="shared" ref="F759" si="2686">CONCATENATE(D759," ", "FA"," ",C759)</f>
        <v xml:space="preserve"> FA </v>
      </c>
      <c r="G759" s="17">
        <v>0</v>
      </c>
      <c r="H759" s="14"/>
      <c r="I759" s="6"/>
      <c r="K759" s="11" t="s">
        <v>30</v>
      </c>
    </row>
    <row r="760" spans="1:11" ht="16.5" customHeight="1">
      <c r="A760" s="16">
        <f t="shared" ref="A760" si="2687">+A759</f>
        <v>0</v>
      </c>
      <c r="B760" s="10">
        <v>44550000</v>
      </c>
      <c r="C760" s="10">
        <f t="shared" ref="C760:C761" si="2688">+C759</f>
        <v>0</v>
      </c>
      <c r="D760" s="10">
        <f t="shared" ref="D760:D761" si="2689">+D759</f>
        <v>0</v>
      </c>
      <c r="E760" s="10">
        <f t="shared" ref="E760:E761" si="2690">+E759</f>
        <v>0</v>
      </c>
      <c r="F760" s="10" t="str">
        <f t="shared" ref="F760:F761" si="2691">+F759</f>
        <v xml:space="preserve"> FA </v>
      </c>
      <c r="G760" s="13">
        <v>0</v>
      </c>
      <c r="H760" s="13">
        <f t="shared" ref="H760" si="2692">H759*0.2</f>
        <v>0</v>
      </c>
      <c r="I760" s="10">
        <f t="shared" ref="I760:I761" si="2693">+I759</f>
        <v>0</v>
      </c>
      <c r="J760" s="16">
        <f t="shared" ref="J760:J761" si="2694">+J759</f>
        <v>0</v>
      </c>
      <c r="K760" s="11" t="s">
        <v>21</v>
      </c>
    </row>
    <row r="761" spans="1:11" ht="16.5" customHeight="1">
      <c r="A761" s="16">
        <f t="shared" ref="A761" si="2695">+A759</f>
        <v>0</v>
      </c>
      <c r="B761" s="10">
        <v>34210000</v>
      </c>
      <c r="C761" s="10">
        <f t="shared" si="2688"/>
        <v>0</v>
      </c>
      <c r="D761" s="10">
        <f t="shared" si="2689"/>
        <v>0</v>
      </c>
      <c r="E761" s="10">
        <f t="shared" si="2690"/>
        <v>0</v>
      </c>
      <c r="F761" s="10" t="str">
        <f t="shared" si="2691"/>
        <v xml:space="preserve"> FA </v>
      </c>
      <c r="G761" s="13">
        <f t="shared" ref="G761" si="2696">H759+H760</f>
        <v>0</v>
      </c>
      <c r="H761" s="13">
        <v>0</v>
      </c>
      <c r="I761" s="10">
        <f t="shared" si="2693"/>
        <v>0</v>
      </c>
      <c r="J761" s="16">
        <f t="shared" si="2694"/>
        <v>0</v>
      </c>
      <c r="K761" s="11" t="s">
        <v>31</v>
      </c>
    </row>
    <row r="762" spans="1:11" ht="16.5" customHeight="1">
      <c r="B762" s="4">
        <v>71240000</v>
      </c>
      <c r="C762" s="15"/>
      <c r="D762" s="6"/>
      <c r="E762" s="4"/>
      <c r="F762" s="10" t="str">
        <f t="shared" ref="F762" si="2697">CONCATENATE(D762," ", "FA"," ",C762)</f>
        <v xml:space="preserve"> FA </v>
      </c>
      <c r="G762" s="17">
        <v>0</v>
      </c>
      <c r="H762" s="14"/>
      <c r="I762" s="6"/>
      <c r="K762" s="11" t="s">
        <v>30</v>
      </c>
    </row>
    <row r="763" spans="1:11" ht="16.5" customHeight="1">
      <c r="A763" s="16">
        <f t="shared" ref="A763" si="2698">+A762</f>
        <v>0</v>
      </c>
      <c r="B763" s="10">
        <v>44550000</v>
      </c>
      <c r="C763" s="10">
        <f t="shared" ref="C763:C764" si="2699">+C762</f>
        <v>0</v>
      </c>
      <c r="D763" s="10">
        <f t="shared" ref="D763:D764" si="2700">+D762</f>
        <v>0</v>
      </c>
      <c r="E763" s="10">
        <f t="shared" ref="E763:E764" si="2701">+E762</f>
        <v>0</v>
      </c>
      <c r="F763" s="10" t="str">
        <f t="shared" ref="F763:F764" si="2702">+F762</f>
        <v xml:space="preserve"> FA </v>
      </c>
      <c r="G763" s="13">
        <v>0</v>
      </c>
      <c r="H763" s="13">
        <f t="shared" ref="H763" si="2703">H762*0.2</f>
        <v>0</v>
      </c>
      <c r="I763" s="10">
        <f t="shared" ref="I763:I764" si="2704">+I762</f>
        <v>0</v>
      </c>
      <c r="J763" s="16">
        <f t="shared" ref="J763:J764" si="2705">+J762</f>
        <v>0</v>
      </c>
      <c r="K763" s="11" t="s">
        <v>21</v>
      </c>
    </row>
    <row r="764" spans="1:11" ht="16.5" customHeight="1">
      <c r="A764" s="16">
        <f t="shared" ref="A764" si="2706">+A762</f>
        <v>0</v>
      </c>
      <c r="B764" s="10">
        <v>34210000</v>
      </c>
      <c r="C764" s="10">
        <f t="shared" si="2699"/>
        <v>0</v>
      </c>
      <c r="D764" s="10">
        <f t="shared" si="2700"/>
        <v>0</v>
      </c>
      <c r="E764" s="10">
        <f t="shared" si="2701"/>
        <v>0</v>
      </c>
      <c r="F764" s="10" t="str">
        <f t="shared" si="2702"/>
        <v xml:space="preserve"> FA </v>
      </c>
      <c r="G764" s="13">
        <f t="shared" ref="G764" si="2707">H762+H763</f>
        <v>0</v>
      </c>
      <c r="H764" s="13">
        <v>0</v>
      </c>
      <c r="I764" s="10">
        <f t="shared" si="2704"/>
        <v>0</v>
      </c>
      <c r="J764" s="16">
        <f t="shared" si="2705"/>
        <v>0</v>
      </c>
      <c r="K764" s="11" t="s">
        <v>31</v>
      </c>
    </row>
    <row r="765" spans="1:11" ht="16.5" customHeight="1">
      <c r="B765" s="4">
        <v>71240000</v>
      </c>
      <c r="C765" s="15"/>
      <c r="D765" s="6"/>
      <c r="E765" s="4"/>
      <c r="F765" s="10" t="str">
        <f t="shared" ref="F765" si="2708">CONCATENATE(D765," ", "FA"," ",C765)</f>
        <v xml:space="preserve"> FA </v>
      </c>
      <c r="G765" s="17">
        <v>0</v>
      </c>
      <c r="H765" s="14"/>
      <c r="I765" s="6"/>
      <c r="K765" s="11" t="s">
        <v>30</v>
      </c>
    </row>
    <row r="766" spans="1:11" ht="16.5" customHeight="1">
      <c r="A766" s="16">
        <f t="shared" ref="A766" si="2709">+A765</f>
        <v>0</v>
      </c>
      <c r="B766" s="10">
        <v>44550000</v>
      </c>
      <c r="C766" s="10">
        <f t="shared" ref="C766:C767" si="2710">+C765</f>
        <v>0</v>
      </c>
      <c r="D766" s="10">
        <f t="shared" ref="D766:D767" si="2711">+D765</f>
        <v>0</v>
      </c>
      <c r="E766" s="10">
        <f t="shared" ref="E766:E767" si="2712">+E765</f>
        <v>0</v>
      </c>
      <c r="F766" s="10" t="str">
        <f t="shared" ref="F766:F767" si="2713">+F765</f>
        <v xml:space="preserve"> FA </v>
      </c>
      <c r="G766" s="13">
        <v>0</v>
      </c>
      <c r="H766" s="13">
        <f t="shared" ref="H766" si="2714">H765*0.2</f>
        <v>0</v>
      </c>
      <c r="I766" s="10">
        <f t="shared" ref="I766:I767" si="2715">+I765</f>
        <v>0</v>
      </c>
      <c r="J766" s="16">
        <f t="shared" ref="J766:J767" si="2716">+J765</f>
        <v>0</v>
      </c>
      <c r="K766" s="11" t="s">
        <v>21</v>
      </c>
    </row>
    <row r="767" spans="1:11" ht="16.5" customHeight="1">
      <c r="A767" s="16">
        <f t="shared" ref="A767" si="2717">+A765</f>
        <v>0</v>
      </c>
      <c r="B767" s="10">
        <v>34210000</v>
      </c>
      <c r="C767" s="10">
        <f t="shared" si="2710"/>
        <v>0</v>
      </c>
      <c r="D767" s="10">
        <f t="shared" si="2711"/>
        <v>0</v>
      </c>
      <c r="E767" s="10">
        <f t="shared" si="2712"/>
        <v>0</v>
      </c>
      <c r="F767" s="10" t="str">
        <f t="shared" si="2713"/>
        <v xml:space="preserve"> FA </v>
      </c>
      <c r="G767" s="13">
        <f t="shared" ref="G767" si="2718">H765+H766</f>
        <v>0</v>
      </c>
      <c r="H767" s="13">
        <v>0</v>
      </c>
      <c r="I767" s="10">
        <f t="shared" si="2715"/>
        <v>0</v>
      </c>
      <c r="J767" s="16">
        <f t="shared" si="2716"/>
        <v>0</v>
      </c>
      <c r="K767" s="11" t="s">
        <v>31</v>
      </c>
    </row>
    <row r="768" spans="1:11" ht="16.5" customHeight="1">
      <c r="B768" s="4">
        <v>71240000</v>
      </c>
      <c r="C768" s="15"/>
      <c r="D768" s="6"/>
      <c r="E768" s="4"/>
      <c r="F768" s="10" t="str">
        <f t="shared" ref="F768" si="2719">CONCATENATE(D768," ", "FA"," ",C768)</f>
        <v xml:space="preserve"> FA </v>
      </c>
      <c r="G768" s="17">
        <v>0</v>
      </c>
      <c r="H768" s="14"/>
      <c r="I768" s="6"/>
      <c r="K768" s="11" t="s">
        <v>30</v>
      </c>
    </row>
    <row r="769" spans="1:11" ht="16.5" customHeight="1">
      <c r="A769" s="16">
        <f t="shared" ref="A769" si="2720">+A768</f>
        <v>0</v>
      </c>
      <c r="B769" s="10">
        <v>44550000</v>
      </c>
      <c r="C769" s="10">
        <f t="shared" ref="C769:C770" si="2721">+C768</f>
        <v>0</v>
      </c>
      <c r="D769" s="10">
        <f t="shared" ref="D769:D770" si="2722">+D768</f>
        <v>0</v>
      </c>
      <c r="E769" s="10">
        <f t="shared" ref="E769:E770" si="2723">+E768</f>
        <v>0</v>
      </c>
      <c r="F769" s="10" t="str">
        <f t="shared" ref="F769:F770" si="2724">+F768</f>
        <v xml:space="preserve"> FA </v>
      </c>
      <c r="G769" s="13">
        <v>0</v>
      </c>
      <c r="H769" s="13">
        <f t="shared" ref="H769" si="2725">H768*0.2</f>
        <v>0</v>
      </c>
      <c r="I769" s="10">
        <f t="shared" ref="I769:I770" si="2726">+I768</f>
        <v>0</v>
      </c>
      <c r="J769" s="16">
        <f t="shared" ref="J769:J770" si="2727">+J768</f>
        <v>0</v>
      </c>
      <c r="K769" s="11" t="s">
        <v>21</v>
      </c>
    </row>
    <row r="770" spans="1:11" ht="16.5" customHeight="1">
      <c r="A770" s="16">
        <f t="shared" ref="A770" si="2728">+A768</f>
        <v>0</v>
      </c>
      <c r="B770" s="10">
        <v>34210000</v>
      </c>
      <c r="C770" s="10">
        <f t="shared" si="2721"/>
        <v>0</v>
      </c>
      <c r="D770" s="10">
        <f t="shared" si="2722"/>
        <v>0</v>
      </c>
      <c r="E770" s="10">
        <f t="shared" si="2723"/>
        <v>0</v>
      </c>
      <c r="F770" s="10" t="str">
        <f t="shared" si="2724"/>
        <v xml:space="preserve"> FA </v>
      </c>
      <c r="G770" s="13">
        <f t="shared" ref="G770" si="2729">H768+H769</f>
        <v>0</v>
      </c>
      <c r="H770" s="13">
        <v>0</v>
      </c>
      <c r="I770" s="10">
        <f t="shared" si="2726"/>
        <v>0</v>
      </c>
      <c r="J770" s="16">
        <f t="shared" si="2727"/>
        <v>0</v>
      </c>
      <c r="K770" s="11" t="s">
        <v>31</v>
      </c>
    </row>
    <row r="771" spans="1:11" ht="16.5" customHeight="1">
      <c r="B771" s="4">
        <v>71240000</v>
      </c>
      <c r="C771" s="15"/>
      <c r="D771" s="6"/>
      <c r="E771" s="4"/>
      <c r="F771" s="10" t="str">
        <f t="shared" ref="F771" si="2730">CONCATENATE(D771," ", "FA"," ",C771)</f>
        <v xml:space="preserve"> FA </v>
      </c>
      <c r="G771" s="17">
        <v>0</v>
      </c>
      <c r="H771" s="14"/>
      <c r="I771" s="6"/>
      <c r="K771" s="11" t="s">
        <v>30</v>
      </c>
    </row>
    <row r="772" spans="1:11" ht="16.5" customHeight="1">
      <c r="A772" s="16">
        <f t="shared" ref="A772" si="2731">+A771</f>
        <v>0</v>
      </c>
      <c r="B772" s="10">
        <v>44550000</v>
      </c>
      <c r="C772" s="10">
        <f t="shared" ref="C772:C773" si="2732">+C771</f>
        <v>0</v>
      </c>
      <c r="D772" s="10">
        <f t="shared" ref="D772:D773" si="2733">+D771</f>
        <v>0</v>
      </c>
      <c r="E772" s="10">
        <f t="shared" ref="E772:E773" si="2734">+E771</f>
        <v>0</v>
      </c>
      <c r="F772" s="10" t="str">
        <f t="shared" ref="F772:F773" si="2735">+F771</f>
        <v xml:space="preserve"> FA </v>
      </c>
      <c r="G772" s="13">
        <v>0</v>
      </c>
      <c r="H772" s="13">
        <f t="shared" ref="H772" si="2736">H771*0.2</f>
        <v>0</v>
      </c>
      <c r="I772" s="10">
        <f t="shared" ref="I772:I773" si="2737">+I771</f>
        <v>0</v>
      </c>
      <c r="J772" s="16">
        <f t="shared" ref="J772:J773" si="2738">+J771</f>
        <v>0</v>
      </c>
      <c r="K772" s="11" t="s">
        <v>21</v>
      </c>
    </row>
    <row r="773" spans="1:11" ht="16.5" customHeight="1">
      <c r="A773" s="16">
        <f t="shared" ref="A773" si="2739">+A771</f>
        <v>0</v>
      </c>
      <c r="B773" s="10">
        <v>34210000</v>
      </c>
      <c r="C773" s="10">
        <f t="shared" si="2732"/>
        <v>0</v>
      </c>
      <c r="D773" s="10">
        <f t="shared" si="2733"/>
        <v>0</v>
      </c>
      <c r="E773" s="10">
        <f t="shared" si="2734"/>
        <v>0</v>
      </c>
      <c r="F773" s="10" t="str">
        <f t="shared" si="2735"/>
        <v xml:space="preserve"> FA </v>
      </c>
      <c r="G773" s="13">
        <f t="shared" ref="G773" si="2740">H771+H772</f>
        <v>0</v>
      </c>
      <c r="H773" s="13">
        <v>0</v>
      </c>
      <c r="I773" s="10">
        <f t="shared" si="2737"/>
        <v>0</v>
      </c>
      <c r="J773" s="16">
        <f t="shared" si="2738"/>
        <v>0</v>
      </c>
      <c r="K773" s="11" t="s">
        <v>31</v>
      </c>
    </row>
    <row r="774" spans="1:11" ht="16.5" customHeight="1">
      <c r="B774" s="4">
        <v>71240000</v>
      </c>
      <c r="C774" s="15"/>
      <c r="D774" s="6"/>
      <c r="E774" s="4"/>
      <c r="F774" s="10" t="str">
        <f t="shared" ref="F774" si="2741">CONCATENATE(D774," ", "FA"," ",C774)</f>
        <v xml:space="preserve"> FA </v>
      </c>
      <c r="G774" s="17">
        <v>0</v>
      </c>
      <c r="H774" s="14"/>
      <c r="I774" s="6"/>
      <c r="K774" s="11" t="s">
        <v>30</v>
      </c>
    </row>
    <row r="775" spans="1:11" ht="16.5" customHeight="1">
      <c r="A775" s="16">
        <f t="shared" ref="A775" si="2742">+A774</f>
        <v>0</v>
      </c>
      <c r="B775" s="10">
        <v>44550000</v>
      </c>
      <c r="C775" s="10">
        <f t="shared" ref="C775:C776" si="2743">+C774</f>
        <v>0</v>
      </c>
      <c r="D775" s="10">
        <f t="shared" ref="D775:D776" si="2744">+D774</f>
        <v>0</v>
      </c>
      <c r="E775" s="10">
        <f t="shared" ref="E775:E776" si="2745">+E774</f>
        <v>0</v>
      </c>
      <c r="F775" s="10" t="str">
        <f t="shared" ref="F775:F776" si="2746">+F774</f>
        <v xml:space="preserve"> FA </v>
      </c>
      <c r="G775" s="13">
        <v>0</v>
      </c>
      <c r="H775" s="13">
        <f t="shared" ref="H775" si="2747">H774*0.2</f>
        <v>0</v>
      </c>
      <c r="I775" s="10">
        <f t="shared" ref="I775:I776" si="2748">+I774</f>
        <v>0</v>
      </c>
      <c r="J775" s="16">
        <f t="shared" ref="J775:J776" si="2749">+J774</f>
        <v>0</v>
      </c>
      <c r="K775" s="11" t="s">
        <v>21</v>
      </c>
    </row>
    <row r="776" spans="1:11" ht="16.5" customHeight="1">
      <c r="A776" s="16">
        <f t="shared" ref="A776" si="2750">+A774</f>
        <v>0</v>
      </c>
      <c r="B776" s="10">
        <v>34210000</v>
      </c>
      <c r="C776" s="10">
        <f t="shared" si="2743"/>
        <v>0</v>
      </c>
      <c r="D776" s="10">
        <f t="shared" si="2744"/>
        <v>0</v>
      </c>
      <c r="E776" s="10">
        <f t="shared" si="2745"/>
        <v>0</v>
      </c>
      <c r="F776" s="10" t="str">
        <f t="shared" si="2746"/>
        <v xml:space="preserve"> FA </v>
      </c>
      <c r="G776" s="13">
        <f t="shared" ref="G776" si="2751">H774+H775</f>
        <v>0</v>
      </c>
      <c r="H776" s="13">
        <v>0</v>
      </c>
      <c r="I776" s="10">
        <f t="shared" si="2748"/>
        <v>0</v>
      </c>
      <c r="J776" s="16">
        <f t="shared" si="2749"/>
        <v>0</v>
      </c>
      <c r="K776" s="11" t="s">
        <v>31</v>
      </c>
    </row>
    <row r="777" spans="1:11" ht="16.5" customHeight="1">
      <c r="B777" s="4">
        <v>71240000</v>
      </c>
      <c r="C777" s="15"/>
      <c r="D777" s="6"/>
      <c r="E777" s="4"/>
      <c r="F777" s="10" t="str">
        <f t="shared" ref="F777" si="2752">CONCATENATE(D777," ", "FA"," ",C777)</f>
        <v xml:space="preserve"> FA </v>
      </c>
      <c r="G777" s="17">
        <v>0</v>
      </c>
      <c r="H777" s="14"/>
      <c r="I777" s="6"/>
      <c r="K777" s="11" t="s">
        <v>30</v>
      </c>
    </row>
    <row r="778" spans="1:11" ht="16.5" customHeight="1">
      <c r="A778" s="16">
        <f t="shared" ref="A778" si="2753">+A777</f>
        <v>0</v>
      </c>
      <c r="B778" s="10">
        <v>44550000</v>
      </c>
      <c r="C778" s="10">
        <f t="shared" ref="C778:C779" si="2754">+C777</f>
        <v>0</v>
      </c>
      <c r="D778" s="10">
        <f t="shared" ref="D778:D779" si="2755">+D777</f>
        <v>0</v>
      </c>
      <c r="E778" s="10">
        <f t="shared" ref="E778:E779" si="2756">+E777</f>
        <v>0</v>
      </c>
      <c r="F778" s="10" t="str">
        <f t="shared" ref="F778:F779" si="2757">+F777</f>
        <v xml:space="preserve"> FA </v>
      </c>
      <c r="G778" s="13">
        <v>0</v>
      </c>
      <c r="H778" s="13">
        <f t="shared" ref="H778" si="2758">H777*0.2</f>
        <v>0</v>
      </c>
      <c r="I778" s="10">
        <f t="shared" ref="I778:I779" si="2759">+I777</f>
        <v>0</v>
      </c>
      <c r="J778" s="16">
        <f t="shared" ref="J778:J779" si="2760">+J777</f>
        <v>0</v>
      </c>
      <c r="K778" s="11" t="s">
        <v>21</v>
      </c>
    </row>
    <row r="779" spans="1:11" ht="16.5" customHeight="1">
      <c r="A779" s="16">
        <f t="shared" ref="A779" si="2761">+A777</f>
        <v>0</v>
      </c>
      <c r="B779" s="10">
        <v>34210000</v>
      </c>
      <c r="C779" s="10">
        <f t="shared" si="2754"/>
        <v>0</v>
      </c>
      <c r="D779" s="10">
        <f t="shared" si="2755"/>
        <v>0</v>
      </c>
      <c r="E779" s="10">
        <f t="shared" si="2756"/>
        <v>0</v>
      </c>
      <c r="F779" s="10" t="str">
        <f t="shared" si="2757"/>
        <v xml:space="preserve"> FA </v>
      </c>
      <c r="G779" s="13">
        <f t="shared" ref="G779" si="2762">H777+H778</f>
        <v>0</v>
      </c>
      <c r="H779" s="13">
        <v>0</v>
      </c>
      <c r="I779" s="10">
        <f t="shared" si="2759"/>
        <v>0</v>
      </c>
      <c r="J779" s="16">
        <f t="shared" si="2760"/>
        <v>0</v>
      </c>
      <c r="K779" s="11" t="s">
        <v>31</v>
      </c>
    </row>
    <row r="780" spans="1:11" ht="16.5" customHeight="1">
      <c r="B780" s="4">
        <v>71240000</v>
      </c>
      <c r="C780" s="15"/>
      <c r="D780" s="6"/>
      <c r="E780" s="4"/>
      <c r="F780" s="10" t="str">
        <f t="shared" ref="F780" si="2763">CONCATENATE(D780," ", "FA"," ",C780)</f>
        <v xml:space="preserve"> FA </v>
      </c>
      <c r="G780" s="17">
        <v>0</v>
      </c>
      <c r="H780" s="14"/>
      <c r="I780" s="6"/>
      <c r="K780" s="11" t="s">
        <v>30</v>
      </c>
    </row>
    <row r="781" spans="1:11" ht="16.5" customHeight="1">
      <c r="A781" s="16">
        <f t="shared" ref="A781" si="2764">+A780</f>
        <v>0</v>
      </c>
      <c r="B781" s="10">
        <v>44550000</v>
      </c>
      <c r="C781" s="10">
        <f t="shared" ref="C781:C782" si="2765">+C780</f>
        <v>0</v>
      </c>
      <c r="D781" s="10">
        <f t="shared" ref="D781:D782" si="2766">+D780</f>
        <v>0</v>
      </c>
      <c r="E781" s="10">
        <f t="shared" ref="E781:E782" si="2767">+E780</f>
        <v>0</v>
      </c>
      <c r="F781" s="10" t="str">
        <f t="shared" ref="F781:F782" si="2768">+F780</f>
        <v xml:space="preserve"> FA </v>
      </c>
      <c r="G781" s="13">
        <v>0</v>
      </c>
      <c r="H781" s="13">
        <f t="shared" ref="H781" si="2769">H780*0.2</f>
        <v>0</v>
      </c>
      <c r="I781" s="10">
        <f t="shared" ref="I781:I782" si="2770">+I780</f>
        <v>0</v>
      </c>
      <c r="J781" s="16">
        <f t="shared" ref="J781:J782" si="2771">+J780</f>
        <v>0</v>
      </c>
      <c r="K781" s="11" t="s">
        <v>21</v>
      </c>
    </row>
    <row r="782" spans="1:11" ht="16.5" customHeight="1">
      <c r="A782" s="16">
        <f t="shared" ref="A782" si="2772">+A780</f>
        <v>0</v>
      </c>
      <c r="B782" s="10">
        <v>34210000</v>
      </c>
      <c r="C782" s="10">
        <f t="shared" si="2765"/>
        <v>0</v>
      </c>
      <c r="D782" s="10">
        <f t="shared" si="2766"/>
        <v>0</v>
      </c>
      <c r="E782" s="10">
        <f t="shared" si="2767"/>
        <v>0</v>
      </c>
      <c r="F782" s="10" t="str">
        <f t="shared" si="2768"/>
        <v xml:space="preserve"> FA </v>
      </c>
      <c r="G782" s="13">
        <f t="shared" ref="G782" si="2773">H780+H781</f>
        <v>0</v>
      </c>
      <c r="H782" s="13">
        <v>0</v>
      </c>
      <c r="I782" s="10">
        <f t="shared" si="2770"/>
        <v>0</v>
      </c>
      <c r="J782" s="16">
        <f t="shared" si="2771"/>
        <v>0</v>
      </c>
      <c r="K782" s="11" t="s">
        <v>31</v>
      </c>
    </row>
    <row r="783" spans="1:11" ht="16.5" customHeight="1">
      <c r="B783" s="4">
        <v>71240000</v>
      </c>
      <c r="C783" s="15"/>
      <c r="D783" s="6"/>
      <c r="E783" s="4"/>
      <c r="F783" s="10" t="str">
        <f t="shared" ref="F783" si="2774">CONCATENATE(D783," ", "FA"," ",C783)</f>
        <v xml:space="preserve"> FA </v>
      </c>
      <c r="G783" s="17">
        <v>0</v>
      </c>
      <c r="H783" s="14"/>
      <c r="I783" s="6"/>
      <c r="K783" s="11" t="s">
        <v>30</v>
      </c>
    </row>
    <row r="784" spans="1:11" ht="16.5" customHeight="1">
      <c r="A784" s="16">
        <f t="shared" ref="A784" si="2775">+A783</f>
        <v>0</v>
      </c>
      <c r="B784" s="10">
        <v>44550000</v>
      </c>
      <c r="C784" s="10">
        <f t="shared" ref="C784:C785" si="2776">+C783</f>
        <v>0</v>
      </c>
      <c r="D784" s="10">
        <f t="shared" ref="D784:D785" si="2777">+D783</f>
        <v>0</v>
      </c>
      <c r="E784" s="10">
        <f t="shared" ref="E784:E785" si="2778">+E783</f>
        <v>0</v>
      </c>
      <c r="F784" s="10" t="str">
        <f t="shared" ref="F784:F785" si="2779">+F783</f>
        <v xml:space="preserve"> FA </v>
      </c>
      <c r="G784" s="13">
        <v>0</v>
      </c>
      <c r="H784" s="13">
        <f t="shared" ref="H784" si="2780">H783*0.2</f>
        <v>0</v>
      </c>
      <c r="I784" s="10">
        <f t="shared" ref="I784:I785" si="2781">+I783</f>
        <v>0</v>
      </c>
      <c r="J784" s="16">
        <f t="shared" ref="J784:J785" si="2782">+J783</f>
        <v>0</v>
      </c>
      <c r="K784" s="11" t="s">
        <v>21</v>
      </c>
    </row>
    <row r="785" spans="1:11" ht="16.5" customHeight="1">
      <c r="A785" s="16">
        <f t="shared" ref="A785" si="2783">+A783</f>
        <v>0</v>
      </c>
      <c r="B785" s="10">
        <v>34210000</v>
      </c>
      <c r="C785" s="10">
        <f t="shared" si="2776"/>
        <v>0</v>
      </c>
      <c r="D785" s="10">
        <f t="shared" si="2777"/>
        <v>0</v>
      </c>
      <c r="E785" s="10">
        <f t="shared" si="2778"/>
        <v>0</v>
      </c>
      <c r="F785" s="10" t="str">
        <f t="shared" si="2779"/>
        <v xml:space="preserve"> FA </v>
      </c>
      <c r="G785" s="13">
        <f t="shared" ref="G785" si="2784">H783+H784</f>
        <v>0</v>
      </c>
      <c r="H785" s="13">
        <v>0</v>
      </c>
      <c r="I785" s="10">
        <f t="shared" si="2781"/>
        <v>0</v>
      </c>
      <c r="J785" s="16">
        <f t="shared" si="2782"/>
        <v>0</v>
      </c>
      <c r="K785" s="11" t="s">
        <v>31</v>
      </c>
    </row>
    <row r="786" spans="1:11" ht="16.5" customHeight="1">
      <c r="B786" s="4">
        <v>71240000</v>
      </c>
      <c r="C786" s="15"/>
      <c r="D786" s="6"/>
      <c r="E786" s="4"/>
      <c r="F786" s="10" t="str">
        <f t="shared" ref="F786" si="2785">CONCATENATE(D786," ", "FA"," ",C786)</f>
        <v xml:space="preserve"> FA </v>
      </c>
      <c r="G786" s="17">
        <v>0</v>
      </c>
      <c r="H786" s="14"/>
      <c r="I786" s="6"/>
      <c r="K786" s="11" t="s">
        <v>30</v>
      </c>
    </row>
    <row r="787" spans="1:11" ht="16.5" customHeight="1">
      <c r="A787" s="16">
        <f t="shared" ref="A787" si="2786">+A786</f>
        <v>0</v>
      </c>
      <c r="B787" s="10">
        <v>44550000</v>
      </c>
      <c r="C787" s="10">
        <f t="shared" ref="C787:C788" si="2787">+C786</f>
        <v>0</v>
      </c>
      <c r="D787" s="10">
        <f t="shared" ref="D787:D788" si="2788">+D786</f>
        <v>0</v>
      </c>
      <c r="E787" s="10">
        <f t="shared" ref="E787:E788" si="2789">+E786</f>
        <v>0</v>
      </c>
      <c r="F787" s="10" t="str">
        <f t="shared" ref="F787:F788" si="2790">+F786</f>
        <v xml:space="preserve"> FA </v>
      </c>
      <c r="G787" s="13">
        <v>0</v>
      </c>
      <c r="H787" s="13">
        <f t="shared" ref="H787" si="2791">H786*0.2</f>
        <v>0</v>
      </c>
      <c r="I787" s="10">
        <f t="shared" ref="I787:I788" si="2792">+I786</f>
        <v>0</v>
      </c>
      <c r="J787" s="16">
        <f t="shared" ref="J787:J788" si="2793">+J786</f>
        <v>0</v>
      </c>
      <c r="K787" s="11" t="s">
        <v>21</v>
      </c>
    </row>
    <row r="788" spans="1:11" ht="16.5" customHeight="1">
      <c r="A788" s="16">
        <f t="shared" ref="A788" si="2794">+A786</f>
        <v>0</v>
      </c>
      <c r="B788" s="10">
        <v>34210000</v>
      </c>
      <c r="C788" s="10">
        <f t="shared" si="2787"/>
        <v>0</v>
      </c>
      <c r="D788" s="10">
        <f t="shared" si="2788"/>
        <v>0</v>
      </c>
      <c r="E788" s="10">
        <f t="shared" si="2789"/>
        <v>0</v>
      </c>
      <c r="F788" s="10" t="str">
        <f t="shared" si="2790"/>
        <v xml:space="preserve"> FA </v>
      </c>
      <c r="G788" s="13">
        <f t="shared" ref="G788" si="2795">H786+H787</f>
        <v>0</v>
      </c>
      <c r="H788" s="13">
        <v>0</v>
      </c>
      <c r="I788" s="10">
        <f t="shared" si="2792"/>
        <v>0</v>
      </c>
      <c r="J788" s="16">
        <f t="shared" si="2793"/>
        <v>0</v>
      </c>
      <c r="K788" s="11" t="s">
        <v>31</v>
      </c>
    </row>
    <row r="789" spans="1:11" ht="16.5" customHeight="1">
      <c r="B789" s="4">
        <v>71240000</v>
      </c>
      <c r="C789" s="15"/>
      <c r="D789" s="6"/>
      <c r="E789" s="4"/>
      <c r="F789" s="10" t="str">
        <f t="shared" ref="F789" si="2796">CONCATENATE(D789," ", "FA"," ",C789)</f>
        <v xml:space="preserve"> FA </v>
      </c>
      <c r="G789" s="17">
        <v>0</v>
      </c>
      <c r="H789" s="14"/>
      <c r="I789" s="6"/>
      <c r="K789" s="11" t="s">
        <v>30</v>
      </c>
    </row>
    <row r="790" spans="1:11" ht="16.5" customHeight="1">
      <c r="A790" s="16">
        <f t="shared" ref="A790" si="2797">+A789</f>
        <v>0</v>
      </c>
      <c r="B790" s="10">
        <v>44550000</v>
      </c>
      <c r="C790" s="10">
        <f t="shared" ref="C790:C791" si="2798">+C789</f>
        <v>0</v>
      </c>
      <c r="D790" s="10">
        <f t="shared" ref="D790:D791" si="2799">+D789</f>
        <v>0</v>
      </c>
      <c r="E790" s="10">
        <f t="shared" ref="E790:E791" si="2800">+E789</f>
        <v>0</v>
      </c>
      <c r="F790" s="10" t="str">
        <f t="shared" ref="F790:F791" si="2801">+F789</f>
        <v xml:space="preserve"> FA </v>
      </c>
      <c r="G790" s="13">
        <v>0</v>
      </c>
      <c r="H790" s="13">
        <f t="shared" ref="H790" si="2802">H789*0.2</f>
        <v>0</v>
      </c>
      <c r="I790" s="10">
        <f t="shared" ref="I790:I791" si="2803">+I789</f>
        <v>0</v>
      </c>
      <c r="J790" s="16">
        <f t="shared" ref="J790:J791" si="2804">+J789</f>
        <v>0</v>
      </c>
      <c r="K790" s="11" t="s">
        <v>21</v>
      </c>
    </row>
    <row r="791" spans="1:11" ht="16.5" customHeight="1">
      <c r="A791" s="16">
        <f t="shared" ref="A791" si="2805">+A789</f>
        <v>0</v>
      </c>
      <c r="B791" s="10">
        <v>34210000</v>
      </c>
      <c r="C791" s="10">
        <f t="shared" si="2798"/>
        <v>0</v>
      </c>
      <c r="D791" s="10">
        <f t="shared" si="2799"/>
        <v>0</v>
      </c>
      <c r="E791" s="10">
        <f t="shared" si="2800"/>
        <v>0</v>
      </c>
      <c r="F791" s="10" t="str">
        <f t="shared" si="2801"/>
        <v xml:space="preserve"> FA </v>
      </c>
      <c r="G791" s="13">
        <f t="shared" ref="G791" si="2806">H789+H790</f>
        <v>0</v>
      </c>
      <c r="H791" s="13">
        <v>0</v>
      </c>
      <c r="I791" s="10">
        <f t="shared" si="2803"/>
        <v>0</v>
      </c>
      <c r="J791" s="16">
        <f t="shared" si="2804"/>
        <v>0</v>
      </c>
      <c r="K791" s="11" t="s">
        <v>31</v>
      </c>
    </row>
    <row r="792" spans="1:11" ht="16.5" customHeight="1">
      <c r="B792" s="4">
        <v>71240000</v>
      </c>
      <c r="C792" s="15"/>
      <c r="D792" s="6"/>
      <c r="E792" s="4"/>
      <c r="F792" s="10" t="str">
        <f t="shared" ref="F792" si="2807">CONCATENATE(D792," ", "FA"," ",C792)</f>
        <v xml:space="preserve"> FA </v>
      </c>
      <c r="G792" s="17">
        <v>0</v>
      </c>
      <c r="H792" s="14"/>
      <c r="I792" s="6"/>
      <c r="K792" s="11" t="s">
        <v>30</v>
      </c>
    </row>
    <row r="793" spans="1:11" ht="16.5" customHeight="1">
      <c r="A793" s="16">
        <f t="shared" ref="A793" si="2808">+A792</f>
        <v>0</v>
      </c>
      <c r="B793" s="10">
        <v>44550000</v>
      </c>
      <c r="C793" s="10">
        <f t="shared" ref="C793:C794" si="2809">+C792</f>
        <v>0</v>
      </c>
      <c r="D793" s="10">
        <f t="shared" ref="D793:D794" si="2810">+D792</f>
        <v>0</v>
      </c>
      <c r="E793" s="10">
        <f t="shared" ref="E793:E794" si="2811">+E792</f>
        <v>0</v>
      </c>
      <c r="F793" s="10" t="str">
        <f t="shared" ref="F793:F794" si="2812">+F792</f>
        <v xml:space="preserve"> FA </v>
      </c>
      <c r="G793" s="13">
        <v>0</v>
      </c>
      <c r="H793" s="13">
        <f t="shared" ref="H793" si="2813">H792*0.2</f>
        <v>0</v>
      </c>
      <c r="I793" s="10">
        <f t="shared" ref="I793:I794" si="2814">+I792</f>
        <v>0</v>
      </c>
      <c r="J793" s="16">
        <f t="shared" ref="J793:J794" si="2815">+J792</f>
        <v>0</v>
      </c>
      <c r="K793" s="11" t="s">
        <v>21</v>
      </c>
    </row>
    <row r="794" spans="1:11" ht="16.5" customHeight="1">
      <c r="A794" s="16">
        <f t="shared" ref="A794" si="2816">+A792</f>
        <v>0</v>
      </c>
      <c r="B794" s="10">
        <v>34210000</v>
      </c>
      <c r="C794" s="10">
        <f t="shared" si="2809"/>
        <v>0</v>
      </c>
      <c r="D794" s="10">
        <f t="shared" si="2810"/>
        <v>0</v>
      </c>
      <c r="E794" s="10">
        <f t="shared" si="2811"/>
        <v>0</v>
      </c>
      <c r="F794" s="10" t="str">
        <f t="shared" si="2812"/>
        <v xml:space="preserve"> FA </v>
      </c>
      <c r="G794" s="13">
        <f t="shared" ref="G794" si="2817">H792+H793</f>
        <v>0</v>
      </c>
      <c r="H794" s="13">
        <v>0</v>
      </c>
      <c r="I794" s="10">
        <f t="shared" si="2814"/>
        <v>0</v>
      </c>
      <c r="J794" s="16">
        <f t="shared" si="2815"/>
        <v>0</v>
      </c>
      <c r="K794" s="11" t="s">
        <v>31</v>
      </c>
    </row>
    <row r="795" spans="1:11" ht="16.5" customHeight="1">
      <c r="B795" s="4">
        <v>71240000</v>
      </c>
      <c r="C795" s="15"/>
      <c r="D795" s="6"/>
      <c r="E795" s="4"/>
      <c r="F795" s="10" t="str">
        <f t="shared" ref="F795" si="2818">CONCATENATE(D795," ", "FA"," ",C795)</f>
        <v xml:space="preserve"> FA </v>
      </c>
      <c r="G795" s="17">
        <v>0</v>
      </c>
      <c r="H795" s="14"/>
      <c r="I795" s="6"/>
      <c r="K795" s="11" t="s">
        <v>30</v>
      </c>
    </row>
    <row r="796" spans="1:11" ht="16.5" customHeight="1">
      <c r="A796" s="16">
        <f t="shared" ref="A796" si="2819">+A795</f>
        <v>0</v>
      </c>
      <c r="B796" s="10">
        <v>44550000</v>
      </c>
      <c r="C796" s="10">
        <f t="shared" ref="C796:C797" si="2820">+C795</f>
        <v>0</v>
      </c>
      <c r="D796" s="10">
        <f t="shared" ref="D796:D797" si="2821">+D795</f>
        <v>0</v>
      </c>
      <c r="E796" s="10">
        <f t="shared" ref="E796:E797" si="2822">+E795</f>
        <v>0</v>
      </c>
      <c r="F796" s="10" t="str">
        <f t="shared" ref="F796:F797" si="2823">+F795</f>
        <v xml:space="preserve"> FA </v>
      </c>
      <c r="G796" s="13">
        <v>0</v>
      </c>
      <c r="H796" s="13">
        <f t="shared" ref="H796" si="2824">H795*0.2</f>
        <v>0</v>
      </c>
      <c r="I796" s="10">
        <f t="shared" ref="I796:I797" si="2825">+I795</f>
        <v>0</v>
      </c>
      <c r="J796" s="16">
        <f t="shared" ref="J796:J797" si="2826">+J795</f>
        <v>0</v>
      </c>
      <c r="K796" s="11" t="s">
        <v>21</v>
      </c>
    </row>
    <row r="797" spans="1:11" ht="16.5" customHeight="1">
      <c r="A797" s="16">
        <f t="shared" ref="A797" si="2827">+A795</f>
        <v>0</v>
      </c>
      <c r="B797" s="10">
        <v>34210000</v>
      </c>
      <c r="C797" s="10">
        <f t="shared" si="2820"/>
        <v>0</v>
      </c>
      <c r="D797" s="10">
        <f t="shared" si="2821"/>
        <v>0</v>
      </c>
      <c r="E797" s="10">
        <f t="shared" si="2822"/>
        <v>0</v>
      </c>
      <c r="F797" s="10" t="str">
        <f t="shared" si="2823"/>
        <v xml:space="preserve"> FA </v>
      </c>
      <c r="G797" s="13">
        <f t="shared" ref="G797" si="2828">H795+H796</f>
        <v>0</v>
      </c>
      <c r="H797" s="13">
        <v>0</v>
      </c>
      <c r="I797" s="10">
        <f t="shared" si="2825"/>
        <v>0</v>
      </c>
      <c r="J797" s="16">
        <f t="shared" si="2826"/>
        <v>0</v>
      </c>
      <c r="K797" s="11" t="s">
        <v>31</v>
      </c>
    </row>
    <row r="798" spans="1:11" ht="16.5" customHeight="1">
      <c r="B798" s="4">
        <v>71240000</v>
      </c>
      <c r="C798" s="15"/>
      <c r="D798" s="6"/>
      <c r="E798" s="4"/>
      <c r="F798" s="10" t="str">
        <f t="shared" ref="F798" si="2829">CONCATENATE(D798," ", "FA"," ",C798)</f>
        <v xml:space="preserve"> FA </v>
      </c>
      <c r="G798" s="17">
        <v>0</v>
      </c>
      <c r="H798" s="14"/>
      <c r="I798" s="6"/>
      <c r="K798" s="11" t="s">
        <v>30</v>
      </c>
    </row>
    <row r="799" spans="1:11" ht="16.5" customHeight="1">
      <c r="A799" s="16">
        <f t="shared" ref="A799" si="2830">+A798</f>
        <v>0</v>
      </c>
      <c r="B799" s="10">
        <v>44550000</v>
      </c>
      <c r="C799" s="10">
        <f t="shared" ref="C799:C800" si="2831">+C798</f>
        <v>0</v>
      </c>
      <c r="D799" s="10">
        <f t="shared" ref="D799:D800" si="2832">+D798</f>
        <v>0</v>
      </c>
      <c r="E799" s="10">
        <f t="shared" ref="E799:E800" si="2833">+E798</f>
        <v>0</v>
      </c>
      <c r="F799" s="10" t="str">
        <f t="shared" ref="F799:F800" si="2834">+F798</f>
        <v xml:space="preserve"> FA </v>
      </c>
      <c r="G799" s="13">
        <v>0</v>
      </c>
      <c r="H799" s="13">
        <f t="shared" ref="H799" si="2835">H798*0.2</f>
        <v>0</v>
      </c>
      <c r="I799" s="10">
        <f t="shared" ref="I799:I800" si="2836">+I798</f>
        <v>0</v>
      </c>
      <c r="J799" s="16">
        <f t="shared" ref="J799:J800" si="2837">+J798</f>
        <v>0</v>
      </c>
      <c r="K799" s="11" t="s">
        <v>21</v>
      </c>
    </row>
    <row r="800" spans="1:11" ht="16.5" customHeight="1">
      <c r="A800" s="16">
        <f t="shared" ref="A800" si="2838">+A798</f>
        <v>0</v>
      </c>
      <c r="B800" s="10">
        <v>34210000</v>
      </c>
      <c r="C800" s="10">
        <f t="shared" si="2831"/>
        <v>0</v>
      </c>
      <c r="D800" s="10">
        <f t="shared" si="2832"/>
        <v>0</v>
      </c>
      <c r="E800" s="10">
        <f t="shared" si="2833"/>
        <v>0</v>
      </c>
      <c r="F800" s="10" t="str">
        <f t="shared" si="2834"/>
        <v xml:space="preserve"> FA </v>
      </c>
      <c r="G800" s="13">
        <f t="shared" ref="G800" si="2839">H798+H799</f>
        <v>0</v>
      </c>
      <c r="H800" s="13">
        <v>0</v>
      </c>
      <c r="I800" s="10">
        <f t="shared" si="2836"/>
        <v>0</v>
      </c>
      <c r="J800" s="16">
        <f t="shared" si="2837"/>
        <v>0</v>
      </c>
      <c r="K800" s="11" t="s">
        <v>31</v>
      </c>
    </row>
    <row r="801" spans="1:11" ht="16.5" customHeight="1">
      <c r="B801" s="4">
        <v>71240000</v>
      </c>
      <c r="C801" s="15"/>
      <c r="D801" s="6"/>
      <c r="E801" s="4"/>
      <c r="F801" s="10" t="str">
        <f t="shared" ref="F801" si="2840">CONCATENATE(D801," ", "FA"," ",C801)</f>
        <v xml:space="preserve"> FA </v>
      </c>
      <c r="G801" s="17">
        <v>0</v>
      </c>
      <c r="H801" s="14"/>
      <c r="I801" s="6"/>
      <c r="K801" s="11" t="s">
        <v>30</v>
      </c>
    </row>
    <row r="802" spans="1:11" ht="16.5" customHeight="1">
      <c r="A802" s="16">
        <f t="shared" ref="A802" si="2841">+A801</f>
        <v>0</v>
      </c>
      <c r="B802" s="10">
        <v>44550000</v>
      </c>
      <c r="C802" s="10">
        <f t="shared" ref="C802:C803" si="2842">+C801</f>
        <v>0</v>
      </c>
      <c r="D802" s="10">
        <f t="shared" ref="D802:D803" si="2843">+D801</f>
        <v>0</v>
      </c>
      <c r="E802" s="10">
        <f t="shared" ref="E802:E803" si="2844">+E801</f>
        <v>0</v>
      </c>
      <c r="F802" s="10" t="str">
        <f t="shared" ref="F802:F803" si="2845">+F801</f>
        <v xml:space="preserve"> FA </v>
      </c>
      <c r="G802" s="13">
        <v>0</v>
      </c>
      <c r="H802" s="13">
        <f t="shared" ref="H802" si="2846">H801*0.2</f>
        <v>0</v>
      </c>
      <c r="I802" s="10">
        <f t="shared" ref="I802:I803" si="2847">+I801</f>
        <v>0</v>
      </c>
      <c r="J802" s="16">
        <f t="shared" ref="J802:J803" si="2848">+J801</f>
        <v>0</v>
      </c>
      <c r="K802" s="11" t="s">
        <v>21</v>
      </c>
    </row>
    <row r="803" spans="1:11" ht="16.5" customHeight="1">
      <c r="A803" s="16">
        <f t="shared" ref="A803" si="2849">+A801</f>
        <v>0</v>
      </c>
      <c r="B803" s="10">
        <v>34210000</v>
      </c>
      <c r="C803" s="10">
        <f t="shared" si="2842"/>
        <v>0</v>
      </c>
      <c r="D803" s="10">
        <f t="shared" si="2843"/>
        <v>0</v>
      </c>
      <c r="E803" s="10">
        <f t="shared" si="2844"/>
        <v>0</v>
      </c>
      <c r="F803" s="10" t="str">
        <f t="shared" si="2845"/>
        <v xml:space="preserve"> FA </v>
      </c>
      <c r="G803" s="13">
        <f t="shared" ref="G803" si="2850">H801+H802</f>
        <v>0</v>
      </c>
      <c r="H803" s="13">
        <v>0</v>
      </c>
      <c r="I803" s="10">
        <f t="shared" si="2847"/>
        <v>0</v>
      </c>
      <c r="J803" s="16">
        <f t="shared" si="2848"/>
        <v>0</v>
      </c>
      <c r="K803" s="11" t="s">
        <v>31</v>
      </c>
    </row>
    <row r="804" spans="1:11" ht="16.5" customHeight="1">
      <c r="B804" s="4">
        <v>71240000</v>
      </c>
      <c r="C804" s="15"/>
      <c r="D804" s="6"/>
      <c r="E804" s="4"/>
      <c r="F804" s="10" t="str">
        <f t="shared" ref="F804" si="2851">CONCATENATE(D804," ", "FA"," ",C804)</f>
        <v xml:space="preserve"> FA </v>
      </c>
      <c r="G804" s="17">
        <v>0</v>
      </c>
      <c r="H804" s="14"/>
      <c r="I804" s="6"/>
      <c r="K804" s="11" t="s">
        <v>30</v>
      </c>
    </row>
    <row r="805" spans="1:11" ht="16.5" customHeight="1">
      <c r="A805" s="16">
        <f t="shared" ref="A805" si="2852">+A804</f>
        <v>0</v>
      </c>
      <c r="B805" s="10">
        <v>44550000</v>
      </c>
      <c r="C805" s="10">
        <f t="shared" ref="C805:C806" si="2853">+C804</f>
        <v>0</v>
      </c>
      <c r="D805" s="10">
        <f t="shared" ref="D805:D806" si="2854">+D804</f>
        <v>0</v>
      </c>
      <c r="E805" s="10">
        <f t="shared" ref="E805:E806" si="2855">+E804</f>
        <v>0</v>
      </c>
      <c r="F805" s="10" t="str">
        <f t="shared" ref="F805:F806" si="2856">+F804</f>
        <v xml:space="preserve"> FA </v>
      </c>
      <c r="G805" s="13">
        <v>0</v>
      </c>
      <c r="H805" s="13">
        <f t="shared" ref="H805" si="2857">H804*0.2</f>
        <v>0</v>
      </c>
      <c r="I805" s="10">
        <f t="shared" ref="I805:I806" si="2858">+I804</f>
        <v>0</v>
      </c>
      <c r="J805" s="16">
        <f t="shared" ref="J805:J806" si="2859">+J804</f>
        <v>0</v>
      </c>
      <c r="K805" s="11" t="s">
        <v>21</v>
      </c>
    </row>
    <row r="806" spans="1:11" ht="16.5" customHeight="1">
      <c r="A806" s="16">
        <f t="shared" ref="A806" si="2860">+A804</f>
        <v>0</v>
      </c>
      <c r="B806" s="10">
        <v>34210000</v>
      </c>
      <c r="C806" s="10">
        <f t="shared" si="2853"/>
        <v>0</v>
      </c>
      <c r="D806" s="10">
        <f t="shared" si="2854"/>
        <v>0</v>
      </c>
      <c r="E806" s="10">
        <f t="shared" si="2855"/>
        <v>0</v>
      </c>
      <c r="F806" s="10" t="str">
        <f t="shared" si="2856"/>
        <v xml:space="preserve"> FA </v>
      </c>
      <c r="G806" s="13">
        <f t="shared" ref="G806" si="2861">H804+H805</f>
        <v>0</v>
      </c>
      <c r="H806" s="13">
        <v>0</v>
      </c>
      <c r="I806" s="10">
        <f t="shared" si="2858"/>
        <v>0</v>
      </c>
      <c r="J806" s="16">
        <f t="shared" si="2859"/>
        <v>0</v>
      </c>
      <c r="K806" s="11" t="s">
        <v>31</v>
      </c>
    </row>
    <row r="807" spans="1:11" ht="16.5" customHeight="1">
      <c r="B807" s="4">
        <v>71240000</v>
      </c>
      <c r="C807" s="15"/>
      <c r="D807" s="6"/>
      <c r="E807" s="4"/>
      <c r="F807" s="10" t="str">
        <f t="shared" ref="F807" si="2862">CONCATENATE(D807," ", "FA"," ",C807)</f>
        <v xml:space="preserve"> FA </v>
      </c>
      <c r="G807" s="17">
        <v>0</v>
      </c>
      <c r="H807" s="14"/>
      <c r="I807" s="6"/>
      <c r="K807" s="11" t="s">
        <v>30</v>
      </c>
    </row>
    <row r="808" spans="1:11" ht="16.5" customHeight="1">
      <c r="A808" s="16">
        <f t="shared" ref="A808" si="2863">+A807</f>
        <v>0</v>
      </c>
      <c r="B808" s="10">
        <v>44550000</v>
      </c>
      <c r="C808" s="10">
        <f t="shared" ref="C808:C809" si="2864">+C807</f>
        <v>0</v>
      </c>
      <c r="D808" s="10">
        <f t="shared" ref="D808:D809" si="2865">+D807</f>
        <v>0</v>
      </c>
      <c r="E808" s="10">
        <f t="shared" ref="E808:E809" si="2866">+E807</f>
        <v>0</v>
      </c>
      <c r="F808" s="10" t="str">
        <f t="shared" ref="F808:F809" si="2867">+F807</f>
        <v xml:space="preserve"> FA </v>
      </c>
      <c r="G808" s="13">
        <v>0</v>
      </c>
      <c r="H808" s="13">
        <f t="shared" ref="H808" si="2868">H807*0.2</f>
        <v>0</v>
      </c>
      <c r="I808" s="10">
        <f t="shared" ref="I808:I809" si="2869">+I807</f>
        <v>0</v>
      </c>
      <c r="J808" s="16">
        <f t="shared" ref="J808:J809" si="2870">+J807</f>
        <v>0</v>
      </c>
      <c r="K808" s="11" t="s">
        <v>21</v>
      </c>
    </row>
    <row r="809" spans="1:11" ht="16.5" customHeight="1">
      <c r="A809" s="16">
        <f t="shared" ref="A809" si="2871">+A807</f>
        <v>0</v>
      </c>
      <c r="B809" s="10">
        <v>34210000</v>
      </c>
      <c r="C809" s="10">
        <f t="shared" si="2864"/>
        <v>0</v>
      </c>
      <c r="D809" s="10">
        <f t="shared" si="2865"/>
        <v>0</v>
      </c>
      <c r="E809" s="10">
        <f t="shared" si="2866"/>
        <v>0</v>
      </c>
      <c r="F809" s="10" t="str">
        <f t="shared" si="2867"/>
        <v xml:space="preserve"> FA </v>
      </c>
      <c r="G809" s="13">
        <f t="shared" ref="G809" si="2872">H807+H808</f>
        <v>0</v>
      </c>
      <c r="H809" s="13">
        <v>0</v>
      </c>
      <c r="I809" s="10">
        <f t="shared" si="2869"/>
        <v>0</v>
      </c>
      <c r="J809" s="16">
        <f t="shared" si="2870"/>
        <v>0</v>
      </c>
      <c r="K809" s="11" t="s">
        <v>31</v>
      </c>
    </row>
    <row r="810" spans="1:11" ht="16.5" customHeight="1">
      <c r="B810" s="4">
        <v>71240000</v>
      </c>
      <c r="C810" s="15"/>
      <c r="D810" s="6"/>
      <c r="E810" s="4"/>
      <c r="F810" s="10" t="str">
        <f t="shared" ref="F810" si="2873">CONCATENATE(D810," ", "FA"," ",C810)</f>
        <v xml:space="preserve"> FA </v>
      </c>
      <c r="G810" s="17">
        <v>0</v>
      </c>
      <c r="H810" s="14"/>
      <c r="I810" s="6"/>
      <c r="K810" s="11" t="s">
        <v>30</v>
      </c>
    </row>
    <row r="811" spans="1:11" ht="16.5" customHeight="1">
      <c r="A811" s="16">
        <f t="shared" ref="A811" si="2874">+A810</f>
        <v>0</v>
      </c>
      <c r="B811" s="10">
        <v>44550000</v>
      </c>
      <c r="C811" s="10">
        <f t="shared" ref="C811:C812" si="2875">+C810</f>
        <v>0</v>
      </c>
      <c r="D811" s="10">
        <f t="shared" ref="D811:D812" si="2876">+D810</f>
        <v>0</v>
      </c>
      <c r="E811" s="10">
        <f t="shared" ref="E811:E812" si="2877">+E810</f>
        <v>0</v>
      </c>
      <c r="F811" s="10" t="str">
        <f t="shared" ref="F811:F812" si="2878">+F810</f>
        <v xml:space="preserve"> FA </v>
      </c>
      <c r="G811" s="13">
        <v>0</v>
      </c>
      <c r="H811" s="13">
        <f t="shared" ref="H811" si="2879">H810*0.2</f>
        <v>0</v>
      </c>
      <c r="I811" s="10">
        <f t="shared" ref="I811:I812" si="2880">+I810</f>
        <v>0</v>
      </c>
      <c r="J811" s="16">
        <f t="shared" ref="J811:J812" si="2881">+J810</f>
        <v>0</v>
      </c>
      <c r="K811" s="11" t="s">
        <v>21</v>
      </c>
    </row>
    <row r="812" spans="1:11" ht="16.5" customHeight="1">
      <c r="A812" s="16">
        <f t="shared" ref="A812" si="2882">+A810</f>
        <v>0</v>
      </c>
      <c r="B812" s="10">
        <v>34210000</v>
      </c>
      <c r="C812" s="10">
        <f t="shared" si="2875"/>
        <v>0</v>
      </c>
      <c r="D812" s="10">
        <f t="shared" si="2876"/>
        <v>0</v>
      </c>
      <c r="E812" s="10">
        <f t="shared" si="2877"/>
        <v>0</v>
      </c>
      <c r="F812" s="10" t="str">
        <f t="shared" si="2878"/>
        <v xml:space="preserve"> FA </v>
      </c>
      <c r="G812" s="13">
        <f t="shared" ref="G812" si="2883">H810+H811</f>
        <v>0</v>
      </c>
      <c r="H812" s="13">
        <v>0</v>
      </c>
      <c r="I812" s="10">
        <f t="shared" si="2880"/>
        <v>0</v>
      </c>
      <c r="J812" s="16">
        <f t="shared" si="2881"/>
        <v>0</v>
      </c>
      <c r="K812" s="11" t="s">
        <v>31</v>
      </c>
    </row>
    <row r="813" spans="1:11" ht="16.5" customHeight="1">
      <c r="B813" s="4">
        <v>71240000</v>
      </c>
      <c r="C813" s="15"/>
      <c r="D813" s="6"/>
      <c r="E813" s="4"/>
      <c r="F813" s="10" t="str">
        <f t="shared" ref="F813" si="2884">CONCATENATE(D813," ", "FA"," ",C813)</f>
        <v xml:space="preserve"> FA </v>
      </c>
      <c r="G813" s="17">
        <v>0</v>
      </c>
      <c r="H813" s="14"/>
      <c r="I813" s="6"/>
      <c r="K813" s="11" t="s">
        <v>30</v>
      </c>
    </row>
    <row r="814" spans="1:11" ht="16.5" customHeight="1">
      <c r="A814" s="16">
        <f t="shared" ref="A814" si="2885">+A813</f>
        <v>0</v>
      </c>
      <c r="B814" s="10">
        <v>44550000</v>
      </c>
      <c r="C814" s="10">
        <f t="shared" ref="C814:C815" si="2886">+C813</f>
        <v>0</v>
      </c>
      <c r="D814" s="10">
        <f t="shared" ref="D814:D815" si="2887">+D813</f>
        <v>0</v>
      </c>
      <c r="E814" s="10">
        <f t="shared" ref="E814:E815" si="2888">+E813</f>
        <v>0</v>
      </c>
      <c r="F814" s="10" t="str">
        <f t="shared" ref="F814:F815" si="2889">+F813</f>
        <v xml:space="preserve"> FA </v>
      </c>
      <c r="G814" s="13">
        <v>0</v>
      </c>
      <c r="H814" s="13">
        <f t="shared" ref="H814" si="2890">H813*0.2</f>
        <v>0</v>
      </c>
      <c r="I814" s="10">
        <f t="shared" ref="I814:I815" si="2891">+I813</f>
        <v>0</v>
      </c>
      <c r="J814" s="16">
        <f t="shared" ref="J814:J815" si="2892">+J813</f>
        <v>0</v>
      </c>
      <c r="K814" s="11" t="s">
        <v>21</v>
      </c>
    </row>
    <row r="815" spans="1:11" ht="16.5" customHeight="1">
      <c r="A815" s="16">
        <f t="shared" ref="A815" si="2893">+A813</f>
        <v>0</v>
      </c>
      <c r="B815" s="10">
        <v>34210000</v>
      </c>
      <c r="C815" s="10">
        <f t="shared" si="2886"/>
        <v>0</v>
      </c>
      <c r="D815" s="10">
        <f t="shared" si="2887"/>
        <v>0</v>
      </c>
      <c r="E815" s="10">
        <f t="shared" si="2888"/>
        <v>0</v>
      </c>
      <c r="F815" s="10" t="str">
        <f t="shared" si="2889"/>
        <v xml:space="preserve"> FA </v>
      </c>
      <c r="G815" s="13">
        <f t="shared" ref="G815" si="2894">H813+H814</f>
        <v>0</v>
      </c>
      <c r="H815" s="13">
        <v>0</v>
      </c>
      <c r="I815" s="10">
        <f t="shared" si="2891"/>
        <v>0</v>
      </c>
      <c r="J815" s="16">
        <f t="shared" si="2892"/>
        <v>0</v>
      </c>
      <c r="K815" s="11" t="s">
        <v>31</v>
      </c>
    </row>
    <row r="816" spans="1:11" ht="16.5" customHeight="1">
      <c r="B816" s="4">
        <v>71240000</v>
      </c>
      <c r="C816" s="15"/>
      <c r="D816" s="6"/>
      <c r="E816" s="4"/>
      <c r="F816" s="10" t="str">
        <f t="shared" ref="F816" si="2895">CONCATENATE(D816," ", "FA"," ",C816)</f>
        <v xml:space="preserve"> FA </v>
      </c>
      <c r="G816" s="17">
        <v>0</v>
      </c>
      <c r="H816" s="14"/>
      <c r="I816" s="6"/>
      <c r="K816" s="11" t="s">
        <v>30</v>
      </c>
    </row>
    <row r="817" spans="1:11" ht="16.5" customHeight="1">
      <c r="A817" s="16">
        <f t="shared" ref="A817" si="2896">+A816</f>
        <v>0</v>
      </c>
      <c r="B817" s="10">
        <v>44550000</v>
      </c>
      <c r="C817" s="10">
        <f t="shared" ref="C817:C818" si="2897">+C816</f>
        <v>0</v>
      </c>
      <c r="D817" s="10">
        <f t="shared" ref="D817:D818" si="2898">+D816</f>
        <v>0</v>
      </c>
      <c r="E817" s="10">
        <f t="shared" ref="E817:E818" si="2899">+E816</f>
        <v>0</v>
      </c>
      <c r="F817" s="10" t="str">
        <f t="shared" ref="F817:F818" si="2900">+F816</f>
        <v xml:space="preserve"> FA </v>
      </c>
      <c r="G817" s="13">
        <v>0</v>
      </c>
      <c r="H817" s="13">
        <f t="shared" ref="H817" si="2901">H816*0.2</f>
        <v>0</v>
      </c>
      <c r="I817" s="10">
        <f t="shared" ref="I817:I818" si="2902">+I816</f>
        <v>0</v>
      </c>
      <c r="J817" s="16">
        <f t="shared" ref="J817:J818" si="2903">+J816</f>
        <v>0</v>
      </c>
      <c r="K817" s="11" t="s">
        <v>21</v>
      </c>
    </row>
    <row r="818" spans="1:11" ht="16.5" customHeight="1">
      <c r="A818" s="16">
        <f t="shared" ref="A818" si="2904">+A816</f>
        <v>0</v>
      </c>
      <c r="B818" s="10">
        <v>34210000</v>
      </c>
      <c r="C818" s="10">
        <f t="shared" si="2897"/>
        <v>0</v>
      </c>
      <c r="D818" s="10">
        <f t="shared" si="2898"/>
        <v>0</v>
      </c>
      <c r="E818" s="10">
        <f t="shared" si="2899"/>
        <v>0</v>
      </c>
      <c r="F818" s="10" t="str">
        <f t="shared" si="2900"/>
        <v xml:space="preserve"> FA </v>
      </c>
      <c r="G818" s="13">
        <f t="shared" ref="G818" si="2905">H816+H817</f>
        <v>0</v>
      </c>
      <c r="H818" s="13">
        <v>0</v>
      </c>
      <c r="I818" s="10">
        <f t="shared" si="2902"/>
        <v>0</v>
      </c>
      <c r="J818" s="16">
        <f t="shared" si="2903"/>
        <v>0</v>
      </c>
      <c r="K818" s="11" t="s">
        <v>31</v>
      </c>
    </row>
    <row r="819" spans="1:11" ht="16.5" customHeight="1">
      <c r="B819" s="4">
        <v>71240000</v>
      </c>
      <c r="C819" s="15"/>
      <c r="D819" s="6"/>
      <c r="E819" s="4"/>
      <c r="F819" s="10" t="str">
        <f t="shared" ref="F819" si="2906">CONCATENATE(D819," ", "FA"," ",C819)</f>
        <v xml:space="preserve"> FA </v>
      </c>
      <c r="G819" s="17">
        <v>0</v>
      </c>
      <c r="H819" s="14"/>
      <c r="I819" s="6"/>
      <c r="K819" s="11" t="s">
        <v>30</v>
      </c>
    </row>
    <row r="820" spans="1:11" ht="16.5" customHeight="1">
      <c r="A820" s="16">
        <f t="shared" ref="A820" si="2907">+A819</f>
        <v>0</v>
      </c>
      <c r="B820" s="10">
        <v>44550000</v>
      </c>
      <c r="C820" s="10">
        <f t="shared" ref="C820:C821" si="2908">+C819</f>
        <v>0</v>
      </c>
      <c r="D820" s="10">
        <f t="shared" ref="D820:D821" si="2909">+D819</f>
        <v>0</v>
      </c>
      <c r="E820" s="10">
        <f t="shared" ref="E820:E821" si="2910">+E819</f>
        <v>0</v>
      </c>
      <c r="F820" s="10" t="str">
        <f t="shared" ref="F820:F821" si="2911">+F819</f>
        <v xml:space="preserve"> FA </v>
      </c>
      <c r="G820" s="13">
        <v>0</v>
      </c>
      <c r="H820" s="13">
        <f t="shared" ref="H820" si="2912">H819*0.2</f>
        <v>0</v>
      </c>
      <c r="I820" s="10">
        <f t="shared" ref="I820:I821" si="2913">+I819</f>
        <v>0</v>
      </c>
      <c r="J820" s="16">
        <f t="shared" ref="J820:J821" si="2914">+J819</f>
        <v>0</v>
      </c>
      <c r="K820" s="11" t="s">
        <v>21</v>
      </c>
    </row>
    <row r="821" spans="1:11" ht="16.5" customHeight="1">
      <c r="A821" s="16">
        <f t="shared" ref="A821" si="2915">+A819</f>
        <v>0</v>
      </c>
      <c r="B821" s="10">
        <v>34210000</v>
      </c>
      <c r="C821" s="10">
        <f t="shared" si="2908"/>
        <v>0</v>
      </c>
      <c r="D821" s="10">
        <f t="shared" si="2909"/>
        <v>0</v>
      </c>
      <c r="E821" s="10">
        <f t="shared" si="2910"/>
        <v>0</v>
      </c>
      <c r="F821" s="10" t="str">
        <f t="shared" si="2911"/>
        <v xml:space="preserve"> FA </v>
      </c>
      <c r="G821" s="13">
        <f t="shared" ref="G821" si="2916">H819+H820</f>
        <v>0</v>
      </c>
      <c r="H821" s="13">
        <v>0</v>
      </c>
      <c r="I821" s="10">
        <f t="shared" si="2913"/>
        <v>0</v>
      </c>
      <c r="J821" s="16">
        <f t="shared" si="2914"/>
        <v>0</v>
      </c>
      <c r="K821" s="11" t="s">
        <v>31</v>
      </c>
    </row>
    <row r="822" spans="1:11" ht="16.5" customHeight="1">
      <c r="B822" s="4">
        <v>71240000</v>
      </c>
      <c r="C822" s="15"/>
      <c r="D822" s="6"/>
      <c r="E822" s="4"/>
      <c r="F822" s="10" t="str">
        <f t="shared" ref="F822" si="2917">CONCATENATE(D822," ", "FA"," ",C822)</f>
        <v xml:space="preserve"> FA </v>
      </c>
      <c r="G822" s="17">
        <v>0</v>
      </c>
      <c r="H822" s="14"/>
      <c r="I822" s="6"/>
      <c r="K822" s="11" t="s">
        <v>30</v>
      </c>
    </row>
    <row r="823" spans="1:11" ht="16.5" customHeight="1">
      <c r="A823" s="16">
        <f t="shared" ref="A823" si="2918">+A822</f>
        <v>0</v>
      </c>
      <c r="B823" s="10">
        <v>44550000</v>
      </c>
      <c r="C823" s="10">
        <f t="shared" ref="C823:C824" si="2919">+C822</f>
        <v>0</v>
      </c>
      <c r="D823" s="10">
        <f t="shared" ref="D823:D824" si="2920">+D822</f>
        <v>0</v>
      </c>
      <c r="E823" s="10">
        <f t="shared" ref="E823:E824" si="2921">+E822</f>
        <v>0</v>
      </c>
      <c r="F823" s="10" t="str">
        <f t="shared" ref="F823:F824" si="2922">+F822</f>
        <v xml:space="preserve"> FA </v>
      </c>
      <c r="G823" s="13">
        <v>0</v>
      </c>
      <c r="H823" s="13">
        <f t="shared" ref="H823" si="2923">H822*0.2</f>
        <v>0</v>
      </c>
      <c r="I823" s="10">
        <f t="shared" ref="I823:I824" si="2924">+I822</f>
        <v>0</v>
      </c>
      <c r="J823" s="16">
        <f t="shared" ref="J823:J824" si="2925">+J822</f>
        <v>0</v>
      </c>
      <c r="K823" s="11" t="s">
        <v>21</v>
      </c>
    </row>
    <row r="824" spans="1:11" ht="16.5" customHeight="1">
      <c r="A824" s="16">
        <f t="shared" ref="A824" si="2926">+A822</f>
        <v>0</v>
      </c>
      <c r="B824" s="10">
        <v>34210000</v>
      </c>
      <c r="C824" s="10">
        <f t="shared" si="2919"/>
        <v>0</v>
      </c>
      <c r="D824" s="10">
        <f t="shared" si="2920"/>
        <v>0</v>
      </c>
      <c r="E824" s="10">
        <f t="shared" si="2921"/>
        <v>0</v>
      </c>
      <c r="F824" s="10" t="str">
        <f t="shared" si="2922"/>
        <v xml:space="preserve"> FA </v>
      </c>
      <c r="G824" s="13">
        <f t="shared" ref="G824" si="2927">H822+H823</f>
        <v>0</v>
      </c>
      <c r="H824" s="13">
        <v>0</v>
      </c>
      <c r="I824" s="10">
        <f t="shared" si="2924"/>
        <v>0</v>
      </c>
      <c r="J824" s="16">
        <f t="shared" si="2925"/>
        <v>0</v>
      </c>
      <c r="K824" s="11" t="s">
        <v>31</v>
      </c>
    </row>
    <row r="825" spans="1:11" ht="16.5" customHeight="1">
      <c r="B825" s="4">
        <v>71240000</v>
      </c>
      <c r="C825" s="15"/>
      <c r="D825" s="6"/>
      <c r="E825" s="4"/>
      <c r="F825" s="10" t="str">
        <f t="shared" ref="F825" si="2928">CONCATENATE(D825," ", "FA"," ",C825)</f>
        <v xml:space="preserve"> FA </v>
      </c>
      <c r="G825" s="17">
        <v>0</v>
      </c>
      <c r="H825" s="14"/>
      <c r="I825" s="6"/>
      <c r="K825" s="11" t="s">
        <v>30</v>
      </c>
    </row>
    <row r="826" spans="1:11" ht="16.5" customHeight="1">
      <c r="A826" s="16">
        <f t="shared" ref="A826" si="2929">+A825</f>
        <v>0</v>
      </c>
      <c r="B826" s="10">
        <v>44550000</v>
      </c>
      <c r="C826" s="10">
        <f t="shared" ref="C826:C827" si="2930">+C825</f>
        <v>0</v>
      </c>
      <c r="D826" s="10">
        <f t="shared" ref="D826:D827" si="2931">+D825</f>
        <v>0</v>
      </c>
      <c r="E826" s="10">
        <f t="shared" ref="E826:E827" si="2932">+E825</f>
        <v>0</v>
      </c>
      <c r="F826" s="10" t="str">
        <f t="shared" ref="F826:F827" si="2933">+F825</f>
        <v xml:space="preserve"> FA </v>
      </c>
      <c r="G826" s="13">
        <v>0</v>
      </c>
      <c r="H826" s="13">
        <f t="shared" ref="H826" si="2934">H825*0.2</f>
        <v>0</v>
      </c>
      <c r="I826" s="10">
        <f t="shared" ref="I826:I827" si="2935">+I825</f>
        <v>0</v>
      </c>
      <c r="J826" s="16">
        <f t="shared" ref="J826:J827" si="2936">+J825</f>
        <v>0</v>
      </c>
      <c r="K826" s="11" t="s">
        <v>21</v>
      </c>
    </row>
    <row r="827" spans="1:11" ht="16.5" customHeight="1">
      <c r="A827" s="16">
        <f t="shared" ref="A827" si="2937">+A825</f>
        <v>0</v>
      </c>
      <c r="B827" s="10">
        <v>34210000</v>
      </c>
      <c r="C827" s="10">
        <f t="shared" si="2930"/>
        <v>0</v>
      </c>
      <c r="D827" s="10">
        <f t="shared" si="2931"/>
        <v>0</v>
      </c>
      <c r="E827" s="10">
        <f t="shared" si="2932"/>
        <v>0</v>
      </c>
      <c r="F827" s="10" t="str">
        <f t="shared" si="2933"/>
        <v xml:space="preserve"> FA </v>
      </c>
      <c r="G827" s="13">
        <f t="shared" ref="G827" si="2938">H825+H826</f>
        <v>0</v>
      </c>
      <c r="H827" s="13">
        <v>0</v>
      </c>
      <c r="I827" s="10">
        <f t="shared" si="2935"/>
        <v>0</v>
      </c>
      <c r="J827" s="16">
        <f t="shared" si="2936"/>
        <v>0</v>
      </c>
      <c r="K827" s="11" t="s">
        <v>31</v>
      </c>
    </row>
    <row r="828" spans="1:11" ht="16.5" customHeight="1">
      <c r="B828" s="4">
        <v>71240000</v>
      </c>
      <c r="C828" s="15"/>
      <c r="D828" s="6"/>
      <c r="E828" s="4"/>
      <c r="F828" s="10" t="str">
        <f t="shared" ref="F828" si="2939">CONCATENATE(D828," ", "FA"," ",C828)</f>
        <v xml:space="preserve"> FA </v>
      </c>
      <c r="G828" s="17">
        <v>0</v>
      </c>
      <c r="H828" s="14"/>
      <c r="I828" s="6"/>
      <c r="K828" s="11" t="s">
        <v>30</v>
      </c>
    </row>
    <row r="829" spans="1:11" ht="16.5" customHeight="1">
      <c r="A829" s="16">
        <f t="shared" ref="A829" si="2940">+A828</f>
        <v>0</v>
      </c>
      <c r="B829" s="10">
        <v>44550000</v>
      </c>
      <c r="C829" s="10">
        <f t="shared" ref="C829:C830" si="2941">+C828</f>
        <v>0</v>
      </c>
      <c r="D829" s="10">
        <f t="shared" ref="D829:D830" si="2942">+D828</f>
        <v>0</v>
      </c>
      <c r="E829" s="10">
        <f t="shared" ref="E829:E830" si="2943">+E828</f>
        <v>0</v>
      </c>
      <c r="F829" s="10" t="str">
        <f t="shared" ref="F829:F830" si="2944">+F828</f>
        <v xml:space="preserve"> FA </v>
      </c>
      <c r="G829" s="13">
        <v>0</v>
      </c>
      <c r="H829" s="13">
        <f t="shared" ref="H829" si="2945">H828*0.2</f>
        <v>0</v>
      </c>
      <c r="I829" s="10">
        <f t="shared" ref="I829:I830" si="2946">+I828</f>
        <v>0</v>
      </c>
      <c r="J829" s="16">
        <f t="shared" ref="J829:J830" si="2947">+J828</f>
        <v>0</v>
      </c>
      <c r="K829" s="11" t="s">
        <v>21</v>
      </c>
    </row>
    <row r="830" spans="1:11" ht="16.5" customHeight="1">
      <c r="A830" s="16">
        <f t="shared" ref="A830" si="2948">+A828</f>
        <v>0</v>
      </c>
      <c r="B830" s="10">
        <v>34210000</v>
      </c>
      <c r="C830" s="10">
        <f t="shared" si="2941"/>
        <v>0</v>
      </c>
      <c r="D830" s="10">
        <f t="shared" si="2942"/>
        <v>0</v>
      </c>
      <c r="E830" s="10">
        <f t="shared" si="2943"/>
        <v>0</v>
      </c>
      <c r="F830" s="10" t="str">
        <f t="shared" si="2944"/>
        <v xml:space="preserve"> FA </v>
      </c>
      <c r="G830" s="13">
        <f t="shared" ref="G830" si="2949">H828+H829</f>
        <v>0</v>
      </c>
      <c r="H830" s="13">
        <v>0</v>
      </c>
      <c r="I830" s="10">
        <f t="shared" si="2946"/>
        <v>0</v>
      </c>
      <c r="J830" s="16">
        <f t="shared" si="2947"/>
        <v>0</v>
      </c>
      <c r="K830" s="11" t="s">
        <v>31</v>
      </c>
    </row>
    <row r="831" spans="1:11" ht="16.5" customHeight="1">
      <c r="B831" s="4">
        <v>71240000</v>
      </c>
      <c r="C831" s="15"/>
      <c r="D831" s="6"/>
      <c r="E831" s="4"/>
      <c r="F831" s="10" t="str">
        <f t="shared" ref="F831" si="2950">CONCATENATE(D831," ", "FA"," ",C831)</f>
        <v xml:space="preserve"> FA </v>
      </c>
      <c r="G831" s="17">
        <v>0</v>
      </c>
      <c r="H831" s="14"/>
      <c r="I831" s="6"/>
      <c r="K831" s="11" t="s">
        <v>30</v>
      </c>
    </row>
    <row r="832" spans="1:11" ht="16.5" customHeight="1">
      <c r="A832" s="16">
        <f t="shared" ref="A832" si="2951">+A831</f>
        <v>0</v>
      </c>
      <c r="B832" s="10">
        <v>44550000</v>
      </c>
      <c r="C832" s="10">
        <f t="shared" ref="C832:C833" si="2952">+C831</f>
        <v>0</v>
      </c>
      <c r="D832" s="10">
        <f t="shared" ref="D832:D833" si="2953">+D831</f>
        <v>0</v>
      </c>
      <c r="E832" s="10">
        <f t="shared" ref="E832:E833" si="2954">+E831</f>
        <v>0</v>
      </c>
      <c r="F832" s="10" t="str">
        <f t="shared" ref="F832:F833" si="2955">+F831</f>
        <v xml:space="preserve"> FA </v>
      </c>
      <c r="G832" s="13">
        <v>0</v>
      </c>
      <c r="H832" s="13">
        <f t="shared" ref="H832" si="2956">H831*0.2</f>
        <v>0</v>
      </c>
      <c r="I832" s="10">
        <f t="shared" ref="I832:I833" si="2957">+I831</f>
        <v>0</v>
      </c>
      <c r="J832" s="16">
        <f t="shared" ref="J832:J833" si="2958">+J831</f>
        <v>0</v>
      </c>
      <c r="K832" s="11" t="s">
        <v>21</v>
      </c>
    </row>
    <row r="833" spans="1:11" ht="16.5" customHeight="1">
      <c r="A833" s="16">
        <f t="shared" ref="A833" si="2959">+A831</f>
        <v>0</v>
      </c>
      <c r="B833" s="10">
        <v>34210000</v>
      </c>
      <c r="C833" s="10">
        <f t="shared" si="2952"/>
        <v>0</v>
      </c>
      <c r="D833" s="10">
        <f t="shared" si="2953"/>
        <v>0</v>
      </c>
      <c r="E833" s="10">
        <f t="shared" si="2954"/>
        <v>0</v>
      </c>
      <c r="F833" s="10" t="str">
        <f t="shared" si="2955"/>
        <v xml:space="preserve"> FA </v>
      </c>
      <c r="G833" s="13">
        <f t="shared" ref="G833" si="2960">H831+H832</f>
        <v>0</v>
      </c>
      <c r="H833" s="13">
        <v>0</v>
      </c>
      <c r="I833" s="10">
        <f t="shared" si="2957"/>
        <v>0</v>
      </c>
      <c r="J833" s="16">
        <f t="shared" si="2958"/>
        <v>0</v>
      </c>
      <c r="K833" s="11" t="s">
        <v>31</v>
      </c>
    </row>
    <row r="834" spans="1:11" ht="16.5" customHeight="1">
      <c r="B834" s="4">
        <v>71240000</v>
      </c>
      <c r="C834" s="15"/>
      <c r="D834" s="6"/>
      <c r="E834" s="4"/>
      <c r="F834" s="10" t="str">
        <f t="shared" ref="F834" si="2961">CONCATENATE(D834," ", "FA"," ",C834)</f>
        <v xml:space="preserve"> FA </v>
      </c>
      <c r="G834" s="17">
        <v>0</v>
      </c>
      <c r="H834" s="14"/>
      <c r="I834" s="6"/>
      <c r="K834" s="11" t="s">
        <v>30</v>
      </c>
    </row>
    <row r="835" spans="1:11" ht="16.5" customHeight="1">
      <c r="A835" s="16">
        <f t="shared" ref="A835" si="2962">+A834</f>
        <v>0</v>
      </c>
      <c r="B835" s="10">
        <v>44550000</v>
      </c>
      <c r="C835" s="10">
        <f t="shared" ref="C835:C836" si="2963">+C834</f>
        <v>0</v>
      </c>
      <c r="D835" s="10">
        <f t="shared" ref="D835:D836" si="2964">+D834</f>
        <v>0</v>
      </c>
      <c r="E835" s="10">
        <f t="shared" ref="E835:E836" si="2965">+E834</f>
        <v>0</v>
      </c>
      <c r="F835" s="10" t="str">
        <f t="shared" ref="F835:F836" si="2966">+F834</f>
        <v xml:space="preserve"> FA </v>
      </c>
      <c r="G835" s="13">
        <v>0</v>
      </c>
      <c r="H835" s="13">
        <f t="shared" ref="H835" si="2967">H834*0.2</f>
        <v>0</v>
      </c>
      <c r="I835" s="10">
        <f t="shared" ref="I835:I836" si="2968">+I834</f>
        <v>0</v>
      </c>
      <c r="J835" s="16">
        <f t="shared" ref="J835:J836" si="2969">+J834</f>
        <v>0</v>
      </c>
      <c r="K835" s="11" t="s">
        <v>21</v>
      </c>
    </row>
    <row r="836" spans="1:11" ht="16.5" customHeight="1">
      <c r="A836" s="16">
        <f t="shared" ref="A836" si="2970">+A834</f>
        <v>0</v>
      </c>
      <c r="B836" s="10">
        <v>34210000</v>
      </c>
      <c r="C836" s="10">
        <f t="shared" si="2963"/>
        <v>0</v>
      </c>
      <c r="D836" s="10">
        <f t="shared" si="2964"/>
        <v>0</v>
      </c>
      <c r="E836" s="10">
        <f t="shared" si="2965"/>
        <v>0</v>
      </c>
      <c r="F836" s="10" t="str">
        <f t="shared" si="2966"/>
        <v xml:space="preserve"> FA </v>
      </c>
      <c r="G836" s="13">
        <f t="shared" ref="G836" si="2971">H834+H835</f>
        <v>0</v>
      </c>
      <c r="H836" s="13">
        <v>0</v>
      </c>
      <c r="I836" s="10">
        <f t="shared" si="2968"/>
        <v>0</v>
      </c>
      <c r="J836" s="16">
        <f t="shared" si="2969"/>
        <v>0</v>
      </c>
      <c r="K836" s="11" t="s">
        <v>31</v>
      </c>
    </row>
    <row r="837" spans="1:11" ht="16.5" customHeight="1">
      <c r="B837" s="4">
        <v>71240000</v>
      </c>
      <c r="C837" s="15"/>
      <c r="D837" s="6"/>
      <c r="E837" s="4"/>
      <c r="F837" s="10" t="str">
        <f t="shared" ref="F837" si="2972">CONCATENATE(D837," ", "FA"," ",C837)</f>
        <v xml:space="preserve"> FA </v>
      </c>
      <c r="G837" s="17">
        <v>0</v>
      </c>
      <c r="H837" s="14"/>
      <c r="I837" s="6"/>
      <c r="K837" s="11" t="s">
        <v>30</v>
      </c>
    </row>
    <row r="838" spans="1:11" ht="16.5" customHeight="1">
      <c r="A838" s="16">
        <f t="shared" ref="A838" si="2973">+A837</f>
        <v>0</v>
      </c>
      <c r="B838" s="10">
        <v>44550000</v>
      </c>
      <c r="C838" s="10">
        <f t="shared" ref="C838:C839" si="2974">+C837</f>
        <v>0</v>
      </c>
      <c r="D838" s="10">
        <f t="shared" ref="D838:D839" si="2975">+D837</f>
        <v>0</v>
      </c>
      <c r="E838" s="10">
        <f t="shared" ref="E838:E839" si="2976">+E837</f>
        <v>0</v>
      </c>
      <c r="F838" s="10" t="str">
        <f t="shared" ref="F838:F839" si="2977">+F837</f>
        <v xml:space="preserve"> FA </v>
      </c>
      <c r="G838" s="13">
        <v>0</v>
      </c>
      <c r="H838" s="13">
        <f t="shared" ref="H838" si="2978">H837*0.2</f>
        <v>0</v>
      </c>
      <c r="I838" s="10">
        <f t="shared" ref="I838:I839" si="2979">+I837</f>
        <v>0</v>
      </c>
      <c r="J838" s="16">
        <f t="shared" ref="J838:J839" si="2980">+J837</f>
        <v>0</v>
      </c>
      <c r="K838" s="11" t="s">
        <v>21</v>
      </c>
    </row>
    <row r="839" spans="1:11" ht="16.5" customHeight="1">
      <c r="A839" s="16">
        <f t="shared" ref="A839" si="2981">+A837</f>
        <v>0</v>
      </c>
      <c r="B839" s="10">
        <v>34210000</v>
      </c>
      <c r="C839" s="10">
        <f t="shared" si="2974"/>
        <v>0</v>
      </c>
      <c r="D839" s="10">
        <f t="shared" si="2975"/>
        <v>0</v>
      </c>
      <c r="E839" s="10">
        <f t="shared" si="2976"/>
        <v>0</v>
      </c>
      <c r="F839" s="10" t="str">
        <f t="shared" si="2977"/>
        <v xml:space="preserve"> FA </v>
      </c>
      <c r="G839" s="13">
        <f t="shared" ref="G839" si="2982">H837+H838</f>
        <v>0</v>
      </c>
      <c r="H839" s="13">
        <v>0</v>
      </c>
      <c r="I839" s="10">
        <f t="shared" si="2979"/>
        <v>0</v>
      </c>
      <c r="J839" s="16">
        <f t="shared" si="2980"/>
        <v>0</v>
      </c>
      <c r="K839" s="11" t="s">
        <v>31</v>
      </c>
    </row>
    <row r="840" spans="1:11" ht="16.5" customHeight="1">
      <c r="B840" s="4">
        <v>71240000</v>
      </c>
      <c r="C840" s="15"/>
      <c r="D840" s="6"/>
      <c r="E840" s="4"/>
      <c r="F840" s="10" t="str">
        <f t="shared" ref="F840" si="2983">CONCATENATE(D840," ", "FA"," ",C840)</f>
        <v xml:space="preserve"> FA </v>
      </c>
      <c r="G840" s="17">
        <v>0</v>
      </c>
      <c r="H840" s="14"/>
      <c r="I840" s="6"/>
      <c r="K840" s="11" t="s">
        <v>30</v>
      </c>
    </row>
    <row r="841" spans="1:11" ht="16.5" customHeight="1">
      <c r="A841" s="16">
        <f t="shared" ref="A841" si="2984">+A840</f>
        <v>0</v>
      </c>
      <c r="B841" s="10">
        <v>44550000</v>
      </c>
      <c r="C841" s="10">
        <f t="shared" ref="C841:C842" si="2985">+C840</f>
        <v>0</v>
      </c>
      <c r="D841" s="10">
        <f t="shared" ref="D841:D842" si="2986">+D840</f>
        <v>0</v>
      </c>
      <c r="E841" s="10">
        <f t="shared" ref="E841:E842" si="2987">+E840</f>
        <v>0</v>
      </c>
      <c r="F841" s="10" t="str">
        <f t="shared" ref="F841:F842" si="2988">+F840</f>
        <v xml:space="preserve"> FA </v>
      </c>
      <c r="G841" s="13">
        <v>0</v>
      </c>
      <c r="H841" s="13">
        <f t="shared" ref="H841" si="2989">H840*0.2</f>
        <v>0</v>
      </c>
      <c r="I841" s="10">
        <f t="shared" ref="I841:I842" si="2990">+I840</f>
        <v>0</v>
      </c>
      <c r="J841" s="16">
        <f t="shared" ref="J841:J842" si="2991">+J840</f>
        <v>0</v>
      </c>
      <c r="K841" s="11" t="s">
        <v>21</v>
      </c>
    </row>
    <row r="842" spans="1:11" ht="16.5" customHeight="1">
      <c r="A842" s="16">
        <f t="shared" ref="A842" si="2992">+A840</f>
        <v>0</v>
      </c>
      <c r="B842" s="10">
        <v>34210000</v>
      </c>
      <c r="C842" s="10">
        <f t="shared" si="2985"/>
        <v>0</v>
      </c>
      <c r="D842" s="10">
        <f t="shared" si="2986"/>
        <v>0</v>
      </c>
      <c r="E842" s="10">
        <f t="shared" si="2987"/>
        <v>0</v>
      </c>
      <c r="F842" s="10" t="str">
        <f t="shared" si="2988"/>
        <v xml:space="preserve"> FA </v>
      </c>
      <c r="G842" s="13">
        <f t="shared" ref="G842" si="2993">H840+H841</f>
        <v>0</v>
      </c>
      <c r="H842" s="13">
        <v>0</v>
      </c>
      <c r="I842" s="10">
        <f t="shared" si="2990"/>
        <v>0</v>
      </c>
      <c r="J842" s="16">
        <f t="shared" si="2991"/>
        <v>0</v>
      </c>
      <c r="K842" s="11" t="s">
        <v>31</v>
      </c>
    </row>
    <row r="843" spans="1:11" ht="16.5" customHeight="1">
      <c r="B843" s="4">
        <v>71240000</v>
      </c>
      <c r="C843" s="15"/>
      <c r="D843" s="6"/>
      <c r="E843" s="4"/>
      <c r="F843" s="10" t="str">
        <f t="shared" ref="F843" si="2994">CONCATENATE(D843," ", "FA"," ",C843)</f>
        <v xml:space="preserve"> FA </v>
      </c>
      <c r="G843" s="17">
        <v>0</v>
      </c>
      <c r="H843" s="14"/>
      <c r="I843" s="6"/>
      <c r="K843" s="11" t="s">
        <v>30</v>
      </c>
    </row>
    <row r="844" spans="1:11" ht="16.5" customHeight="1">
      <c r="A844" s="16">
        <f t="shared" ref="A844" si="2995">+A843</f>
        <v>0</v>
      </c>
      <c r="B844" s="10">
        <v>44550000</v>
      </c>
      <c r="C844" s="10">
        <f t="shared" ref="C844:C845" si="2996">+C843</f>
        <v>0</v>
      </c>
      <c r="D844" s="10">
        <f t="shared" ref="D844:D845" si="2997">+D843</f>
        <v>0</v>
      </c>
      <c r="E844" s="10">
        <f t="shared" ref="E844:E845" si="2998">+E843</f>
        <v>0</v>
      </c>
      <c r="F844" s="10" t="str">
        <f t="shared" ref="F844:F845" si="2999">+F843</f>
        <v xml:space="preserve"> FA </v>
      </c>
      <c r="G844" s="13">
        <v>0</v>
      </c>
      <c r="H844" s="13">
        <f t="shared" ref="H844" si="3000">H843*0.2</f>
        <v>0</v>
      </c>
      <c r="I844" s="10">
        <f t="shared" ref="I844:I845" si="3001">+I843</f>
        <v>0</v>
      </c>
      <c r="J844" s="16">
        <f t="shared" ref="J844:J845" si="3002">+J843</f>
        <v>0</v>
      </c>
      <c r="K844" s="11" t="s">
        <v>21</v>
      </c>
    </row>
    <row r="845" spans="1:11" ht="16.5" customHeight="1">
      <c r="A845" s="16">
        <f t="shared" ref="A845" si="3003">+A843</f>
        <v>0</v>
      </c>
      <c r="B845" s="10">
        <v>34210000</v>
      </c>
      <c r="C845" s="10">
        <f t="shared" si="2996"/>
        <v>0</v>
      </c>
      <c r="D845" s="10">
        <f t="shared" si="2997"/>
        <v>0</v>
      </c>
      <c r="E845" s="10">
        <f t="shared" si="2998"/>
        <v>0</v>
      </c>
      <c r="F845" s="10" t="str">
        <f t="shared" si="2999"/>
        <v xml:space="preserve"> FA </v>
      </c>
      <c r="G845" s="13">
        <f t="shared" ref="G845" si="3004">H843+H844</f>
        <v>0</v>
      </c>
      <c r="H845" s="13">
        <v>0</v>
      </c>
      <c r="I845" s="10">
        <f t="shared" si="3001"/>
        <v>0</v>
      </c>
      <c r="J845" s="16">
        <f t="shared" si="3002"/>
        <v>0</v>
      </c>
      <c r="K845" s="11" t="s">
        <v>31</v>
      </c>
    </row>
    <row r="846" spans="1:11" ht="16.5" customHeight="1">
      <c r="B846" s="4">
        <v>71240000</v>
      </c>
      <c r="C846" s="15"/>
      <c r="D846" s="6"/>
      <c r="E846" s="4"/>
      <c r="F846" s="10" t="str">
        <f t="shared" ref="F846" si="3005">CONCATENATE(D846," ", "FA"," ",C846)</f>
        <v xml:space="preserve"> FA </v>
      </c>
      <c r="G846" s="17">
        <v>0</v>
      </c>
      <c r="H846" s="14"/>
      <c r="I846" s="6"/>
      <c r="K846" s="11" t="s">
        <v>30</v>
      </c>
    </row>
    <row r="847" spans="1:11" ht="16.5" customHeight="1">
      <c r="A847" s="16">
        <f t="shared" ref="A847" si="3006">+A846</f>
        <v>0</v>
      </c>
      <c r="B847" s="10">
        <v>44550000</v>
      </c>
      <c r="C847" s="10">
        <f t="shared" ref="C847:C848" si="3007">+C846</f>
        <v>0</v>
      </c>
      <c r="D847" s="10">
        <f t="shared" ref="D847:D848" si="3008">+D846</f>
        <v>0</v>
      </c>
      <c r="E847" s="10">
        <f t="shared" ref="E847:E848" si="3009">+E846</f>
        <v>0</v>
      </c>
      <c r="F847" s="10" t="str">
        <f t="shared" ref="F847:F848" si="3010">+F846</f>
        <v xml:space="preserve"> FA </v>
      </c>
      <c r="G847" s="13">
        <v>0</v>
      </c>
      <c r="H847" s="13">
        <f t="shared" ref="H847" si="3011">H846*0.2</f>
        <v>0</v>
      </c>
      <c r="I847" s="10">
        <f t="shared" ref="I847:I848" si="3012">+I846</f>
        <v>0</v>
      </c>
      <c r="J847" s="16">
        <f t="shared" ref="J847:J848" si="3013">+J846</f>
        <v>0</v>
      </c>
      <c r="K847" s="11" t="s">
        <v>21</v>
      </c>
    </row>
    <row r="848" spans="1:11" ht="16.5" customHeight="1">
      <c r="A848" s="16">
        <f t="shared" ref="A848" si="3014">+A846</f>
        <v>0</v>
      </c>
      <c r="B848" s="10">
        <v>34210000</v>
      </c>
      <c r="C848" s="10">
        <f t="shared" si="3007"/>
        <v>0</v>
      </c>
      <c r="D848" s="10">
        <f t="shared" si="3008"/>
        <v>0</v>
      </c>
      <c r="E848" s="10">
        <f t="shared" si="3009"/>
        <v>0</v>
      </c>
      <c r="F848" s="10" t="str">
        <f t="shared" si="3010"/>
        <v xml:space="preserve"> FA </v>
      </c>
      <c r="G848" s="13">
        <f t="shared" ref="G848" si="3015">H846+H847</f>
        <v>0</v>
      </c>
      <c r="H848" s="13">
        <v>0</v>
      </c>
      <c r="I848" s="10">
        <f t="shared" si="3012"/>
        <v>0</v>
      </c>
      <c r="J848" s="16">
        <f t="shared" si="3013"/>
        <v>0</v>
      </c>
      <c r="K848" s="11" t="s">
        <v>31</v>
      </c>
    </row>
    <row r="849" spans="1:11" ht="16.5" customHeight="1">
      <c r="B849" s="4">
        <v>71240000</v>
      </c>
      <c r="C849" s="15"/>
      <c r="D849" s="6"/>
      <c r="E849" s="4"/>
      <c r="F849" s="10" t="str">
        <f t="shared" ref="F849" si="3016">CONCATENATE(D849," ", "FA"," ",C849)</f>
        <v xml:space="preserve"> FA </v>
      </c>
      <c r="G849" s="17">
        <v>0</v>
      </c>
      <c r="H849" s="14"/>
      <c r="I849" s="6"/>
      <c r="K849" s="11" t="s">
        <v>30</v>
      </c>
    </row>
    <row r="850" spans="1:11" ht="16.5" customHeight="1">
      <c r="A850" s="16">
        <f t="shared" ref="A850" si="3017">+A849</f>
        <v>0</v>
      </c>
      <c r="B850" s="10">
        <v>44550000</v>
      </c>
      <c r="C850" s="10">
        <f t="shared" ref="C850:C851" si="3018">+C849</f>
        <v>0</v>
      </c>
      <c r="D850" s="10">
        <f t="shared" ref="D850:D851" si="3019">+D849</f>
        <v>0</v>
      </c>
      <c r="E850" s="10">
        <f t="shared" ref="E850:E851" si="3020">+E849</f>
        <v>0</v>
      </c>
      <c r="F850" s="10" t="str">
        <f t="shared" ref="F850:F851" si="3021">+F849</f>
        <v xml:space="preserve"> FA </v>
      </c>
      <c r="G850" s="13">
        <v>0</v>
      </c>
      <c r="H850" s="13">
        <f t="shared" ref="H850" si="3022">H849*0.2</f>
        <v>0</v>
      </c>
      <c r="I850" s="10">
        <f t="shared" ref="I850:I851" si="3023">+I849</f>
        <v>0</v>
      </c>
      <c r="J850" s="16">
        <f t="shared" ref="J850:J851" si="3024">+J849</f>
        <v>0</v>
      </c>
      <c r="K850" s="11" t="s">
        <v>21</v>
      </c>
    </row>
    <row r="851" spans="1:11" ht="16.5" customHeight="1">
      <c r="A851" s="16">
        <f t="shared" ref="A851" si="3025">+A849</f>
        <v>0</v>
      </c>
      <c r="B851" s="10">
        <v>34210000</v>
      </c>
      <c r="C851" s="10">
        <f t="shared" si="3018"/>
        <v>0</v>
      </c>
      <c r="D851" s="10">
        <f t="shared" si="3019"/>
        <v>0</v>
      </c>
      <c r="E851" s="10">
        <f t="shared" si="3020"/>
        <v>0</v>
      </c>
      <c r="F851" s="10" t="str">
        <f t="shared" si="3021"/>
        <v xml:space="preserve"> FA </v>
      </c>
      <c r="G851" s="13">
        <f t="shared" ref="G851" si="3026">H849+H850</f>
        <v>0</v>
      </c>
      <c r="H851" s="13">
        <v>0</v>
      </c>
      <c r="I851" s="10">
        <f t="shared" si="3023"/>
        <v>0</v>
      </c>
      <c r="J851" s="16">
        <f t="shared" si="3024"/>
        <v>0</v>
      </c>
      <c r="K851" s="11" t="s">
        <v>31</v>
      </c>
    </row>
    <row r="852" spans="1:11" ht="16.5" customHeight="1">
      <c r="B852" s="4">
        <v>71240000</v>
      </c>
      <c r="C852" s="15"/>
      <c r="D852" s="6"/>
      <c r="E852" s="4"/>
      <c r="F852" s="10" t="str">
        <f t="shared" ref="F852" si="3027">CONCATENATE(D852," ", "FA"," ",C852)</f>
        <v xml:space="preserve"> FA </v>
      </c>
      <c r="G852" s="17">
        <v>0</v>
      </c>
      <c r="H852" s="14"/>
      <c r="I852" s="6"/>
      <c r="K852" s="11" t="s">
        <v>30</v>
      </c>
    </row>
    <row r="853" spans="1:11" ht="16.5" customHeight="1">
      <c r="A853" s="16">
        <f t="shared" ref="A853" si="3028">+A852</f>
        <v>0</v>
      </c>
      <c r="B853" s="10">
        <v>44550000</v>
      </c>
      <c r="C853" s="10">
        <f t="shared" ref="C853:C854" si="3029">+C852</f>
        <v>0</v>
      </c>
      <c r="D853" s="10">
        <f t="shared" ref="D853:D854" si="3030">+D852</f>
        <v>0</v>
      </c>
      <c r="E853" s="10">
        <f t="shared" ref="E853:E854" si="3031">+E852</f>
        <v>0</v>
      </c>
      <c r="F853" s="10" t="str">
        <f t="shared" ref="F853:F854" si="3032">+F852</f>
        <v xml:space="preserve"> FA </v>
      </c>
      <c r="G853" s="13">
        <v>0</v>
      </c>
      <c r="H853" s="13">
        <f t="shared" ref="H853" si="3033">H852*0.2</f>
        <v>0</v>
      </c>
      <c r="I853" s="10">
        <f t="shared" ref="I853:I854" si="3034">+I852</f>
        <v>0</v>
      </c>
      <c r="J853" s="16">
        <f t="shared" ref="J853:J854" si="3035">+J852</f>
        <v>0</v>
      </c>
      <c r="K853" s="11" t="s">
        <v>21</v>
      </c>
    </row>
    <row r="854" spans="1:11" ht="16.5" customHeight="1">
      <c r="A854" s="16">
        <f t="shared" ref="A854" si="3036">+A852</f>
        <v>0</v>
      </c>
      <c r="B854" s="10">
        <v>34210000</v>
      </c>
      <c r="C854" s="10">
        <f t="shared" si="3029"/>
        <v>0</v>
      </c>
      <c r="D854" s="10">
        <f t="shared" si="3030"/>
        <v>0</v>
      </c>
      <c r="E854" s="10">
        <f t="shared" si="3031"/>
        <v>0</v>
      </c>
      <c r="F854" s="10" t="str">
        <f t="shared" si="3032"/>
        <v xml:space="preserve"> FA </v>
      </c>
      <c r="G854" s="13">
        <f t="shared" ref="G854" si="3037">H852+H853</f>
        <v>0</v>
      </c>
      <c r="H854" s="13">
        <v>0</v>
      </c>
      <c r="I854" s="10">
        <f t="shared" si="3034"/>
        <v>0</v>
      </c>
      <c r="J854" s="16">
        <f t="shared" si="3035"/>
        <v>0</v>
      </c>
      <c r="K854" s="11" t="s">
        <v>31</v>
      </c>
    </row>
    <row r="855" spans="1:11" ht="16.5" customHeight="1">
      <c r="B855" s="4">
        <v>71240000</v>
      </c>
      <c r="C855" s="15"/>
      <c r="D855" s="6"/>
      <c r="E855" s="4"/>
      <c r="F855" s="10" t="str">
        <f t="shared" ref="F855" si="3038">CONCATENATE(D855," ", "FA"," ",C855)</f>
        <v xml:space="preserve"> FA </v>
      </c>
      <c r="G855" s="17">
        <v>0</v>
      </c>
      <c r="H855" s="14"/>
      <c r="I855" s="6"/>
      <c r="K855" s="11" t="s">
        <v>30</v>
      </c>
    </row>
    <row r="856" spans="1:11" ht="16.5" customHeight="1">
      <c r="A856" s="16">
        <f t="shared" ref="A856" si="3039">+A855</f>
        <v>0</v>
      </c>
      <c r="B856" s="10">
        <v>44550000</v>
      </c>
      <c r="C856" s="10">
        <f t="shared" ref="C856:C857" si="3040">+C855</f>
        <v>0</v>
      </c>
      <c r="D856" s="10">
        <f t="shared" ref="D856:D857" si="3041">+D855</f>
        <v>0</v>
      </c>
      <c r="E856" s="10">
        <f t="shared" ref="E856:E857" si="3042">+E855</f>
        <v>0</v>
      </c>
      <c r="F856" s="10" t="str">
        <f t="shared" ref="F856:F857" si="3043">+F855</f>
        <v xml:space="preserve"> FA </v>
      </c>
      <c r="G856" s="13">
        <v>0</v>
      </c>
      <c r="H856" s="13">
        <f t="shared" ref="H856" si="3044">H855*0.2</f>
        <v>0</v>
      </c>
      <c r="I856" s="10">
        <f t="shared" ref="I856:I857" si="3045">+I855</f>
        <v>0</v>
      </c>
      <c r="J856" s="16">
        <f t="shared" ref="J856:J857" si="3046">+J855</f>
        <v>0</v>
      </c>
      <c r="K856" s="11" t="s">
        <v>21</v>
      </c>
    </row>
    <row r="857" spans="1:11" ht="16.5" customHeight="1">
      <c r="A857" s="16">
        <f t="shared" ref="A857" si="3047">+A855</f>
        <v>0</v>
      </c>
      <c r="B857" s="10">
        <v>34210000</v>
      </c>
      <c r="C857" s="10">
        <f t="shared" si="3040"/>
        <v>0</v>
      </c>
      <c r="D857" s="10">
        <f t="shared" si="3041"/>
        <v>0</v>
      </c>
      <c r="E857" s="10">
        <f t="shared" si="3042"/>
        <v>0</v>
      </c>
      <c r="F857" s="10" t="str">
        <f t="shared" si="3043"/>
        <v xml:space="preserve"> FA </v>
      </c>
      <c r="G857" s="13">
        <f t="shared" ref="G857" si="3048">H855+H856</f>
        <v>0</v>
      </c>
      <c r="H857" s="13">
        <v>0</v>
      </c>
      <c r="I857" s="10">
        <f t="shared" si="3045"/>
        <v>0</v>
      </c>
      <c r="J857" s="16">
        <f t="shared" si="3046"/>
        <v>0</v>
      </c>
      <c r="K857" s="11" t="s">
        <v>31</v>
      </c>
    </row>
    <row r="858" spans="1:11" ht="16.5" customHeight="1">
      <c r="B858" s="4">
        <v>71240000</v>
      </c>
      <c r="C858" s="15"/>
      <c r="D858" s="6"/>
      <c r="E858" s="4"/>
      <c r="F858" s="10" t="str">
        <f t="shared" ref="F858" si="3049">CONCATENATE(D858," ", "FA"," ",C858)</f>
        <v xml:space="preserve"> FA </v>
      </c>
      <c r="G858" s="17">
        <v>0</v>
      </c>
      <c r="H858" s="14"/>
      <c r="I858" s="6"/>
      <c r="K858" s="11" t="s">
        <v>30</v>
      </c>
    </row>
    <row r="859" spans="1:11" ht="16.5" customHeight="1">
      <c r="A859" s="16">
        <f t="shared" ref="A859" si="3050">+A858</f>
        <v>0</v>
      </c>
      <c r="B859" s="10">
        <v>44550000</v>
      </c>
      <c r="C859" s="10">
        <f t="shared" ref="C859:C860" si="3051">+C858</f>
        <v>0</v>
      </c>
      <c r="D859" s="10">
        <f t="shared" ref="D859:D860" si="3052">+D858</f>
        <v>0</v>
      </c>
      <c r="E859" s="10">
        <f t="shared" ref="E859:E860" si="3053">+E858</f>
        <v>0</v>
      </c>
      <c r="F859" s="10" t="str">
        <f t="shared" ref="F859:F860" si="3054">+F858</f>
        <v xml:space="preserve"> FA </v>
      </c>
      <c r="G859" s="13">
        <v>0</v>
      </c>
      <c r="H859" s="13">
        <f t="shared" ref="H859" si="3055">H858*0.2</f>
        <v>0</v>
      </c>
      <c r="I859" s="10">
        <f t="shared" ref="I859:I860" si="3056">+I858</f>
        <v>0</v>
      </c>
      <c r="J859" s="16">
        <f t="shared" ref="J859:J860" si="3057">+J858</f>
        <v>0</v>
      </c>
      <c r="K859" s="11" t="s">
        <v>21</v>
      </c>
    </row>
    <row r="860" spans="1:11" ht="16.5" customHeight="1">
      <c r="A860" s="16">
        <f t="shared" ref="A860" si="3058">+A858</f>
        <v>0</v>
      </c>
      <c r="B860" s="10">
        <v>34210000</v>
      </c>
      <c r="C860" s="10">
        <f t="shared" si="3051"/>
        <v>0</v>
      </c>
      <c r="D860" s="10">
        <f t="shared" si="3052"/>
        <v>0</v>
      </c>
      <c r="E860" s="10">
        <f t="shared" si="3053"/>
        <v>0</v>
      </c>
      <c r="F860" s="10" t="str">
        <f t="shared" si="3054"/>
        <v xml:space="preserve"> FA </v>
      </c>
      <c r="G860" s="13">
        <f t="shared" ref="G860" si="3059">H858+H859</f>
        <v>0</v>
      </c>
      <c r="H860" s="13">
        <v>0</v>
      </c>
      <c r="I860" s="10">
        <f t="shared" si="3056"/>
        <v>0</v>
      </c>
      <c r="J860" s="16">
        <f t="shared" si="3057"/>
        <v>0</v>
      </c>
      <c r="K860" s="11" t="s">
        <v>31</v>
      </c>
    </row>
    <row r="861" spans="1:11" ht="16.5" customHeight="1">
      <c r="B861" s="4">
        <v>71240000</v>
      </c>
      <c r="C861" s="15"/>
      <c r="D861" s="6"/>
      <c r="E861" s="4"/>
      <c r="F861" s="10" t="str">
        <f t="shared" ref="F861" si="3060">CONCATENATE(D861," ", "FA"," ",C861)</f>
        <v xml:space="preserve"> FA </v>
      </c>
      <c r="G861" s="17">
        <v>0</v>
      </c>
      <c r="H861" s="14"/>
      <c r="I861" s="6"/>
      <c r="K861" s="11" t="s">
        <v>30</v>
      </c>
    </row>
    <row r="862" spans="1:11" ht="16.5" customHeight="1">
      <c r="A862" s="16">
        <f t="shared" ref="A862" si="3061">+A861</f>
        <v>0</v>
      </c>
      <c r="B862" s="10">
        <v>44550000</v>
      </c>
      <c r="C862" s="10">
        <f t="shared" ref="C862:C863" si="3062">+C861</f>
        <v>0</v>
      </c>
      <c r="D862" s="10">
        <f t="shared" ref="D862:D863" si="3063">+D861</f>
        <v>0</v>
      </c>
      <c r="E862" s="10">
        <f t="shared" ref="E862:E863" si="3064">+E861</f>
        <v>0</v>
      </c>
      <c r="F862" s="10" t="str">
        <f t="shared" ref="F862:F863" si="3065">+F861</f>
        <v xml:space="preserve"> FA </v>
      </c>
      <c r="G862" s="13">
        <v>0</v>
      </c>
      <c r="H862" s="13">
        <f t="shared" ref="H862" si="3066">H861*0.2</f>
        <v>0</v>
      </c>
      <c r="I862" s="10">
        <f t="shared" ref="I862:I863" si="3067">+I861</f>
        <v>0</v>
      </c>
      <c r="J862" s="16">
        <f t="shared" ref="J862:J863" si="3068">+J861</f>
        <v>0</v>
      </c>
      <c r="K862" s="11" t="s">
        <v>21</v>
      </c>
    </row>
    <row r="863" spans="1:11" ht="16.5" customHeight="1">
      <c r="A863" s="16">
        <f t="shared" ref="A863" si="3069">+A861</f>
        <v>0</v>
      </c>
      <c r="B863" s="10">
        <v>34210000</v>
      </c>
      <c r="C863" s="10">
        <f t="shared" si="3062"/>
        <v>0</v>
      </c>
      <c r="D863" s="10">
        <f t="shared" si="3063"/>
        <v>0</v>
      </c>
      <c r="E863" s="10">
        <f t="shared" si="3064"/>
        <v>0</v>
      </c>
      <c r="F863" s="10" t="str">
        <f t="shared" si="3065"/>
        <v xml:space="preserve"> FA </v>
      </c>
      <c r="G863" s="13">
        <f t="shared" ref="G863" si="3070">H861+H862</f>
        <v>0</v>
      </c>
      <c r="H863" s="13">
        <v>0</v>
      </c>
      <c r="I863" s="10">
        <f t="shared" si="3067"/>
        <v>0</v>
      </c>
      <c r="J863" s="16">
        <f t="shared" si="3068"/>
        <v>0</v>
      </c>
      <c r="K863" s="11" t="s">
        <v>31</v>
      </c>
    </row>
    <row r="864" spans="1:11" ht="16.5" customHeight="1">
      <c r="B864" s="4">
        <v>71240000</v>
      </c>
      <c r="C864" s="15"/>
      <c r="D864" s="6"/>
      <c r="E864" s="4"/>
      <c r="F864" s="10" t="str">
        <f t="shared" ref="F864" si="3071">CONCATENATE(D864," ", "FA"," ",C864)</f>
        <v xml:space="preserve"> FA </v>
      </c>
      <c r="G864" s="17">
        <v>0</v>
      </c>
      <c r="H864" s="14"/>
      <c r="I864" s="6"/>
      <c r="K864" s="11" t="s">
        <v>30</v>
      </c>
    </row>
    <row r="865" spans="1:11" ht="16.5" customHeight="1">
      <c r="A865" s="16">
        <f t="shared" ref="A865" si="3072">+A864</f>
        <v>0</v>
      </c>
      <c r="B865" s="10">
        <v>44550000</v>
      </c>
      <c r="C865" s="10">
        <f t="shared" ref="C865:C866" si="3073">+C864</f>
        <v>0</v>
      </c>
      <c r="D865" s="10">
        <f t="shared" ref="D865:D866" si="3074">+D864</f>
        <v>0</v>
      </c>
      <c r="E865" s="10">
        <f t="shared" ref="E865:E866" si="3075">+E864</f>
        <v>0</v>
      </c>
      <c r="F865" s="10" t="str">
        <f t="shared" ref="F865:F866" si="3076">+F864</f>
        <v xml:space="preserve"> FA </v>
      </c>
      <c r="G865" s="13">
        <v>0</v>
      </c>
      <c r="H865" s="13">
        <f t="shared" ref="H865" si="3077">H864*0.2</f>
        <v>0</v>
      </c>
      <c r="I865" s="10">
        <f t="shared" ref="I865:I866" si="3078">+I864</f>
        <v>0</v>
      </c>
      <c r="J865" s="16">
        <f t="shared" ref="J865:J866" si="3079">+J864</f>
        <v>0</v>
      </c>
      <c r="K865" s="11" t="s">
        <v>21</v>
      </c>
    </row>
    <row r="866" spans="1:11" ht="16.5" customHeight="1">
      <c r="A866" s="16">
        <f t="shared" ref="A866" si="3080">+A864</f>
        <v>0</v>
      </c>
      <c r="B866" s="10">
        <v>34210000</v>
      </c>
      <c r="C866" s="10">
        <f t="shared" si="3073"/>
        <v>0</v>
      </c>
      <c r="D866" s="10">
        <f t="shared" si="3074"/>
        <v>0</v>
      </c>
      <c r="E866" s="10">
        <f t="shared" si="3075"/>
        <v>0</v>
      </c>
      <c r="F866" s="10" t="str">
        <f t="shared" si="3076"/>
        <v xml:space="preserve"> FA </v>
      </c>
      <c r="G866" s="13">
        <f t="shared" ref="G866" si="3081">H864+H865</f>
        <v>0</v>
      </c>
      <c r="H866" s="13">
        <v>0</v>
      </c>
      <c r="I866" s="10">
        <f t="shared" si="3078"/>
        <v>0</v>
      </c>
      <c r="J866" s="16">
        <f t="shared" si="3079"/>
        <v>0</v>
      </c>
      <c r="K866" s="11" t="s">
        <v>31</v>
      </c>
    </row>
    <row r="867" spans="1:11" ht="16.5" customHeight="1">
      <c r="B867" s="4">
        <v>71240000</v>
      </c>
      <c r="C867" s="15"/>
      <c r="D867" s="6"/>
      <c r="E867" s="4"/>
      <c r="F867" s="10" t="str">
        <f t="shared" ref="F867" si="3082">CONCATENATE(D867," ", "FA"," ",C867)</f>
        <v xml:space="preserve"> FA </v>
      </c>
      <c r="G867" s="17">
        <v>0</v>
      </c>
      <c r="H867" s="14"/>
      <c r="I867" s="6"/>
      <c r="K867" s="11" t="s">
        <v>30</v>
      </c>
    </row>
    <row r="868" spans="1:11" ht="16.5" customHeight="1">
      <c r="A868" s="16">
        <f t="shared" ref="A868" si="3083">+A867</f>
        <v>0</v>
      </c>
      <c r="B868" s="10">
        <v>44550000</v>
      </c>
      <c r="C868" s="10">
        <f t="shared" ref="C868:C869" si="3084">+C867</f>
        <v>0</v>
      </c>
      <c r="D868" s="10">
        <f t="shared" ref="D868:D869" si="3085">+D867</f>
        <v>0</v>
      </c>
      <c r="E868" s="10">
        <f t="shared" ref="E868:E869" si="3086">+E867</f>
        <v>0</v>
      </c>
      <c r="F868" s="10" t="str">
        <f t="shared" ref="F868:F869" si="3087">+F867</f>
        <v xml:space="preserve"> FA </v>
      </c>
      <c r="G868" s="13">
        <v>0</v>
      </c>
      <c r="H868" s="13">
        <f t="shared" ref="H868" si="3088">H867*0.2</f>
        <v>0</v>
      </c>
      <c r="I868" s="10">
        <f t="shared" ref="I868:I869" si="3089">+I867</f>
        <v>0</v>
      </c>
      <c r="J868" s="16">
        <f t="shared" ref="J868:J869" si="3090">+J867</f>
        <v>0</v>
      </c>
      <c r="K868" s="11" t="s">
        <v>21</v>
      </c>
    </row>
    <row r="869" spans="1:11" ht="16.5" customHeight="1">
      <c r="A869" s="16">
        <f t="shared" ref="A869" si="3091">+A867</f>
        <v>0</v>
      </c>
      <c r="B869" s="10">
        <v>34210000</v>
      </c>
      <c r="C869" s="10">
        <f t="shared" si="3084"/>
        <v>0</v>
      </c>
      <c r="D869" s="10">
        <f t="shared" si="3085"/>
        <v>0</v>
      </c>
      <c r="E869" s="10">
        <f t="shared" si="3086"/>
        <v>0</v>
      </c>
      <c r="F869" s="10" t="str">
        <f t="shared" si="3087"/>
        <v xml:space="preserve"> FA </v>
      </c>
      <c r="G869" s="13">
        <f t="shared" ref="G869" si="3092">H867+H868</f>
        <v>0</v>
      </c>
      <c r="H869" s="13">
        <v>0</v>
      </c>
      <c r="I869" s="10">
        <f t="shared" si="3089"/>
        <v>0</v>
      </c>
      <c r="J869" s="16">
        <f t="shared" si="3090"/>
        <v>0</v>
      </c>
      <c r="K869" s="11" t="s">
        <v>31</v>
      </c>
    </row>
    <row r="870" spans="1:11" ht="16.5" customHeight="1">
      <c r="B870" s="4">
        <v>71240000</v>
      </c>
      <c r="C870" s="15"/>
      <c r="D870" s="6"/>
      <c r="E870" s="4"/>
      <c r="F870" s="10" t="str">
        <f t="shared" ref="F870" si="3093">CONCATENATE(D870," ", "FA"," ",C870)</f>
        <v xml:space="preserve"> FA </v>
      </c>
      <c r="G870" s="17">
        <v>0</v>
      </c>
      <c r="H870" s="14"/>
      <c r="I870" s="6"/>
      <c r="K870" s="11" t="s">
        <v>30</v>
      </c>
    </row>
    <row r="871" spans="1:11" ht="16.5" customHeight="1">
      <c r="A871" s="16">
        <f t="shared" ref="A871" si="3094">+A870</f>
        <v>0</v>
      </c>
      <c r="B871" s="10">
        <v>44550000</v>
      </c>
      <c r="C871" s="10">
        <f t="shared" ref="C871:C872" si="3095">+C870</f>
        <v>0</v>
      </c>
      <c r="D871" s="10">
        <f t="shared" ref="D871:D872" si="3096">+D870</f>
        <v>0</v>
      </c>
      <c r="E871" s="10">
        <f t="shared" ref="E871:E872" si="3097">+E870</f>
        <v>0</v>
      </c>
      <c r="F871" s="10" t="str">
        <f t="shared" ref="F871:F872" si="3098">+F870</f>
        <v xml:space="preserve"> FA </v>
      </c>
      <c r="G871" s="13">
        <v>0</v>
      </c>
      <c r="H871" s="13">
        <f t="shared" ref="H871" si="3099">H870*0.2</f>
        <v>0</v>
      </c>
      <c r="I871" s="10">
        <f t="shared" ref="I871:I872" si="3100">+I870</f>
        <v>0</v>
      </c>
      <c r="J871" s="16">
        <f t="shared" ref="J871:J872" si="3101">+J870</f>
        <v>0</v>
      </c>
      <c r="K871" s="11" t="s">
        <v>21</v>
      </c>
    </row>
    <row r="872" spans="1:11" ht="16.5" customHeight="1">
      <c r="A872" s="16">
        <f t="shared" ref="A872" si="3102">+A870</f>
        <v>0</v>
      </c>
      <c r="B872" s="10">
        <v>34210000</v>
      </c>
      <c r="C872" s="10">
        <f t="shared" si="3095"/>
        <v>0</v>
      </c>
      <c r="D872" s="10">
        <f t="shared" si="3096"/>
        <v>0</v>
      </c>
      <c r="E872" s="10">
        <f t="shared" si="3097"/>
        <v>0</v>
      </c>
      <c r="F872" s="10" t="str">
        <f t="shared" si="3098"/>
        <v xml:space="preserve"> FA </v>
      </c>
      <c r="G872" s="13">
        <f t="shared" ref="G872" si="3103">H870+H871</f>
        <v>0</v>
      </c>
      <c r="H872" s="13">
        <v>0</v>
      </c>
      <c r="I872" s="10">
        <f t="shared" si="3100"/>
        <v>0</v>
      </c>
      <c r="J872" s="16">
        <f t="shared" si="3101"/>
        <v>0</v>
      </c>
      <c r="K872" s="11" t="s">
        <v>31</v>
      </c>
    </row>
    <row r="873" spans="1:11" ht="16.5" customHeight="1">
      <c r="B873" s="4">
        <v>71240000</v>
      </c>
      <c r="C873" s="15"/>
      <c r="D873" s="6"/>
      <c r="E873" s="4"/>
      <c r="F873" s="10" t="str">
        <f t="shared" ref="F873" si="3104">CONCATENATE(D873," ", "FA"," ",C873)</f>
        <v xml:space="preserve"> FA </v>
      </c>
      <c r="G873" s="17">
        <v>0</v>
      </c>
      <c r="H873" s="14"/>
      <c r="I873" s="6"/>
      <c r="K873" s="11" t="s">
        <v>30</v>
      </c>
    </row>
    <row r="874" spans="1:11" ht="16.5" customHeight="1">
      <c r="A874" s="16">
        <f t="shared" ref="A874" si="3105">+A873</f>
        <v>0</v>
      </c>
      <c r="B874" s="10">
        <v>44550000</v>
      </c>
      <c r="C874" s="10">
        <f t="shared" ref="C874:C875" si="3106">+C873</f>
        <v>0</v>
      </c>
      <c r="D874" s="10">
        <f t="shared" ref="D874:D875" si="3107">+D873</f>
        <v>0</v>
      </c>
      <c r="E874" s="10">
        <f t="shared" ref="E874:E875" si="3108">+E873</f>
        <v>0</v>
      </c>
      <c r="F874" s="10" t="str">
        <f t="shared" ref="F874:F875" si="3109">+F873</f>
        <v xml:space="preserve"> FA </v>
      </c>
      <c r="G874" s="13">
        <v>0</v>
      </c>
      <c r="H874" s="13">
        <f t="shared" ref="H874" si="3110">H873*0.2</f>
        <v>0</v>
      </c>
      <c r="I874" s="10">
        <f t="shared" ref="I874:I875" si="3111">+I873</f>
        <v>0</v>
      </c>
      <c r="J874" s="16">
        <f t="shared" ref="J874:J875" si="3112">+J873</f>
        <v>0</v>
      </c>
      <c r="K874" s="11" t="s">
        <v>21</v>
      </c>
    </row>
    <row r="875" spans="1:11" ht="16.5" customHeight="1">
      <c r="A875" s="16">
        <f t="shared" ref="A875" si="3113">+A873</f>
        <v>0</v>
      </c>
      <c r="B875" s="10">
        <v>34210000</v>
      </c>
      <c r="C875" s="10">
        <f t="shared" si="3106"/>
        <v>0</v>
      </c>
      <c r="D875" s="10">
        <f t="shared" si="3107"/>
        <v>0</v>
      </c>
      <c r="E875" s="10">
        <f t="shared" si="3108"/>
        <v>0</v>
      </c>
      <c r="F875" s="10" t="str">
        <f t="shared" si="3109"/>
        <v xml:space="preserve"> FA </v>
      </c>
      <c r="G875" s="13">
        <f t="shared" ref="G875" si="3114">H873+H874</f>
        <v>0</v>
      </c>
      <c r="H875" s="13">
        <v>0</v>
      </c>
      <c r="I875" s="10">
        <f t="shared" si="3111"/>
        <v>0</v>
      </c>
      <c r="J875" s="16">
        <f t="shared" si="3112"/>
        <v>0</v>
      </c>
      <c r="K875" s="11" t="s">
        <v>31</v>
      </c>
    </row>
    <row r="876" spans="1:11" ht="16.5" customHeight="1">
      <c r="B876" s="4">
        <v>71240000</v>
      </c>
      <c r="C876" s="15"/>
      <c r="D876" s="6"/>
      <c r="E876" s="4"/>
      <c r="F876" s="10" t="str">
        <f t="shared" ref="F876" si="3115">CONCATENATE(D876," ", "FA"," ",C876)</f>
        <v xml:space="preserve"> FA </v>
      </c>
      <c r="G876" s="17">
        <v>0</v>
      </c>
      <c r="H876" s="14"/>
      <c r="I876" s="6"/>
      <c r="K876" s="11" t="s">
        <v>30</v>
      </c>
    </row>
    <row r="877" spans="1:11" ht="16.5" customHeight="1">
      <c r="A877" s="16">
        <f t="shared" ref="A877" si="3116">+A876</f>
        <v>0</v>
      </c>
      <c r="B877" s="10">
        <v>44550000</v>
      </c>
      <c r="C877" s="10">
        <f t="shared" ref="C877:C878" si="3117">+C876</f>
        <v>0</v>
      </c>
      <c r="D877" s="10">
        <f t="shared" ref="D877:D878" si="3118">+D876</f>
        <v>0</v>
      </c>
      <c r="E877" s="10">
        <f t="shared" ref="E877:E878" si="3119">+E876</f>
        <v>0</v>
      </c>
      <c r="F877" s="10" t="str">
        <f t="shared" ref="F877:F878" si="3120">+F876</f>
        <v xml:space="preserve"> FA </v>
      </c>
      <c r="G877" s="13">
        <v>0</v>
      </c>
      <c r="H877" s="13">
        <f t="shared" ref="H877" si="3121">H876*0.2</f>
        <v>0</v>
      </c>
      <c r="I877" s="10">
        <f t="shared" ref="I877:I878" si="3122">+I876</f>
        <v>0</v>
      </c>
      <c r="J877" s="16">
        <f t="shared" ref="J877:J878" si="3123">+J876</f>
        <v>0</v>
      </c>
      <c r="K877" s="11" t="s">
        <v>21</v>
      </c>
    </row>
    <row r="878" spans="1:11" ht="16.5" customHeight="1">
      <c r="A878" s="16">
        <f t="shared" ref="A878" si="3124">+A876</f>
        <v>0</v>
      </c>
      <c r="B878" s="10">
        <v>34210000</v>
      </c>
      <c r="C878" s="10">
        <f t="shared" si="3117"/>
        <v>0</v>
      </c>
      <c r="D878" s="10">
        <f t="shared" si="3118"/>
        <v>0</v>
      </c>
      <c r="E878" s="10">
        <f t="shared" si="3119"/>
        <v>0</v>
      </c>
      <c r="F878" s="10" t="str">
        <f t="shared" si="3120"/>
        <v xml:space="preserve"> FA </v>
      </c>
      <c r="G878" s="13">
        <f t="shared" ref="G878" si="3125">H876+H877</f>
        <v>0</v>
      </c>
      <c r="H878" s="13">
        <v>0</v>
      </c>
      <c r="I878" s="10">
        <f t="shared" si="3122"/>
        <v>0</v>
      </c>
      <c r="J878" s="16">
        <f t="shared" si="3123"/>
        <v>0</v>
      </c>
      <c r="K878" s="11" t="s">
        <v>31</v>
      </c>
    </row>
    <row r="879" spans="1:11" ht="16.5" customHeight="1">
      <c r="B879" s="4">
        <v>71240000</v>
      </c>
      <c r="C879" s="15"/>
      <c r="D879" s="6"/>
      <c r="E879" s="4"/>
      <c r="F879" s="10" t="str">
        <f t="shared" ref="F879" si="3126">CONCATENATE(D879," ", "FA"," ",C879)</f>
        <v xml:space="preserve"> FA </v>
      </c>
      <c r="G879" s="17">
        <v>0</v>
      </c>
      <c r="H879" s="14"/>
      <c r="I879" s="6"/>
      <c r="K879" s="11" t="s">
        <v>30</v>
      </c>
    </row>
    <row r="880" spans="1:11" ht="16.5" customHeight="1">
      <c r="A880" s="16">
        <f t="shared" ref="A880" si="3127">+A879</f>
        <v>0</v>
      </c>
      <c r="B880" s="10">
        <v>44550000</v>
      </c>
      <c r="C880" s="10">
        <f t="shared" ref="C880:C881" si="3128">+C879</f>
        <v>0</v>
      </c>
      <c r="D880" s="10">
        <f t="shared" ref="D880:D881" si="3129">+D879</f>
        <v>0</v>
      </c>
      <c r="E880" s="10">
        <f t="shared" ref="E880:E881" si="3130">+E879</f>
        <v>0</v>
      </c>
      <c r="F880" s="10" t="str">
        <f t="shared" ref="F880:F881" si="3131">+F879</f>
        <v xml:space="preserve"> FA </v>
      </c>
      <c r="G880" s="13">
        <v>0</v>
      </c>
      <c r="H880" s="13">
        <f t="shared" ref="H880" si="3132">H879*0.2</f>
        <v>0</v>
      </c>
      <c r="I880" s="10">
        <f t="shared" ref="I880:I881" si="3133">+I879</f>
        <v>0</v>
      </c>
      <c r="J880" s="16">
        <f t="shared" ref="J880:J881" si="3134">+J879</f>
        <v>0</v>
      </c>
      <c r="K880" s="11" t="s">
        <v>21</v>
      </c>
    </row>
    <row r="881" spans="1:11" ht="16.5" customHeight="1">
      <c r="A881" s="16">
        <f t="shared" ref="A881" si="3135">+A879</f>
        <v>0</v>
      </c>
      <c r="B881" s="10">
        <v>34210000</v>
      </c>
      <c r="C881" s="10">
        <f t="shared" si="3128"/>
        <v>0</v>
      </c>
      <c r="D881" s="10">
        <f t="shared" si="3129"/>
        <v>0</v>
      </c>
      <c r="E881" s="10">
        <f t="shared" si="3130"/>
        <v>0</v>
      </c>
      <c r="F881" s="10" t="str">
        <f t="shared" si="3131"/>
        <v xml:space="preserve"> FA </v>
      </c>
      <c r="G881" s="13">
        <f t="shared" ref="G881" si="3136">H879+H880</f>
        <v>0</v>
      </c>
      <c r="H881" s="13">
        <v>0</v>
      </c>
      <c r="I881" s="10">
        <f t="shared" si="3133"/>
        <v>0</v>
      </c>
      <c r="J881" s="16">
        <f t="shared" si="3134"/>
        <v>0</v>
      </c>
      <c r="K881" s="11" t="s">
        <v>31</v>
      </c>
    </row>
    <row r="882" spans="1:11" ht="16.5" customHeight="1">
      <c r="B882" s="4">
        <v>71240000</v>
      </c>
      <c r="C882" s="15"/>
      <c r="D882" s="6"/>
      <c r="E882" s="4"/>
      <c r="F882" s="10" t="str">
        <f t="shared" ref="F882" si="3137">CONCATENATE(D882," ", "FA"," ",C882)</f>
        <v xml:space="preserve"> FA </v>
      </c>
      <c r="G882" s="17">
        <v>0</v>
      </c>
      <c r="H882" s="14"/>
      <c r="I882" s="6"/>
      <c r="K882" s="11" t="s">
        <v>30</v>
      </c>
    </row>
    <row r="883" spans="1:11" ht="16.5" customHeight="1">
      <c r="A883" s="16">
        <f t="shared" ref="A883" si="3138">+A882</f>
        <v>0</v>
      </c>
      <c r="B883" s="10">
        <v>44550000</v>
      </c>
      <c r="C883" s="10">
        <f t="shared" ref="C883:C884" si="3139">+C882</f>
        <v>0</v>
      </c>
      <c r="D883" s="10">
        <f t="shared" ref="D883:D884" si="3140">+D882</f>
        <v>0</v>
      </c>
      <c r="E883" s="10">
        <f t="shared" ref="E883:E884" si="3141">+E882</f>
        <v>0</v>
      </c>
      <c r="F883" s="10" t="str">
        <f t="shared" ref="F883:F884" si="3142">+F882</f>
        <v xml:space="preserve"> FA </v>
      </c>
      <c r="G883" s="13">
        <v>0</v>
      </c>
      <c r="H883" s="13">
        <f t="shared" ref="H883" si="3143">H882*0.2</f>
        <v>0</v>
      </c>
      <c r="I883" s="10">
        <f t="shared" ref="I883:I884" si="3144">+I882</f>
        <v>0</v>
      </c>
      <c r="J883" s="16">
        <f t="shared" ref="J883:J884" si="3145">+J882</f>
        <v>0</v>
      </c>
      <c r="K883" s="11" t="s">
        <v>21</v>
      </c>
    </row>
    <row r="884" spans="1:11" ht="16.5" customHeight="1">
      <c r="A884" s="16">
        <f t="shared" ref="A884" si="3146">+A882</f>
        <v>0</v>
      </c>
      <c r="B884" s="10">
        <v>34210000</v>
      </c>
      <c r="C884" s="10">
        <f t="shared" si="3139"/>
        <v>0</v>
      </c>
      <c r="D884" s="10">
        <f t="shared" si="3140"/>
        <v>0</v>
      </c>
      <c r="E884" s="10">
        <f t="shared" si="3141"/>
        <v>0</v>
      </c>
      <c r="F884" s="10" t="str">
        <f t="shared" si="3142"/>
        <v xml:space="preserve"> FA </v>
      </c>
      <c r="G884" s="13">
        <f t="shared" ref="G884" si="3147">H882+H883</f>
        <v>0</v>
      </c>
      <c r="H884" s="13">
        <v>0</v>
      </c>
      <c r="I884" s="10">
        <f t="shared" si="3144"/>
        <v>0</v>
      </c>
      <c r="J884" s="16">
        <f t="shared" si="3145"/>
        <v>0</v>
      </c>
      <c r="K884" s="11" t="s">
        <v>31</v>
      </c>
    </row>
    <row r="885" spans="1:11" ht="16.5" customHeight="1">
      <c r="B885" s="4">
        <v>71240000</v>
      </c>
      <c r="C885" s="15"/>
      <c r="D885" s="6"/>
      <c r="E885" s="4"/>
      <c r="F885" s="10" t="str">
        <f t="shared" ref="F885" si="3148">CONCATENATE(D885," ", "FA"," ",C885)</f>
        <v xml:space="preserve"> FA </v>
      </c>
      <c r="G885" s="17">
        <v>0</v>
      </c>
      <c r="H885" s="14"/>
      <c r="I885" s="6"/>
      <c r="K885" s="11" t="s">
        <v>30</v>
      </c>
    </row>
    <row r="886" spans="1:11" ht="16.5" customHeight="1">
      <c r="A886" s="16">
        <f t="shared" ref="A886" si="3149">+A885</f>
        <v>0</v>
      </c>
      <c r="B886" s="10">
        <v>44550000</v>
      </c>
      <c r="C886" s="10">
        <f t="shared" ref="C886:C887" si="3150">+C885</f>
        <v>0</v>
      </c>
      <c r="D886" s="10">
        <f t="shared" ref="D886:D887" si="3151">+D885</f>
        <v>0</v>
      </c>
      <c r="E886" s="10">
        <f t="shared" ref="E886:E887" si="3152">+E885</f>
        <v>0</v>
      </c>
      <c r="F886" s="10" t="str">
        <f t="shared" ref="F886:F887" si="3153">+F885</f>
        <v xml:space="preserve"> FA </v>
      </c>
      <c r="G886" s="13">
        <v>0</v>
      </c>
      <c r="H886" s="13">
        <f t="shared" ref="H886" si="3154">H885*0.2</f>
        <v>0</v>
      </c>
      <c r="I886" s="10">
        <f t="shared" ref="I886:I887" si="3155">+I885</f>
        <v>0</v>
      </c>
      <c r="J886" s="16">
        <f t="shared" ref="J886:J887" si="3156">+J885</f>
        <v>0</v>
      </c>
      <c r="K886" s="11" t="s">
        <v>21</v>
      </c>
    </row>
    <row r="887" spans="1:11" ht="16.5" customHeight="1">
      <c r="A887" s="16">
        <f t="shared" ref="A887" si="3157">+A885</f>
        <v>0</v>
      </c>
      <c r="B887" s="10">
        <v>34210000</v>
      </c>
      <c r="C887" s="10">
        <f t="shared" si="3150"/>
        <v>0</v>
      </c>
      <c r="D887" s="10">
        <f t="shared" si="3151"/>
        <v>0</v>
      </c>
      <c r="E887" s="10">
        <f t="shared" si="3152"/>
        <v>0</v>
      </c>
      <c r="F887" s="10" t="str">
        <f t="shared" si="3153"/>
        <v xml:space="preserve"> FA </v>
      </c>
      <c r="G887" s="13">
        <f t="shared" ref="G887" si="3158">H885+H886</f>
        <v>0</v>
      </c>
      <c r="H887" s="13">
        <v>0</v>
      </c>
      <c r="I887" s="10">
        <f t="shared" si="3155"/>
        <v>0</v>
      </c>
      <c r="J887" s="16">
        <f t="shared" si="3156"/>
        <v>0</v>
      </c>
      <c r="K887" s="11" t="s">
        <v>31</v>
      </c>
    </row>
    <row r="888" spans="1:11" ht="16.5" customHeight="1">
      <c r="B888" s="4">
        <v>71240000</v>
      </c>
      <c r="C888" s="15"/>
      <c r="D888" s="6"/>
      <c r="E888" s="4"/>
      <c r="F888" s="10" t="str">
        <f t="shared" ref="F888" si="3159">CONCATENATE(D888," ", "FA"," ",C888)</f>
        <v xml:space="preserve"> FA </v>
      </c>
      <c r="G888" s="17">
        <v>0</v>
      </c>
      <c r="H888" s="14"/>
      <c r="I888" s="6"/>
      <c r="K888" s="11" t="s">
        <v>30</v>
      </c>
    </row>
    <row r="889" spans="1:11" ht="16.5" customHeight="1">
      <c r="A889" s="16">
        <f t="shared" ref="A889" si="3160">+A888</f>
        <v>0</v>
      </c>
      <c r="B889" s="10">
        <v>44550000</v>
      </c>
      <c r="C889" s="10">
        <f t="shared" ref="C889:C890" si="3161">+C888</f>
        <v>0</v>
      </c>
      <c r="D889" s="10">
        <f t="shared" ref="D889:D890" si="3162">+D888</f>
        <v>0</v>
      </c>
      <c r="E889" s="10">
        <f t="shared" ref="E889:E890" si="3163">+E888</f>
        <v>0</v>
      </c>
      <c r="F889" s="10" t="str">
        <f t="shared" ref="F889:F890" si="3164">+F888</f>
        <v xml:space="preserve"> FA </v>
      </c>
      <c r="G889" s="13">
        <v>0</v>
      </c>
      <c r="H889" s="13">
        <f t="shared" ref="H889" si="3165">H888*0.2</f>
        <v>0</v>
      </c>
      <c r="I889" s="10">
        <f t="shared" ref="I889:I890" si="3166">+I888</f>
        <v>0</v>
      </c>
      <c r="J889" s="16">
        <f t="shared" ref="J889:J890" si="3167">+J888</f>
        <v>0</v>
      </c>
      <c r="K889" s="11" t="s">
        <v>21</v>
      </c>
    </row>
    <row r="890" spans="1:11" ht="16.5" customHeight="1">
      <c r="A890" s="16">
        <f t="shared" ref="A890" si="3168">+A888</f>
        <v>0</v>
      </c>
      <c r="B890" s="10">
        <v>34210000</v>
      </c>
      <c r="C890" s="10">
        <f t="shared" si="3161"/>
        <v>0</v>
      </c>
      <c r="D890" s="10">
        <f t="shared" si="3162"/>
        <v>0</v>
      </c>
      <c r="E890" s="10">
        <f t="shared" si="3163"/>
        <v>0</v>
      </c>
      <c r="F890" s="10" t="str">
        <f t="shared" si="3164"/>
        <v xml:space="preserve"> FA </v>
      </c>
      <c r="G890" s="13">
        <f t="shared" ref="G890" si="3169">H888+H889</f>
        <v>0</v>
      </c>
      <c r="H890" s="13">
        <v>0</v>
      </c>
      <c r="I890" s="10">
        <f t="shared" si="3166"/>
        <v>0</v>
      </c>
      <c r="J890" s="16">
        <f t="shared" si="3167"/>
        <v>0</v>
      </c>
      <c r="K890" s="11" t="s">
        <v>31</v>
      </c>
    </row>
    <row r="891" spans="1:11" ht="16.5" customHeight="1">
      <c r="B891" s="4">
        <v>71240000</v>
      </c>
      <c r="C891" s="15"/>
      <c r="D891" s="6"/>
      <c r="E891" s="4"/>
      <c r="F891" s="10" t="str">
        <f t="shared" ref="F891" si="3170">CONCATENATE(D891," ", "FA"," ",C891)</f>
        <v xml:space="preserve"> FA </v>
      </c>
      <c r="G891" s="17">
        <v>0</v>
      </c>
      <c r="H891" s="14"/>
      <c r="I891" s="6"/>
      <c r="K891" s="11" t="s">
        <v>30</v>
      </c>
    </row>
    <row r="892" spans="1:11" ht="16.5" customHeight="1">
      <c r="A892" s="16">
        <f t="shared" ref="A892" si="3171">+A891</f>
        <v>0</v>
      </c>
      <c r="B892" s="10">
        <v>44550000</v>
      </c>
      <c r="C892" s="10">
        <f t="shared" ref="C892:C893" si="3172">+C891</f>
        <v>0</v>
      </c>
      <c r="D892" s="10">
        <f t="shared" ref="D892:D893" si="3173">+D891</f>
        <v>0</v>
      </c>
      <c r="E892" s="10">
        <f t="shared" ref="E892:E893" si="3174">+E891</f>
        <v>0</v>
      </c>
      <c r="F892" s="10" t="str">
        <f t="shared" ref="F892:F893" si="3175">+F891</f>
        <v xml:space="preserve"> FA </v>
      </c>
      <c r="G892" s="13">
        <v>0</v>
      </c>
      <c r="H892" s="13">
        <f t="shared" ref="H892" si="3176">H891*0.2</f>
        <v>0</v>
      </c>
      <c r="I892" s="10">
        <f t="shared" ref="I892:I893" si="3177">+I891</f>
        <v>0</v>
      </c>
      <c r="J892" s="16">
        <f t="shared" ref="J892:J893" si="3178">+J891</f>
        <v>0</v>
      </c>
      <c r="K892" s="11" t="s">
        <v>21</v>
      </c>
    </row>
    <row r="893" spans="1:11" ht="16.5" customHeight="1">
      <c r="A893" s="16">
        <f t="shared" ref="A893" si="3179">+A891</f>
        <v>0</v>
      </c>
      <c r="B893" s="10">
        <v>34210000</v>
      </c>
      <c r="C893" s="10">
        <f t="shared" si="3172"/>
        <v>0</v>
      </c>
      <c r="D893" s="10">
        <f t="shared" si="3173"/>
        <v>0</v>
      </c>
      <c r="E893" s="10">
        <f t="shared" si="3174"/>
        <v>0</v>
      </c>
      <c r="F893" s="10" t="str">
        <f t="shared" si="3175"/>
        <v xml:space="preserve"> FA </v>
      </c>
      <c r="G893" s="13">
        <f t="shared" ref="G893" si="3180">H891+H892</f>
        <v>0</v>
      </c>
      <c r="H893" s="13">
        <v>0</v>
      </c>
      <c r="I893" s="10">
        <f t="shared" si="3177"/>
        <v>0</v>
      </c>
      <c r="J893" s="16">
        <f t="shared" si="3178"/>
        <v>0</v>
      </c>
      <c r="K893" s="11" t="s">
        <v>31</v>
      </c>
    </row>
    <row r="894" spans="1:11" ht="16.5" customHeight="1">
      <c r="B894" s="4">
        <v>71240000</v>
      </c>
      <c r="C894" s="15"/>
      <c r="D894" s="6"/>
      <c r="E894" s="4"/>
      <c r="F894" s="10" t="str">
        <f t="shared" ref="F894" si="3181">CONCATENATE(D894," ", "FA"," ",C894)</f>
        <v xml:space="preserve"> FA </v>
      </c>
      <c r="G894" s="17">
        <v>0</v>
      </c>
      <c r="H894" s="14"/>
      <c r="I894" s="6"/>
      <c r="K894" s="11" t="s">
        <v>30</v>
      </c>
    </row>
    <row r="895" spans="1:11" ht="16.5" customHeight="1">
      <c r="A895" s="16">
        <f t="shared" ref="A895" si="3182">+A894</f>
        <v>0</v>
      </c>
      <c r="B895" s="10">
        <v>44550000</v>
      </c>
      <c r="C895" s="10">
        <f t="shared" ref="C895:C896" si="3183">+C894</f>
        <v>0</v>
      </c>
      <c r="D895" s="10">
        <f t="shared" ref="D895:D896" si="3184">+D894</f>
        <v>0</v>
      </c>
      <c r="E895" s="10">
        <f t="shared" ref="E895:E896" si="3185">+E894</f>
        <v>0</v>
      </c>
      <c r="F895" s="10" t="str">
        <f t="shared" ref="F895:F896" si="3186">+F894</f>
        <v xml:space="preserve"> FA </v>
      </c>
      <c r="G895" s="13">
        <v>0</v>
      </c>
      <c r="H895" s="13">
        <f t="shared" ref="H895" si="3187">H894*0.2</f>
        <v>0</v>
      </c>
      <c r="I895" s="10">
        <f t="shared" ref="I895:I896" si="3188">+I894</f>
        <v>0</v>
      </c>
      <c r="J895" s="16">
        <f t="shared" ref="J895:J896" si="3189">+J894</f>
        <v>0</v>
      </c>
      <c r="K895" s="11" t="s">
        <v>21</v>
      </c>
    </row>
    <row r="896" spans="1:11" ht="16.5" customHeight="1">
      <c r="A896" s="16">
        <f t="shared" ref="A896" si="3190">+A894</f>
        <v>0</v>
      </c>
      <c r="B896" s="10">
        <v>34210000</v>
      </c>
      <c r="C896" s="10">
        <f t="shared" si="3183"/>
        <v>0</v>
      </c>
      <c r="D896" s="10">
        <f t="shared" si="3184"/>
        <v>0</v>
      </c>
      <c r="E896" s="10">
        <f t="shared" si="3185"/>
        <v>0</v>
      </c>
      <c r="F896" s="10" t="str">
        <f t="shared" si="3186"/>
        <v xml:space="preserve"> FA </v>
      </c>
      <c r="G896" s="13">
        <f t="shared" ref="G896" si="3191">H894+H895</f>
        <v>0</v>
      </c>
      <c r="H896" s="13">
        <v>0</v>
      </c>
      <c r="I896" s="10">
        <f t="shared" si="3188"/>
        <v>0</v>
      </c>
      <c r="J896" s="16">
        <f t="shared" si="3189"/>
        <v>0</v>
      </c>
      <c r="K896" s="11" t="s">
        <v>31</v>
      </c>
    </row>
    <row r="897" spans="1:11" ht="16.5" customHeight="1">
      <c r="B897" s="4">
        <v>71240000</v>
      </c>
      <c r="C897" s="15"/>
      <c r="D897" s="6"/>
      <c r="E897" s="4"/>
      <c r="F897" s="10" t="str">
        <f t="shared" ref="F897" si="3192">CONCATENATE(D897," ", "FA"," ",C897)</f>
        <v xml:space="preserve"> FA </v>
      </c>
      <c r="G897" s="17">
        <v>0</v>
      </c>
      <c r="H897" s="14"/>
      <c r="I897" s="6"/>
      <c r="K897" s="11" t="s">
        <v>30</v>
      </c>
    </row>
    <row r="898" spans="1:11" ht="16.5" customHeight="1">
      <c r="A898" s="16">
        <f t="shared" ref="A898" si="3193">+A897</f>
        <v>0</v>
      </c>
      <c r="B898" s="10">
        <v>44550000</v>
      </c>
      <c r="C898" s="10">
        <f t="shared" ref="C898:C899" si="3194">+C897</f>
        <v>0</v>
      </c>
      <c r="D898" s="10">
        <f t="shared" ref="D898:D899" si="3195">+D897</f>
        <v>0</v>
      </c>
      <c r="E898" s="10">
        <f t="shared" ref="E898:E899" si="3196">+E897</f>
        <v>0</v>
      </c>
      <c r="F898" s="10" t="str">
        <f t="shared" ref="F898:F899" si="3197">+F897</f>
        <v xml:space="preserve"> FA </v>
      </c>
      <c r="G898" s="13">
        <v>0</v>
      </c>
      <c r="H898" s="13">
        <f t="shared" ref="H898" si="3198">H897*0.2</f>
        <v>0</v>
      </c>
      <c r="I898" s="10">
        <f t="shared" ref="I898:I899" si="3199">+I897</f>
        <v>0</v>
      </c>
      <c r="J898" s="16">
        <f t="shared" ref="J898:J899" si="3200">+J897</f>
        <v>0</v>
      </c>
      <c r="K898" s="11" t="s">
        <v>21</v>
      </c>
    </row>
    <row r="899" spans="1:11" ht="16.5" customHeight="1">
      <c r="A899" s="16">
        <f t="shared" ref="A899" si="3201">+A897</f>
        <v>0</v>
      </c>
      <c r="B899" s="10">
        <v>34210000</v>
      </c>
      <c r="C899" s="10">
        <f t="shared" si="3194"/>
        <v>0</v>
      </c>
      <c r="D899" s="10">
        <f t="shared" si="3195"/>
        <v>0</v>
      </c>
      <c r="E899" s="10">
        <f t="shared" si="3196"/>
        <v>0</v>
      </c>
      <c r="F899" s="10" t="str">
        <f t="shared" si="3197"/>
        <v xml:space="preserve"> FA </v>
      </c>
      <c r="G899" s="13">
        <f t="shared" ref="G899" si="3202">H897+H898</f>
        <v>0</v>
      </c>
      <c r="H899" s="13">
        <v>0</v>
      </c>
      <c r="I899" s="10">
        <f t="shared" si="3199"/>
        <v>0</v>
      </c>
      <c r="J899" s="16">
        <f t="shared" si="3200"/>
        <v>0</v>
      </c>
      <c r="K899" s="11" t="s">
        <v>31</v>
      </c>
    </row>
    <row r="900" spans="1:11" ht="16.5" customHeight="1">
      <c r="B900" s="4">
        <v>71240000</v>
      </c>
      <c r="C900" s="15"/>
      <c r="D900" s="6"/>
      <c r="E900" s="4"/>
      <c r="F900" s="10" t="str">
        <f t="shared" ref="F900" si="3203">CONCATENATE(D900," ", "FA"," ",C900)</f>
        <v xml:space="preserve"> FA </v>
      </c>
      <c r="G900" s="17">
        <v>0</v>
      </c>
      <c r="H900" s="14"/>
      <c r="I900" s="6"/>
      <c r="K900" s="11" t="s">
        <v>30</v>
      </c>
    </row>
    <row r="901" spans="1:11" ht="16.5" customHeight="1">
      <c r="A901" s="16">
        <f t="shared" ref="A901" si="3204">+A900</f>
        <v>0</v>
      </c>
      <c r="B901" s="10">
        <v>44550000</v>
      </c>
      <c r="C901" s="10">
        <f t="shared" ref="C901:C902" si="3205">+C900</f>
        <v>0</v>
      </c>
      <c r="D901" s="10">
        <f t="shared" ref="D901:D902" si="3206">+D900</f>
        <v>0</v>
      </c>
      <c r="E901" s="10">
        <f t="shared" ref="E901:E902" si="3207">+E900</f>
        <v>0</v>
      </c>
      <c r="F901" s="10" t="str">
        <f t="shared" ref="F901:F902" si="3208">+F900</f>
        <v xml:space="preserve"> FA </v>
      </c>
      <c r="G901" s="13">
        <v>0</v>
      </c>
      <c r="H901" s="13">
        <f t="shared" ref="H901" si="3209">H900*0.2</f>
        <v>0</v>
      </c>
      <c r="I901" s="10">
        <f t="shared" ref="I901:I902" si="3210">+I900</f>
        <v>0</v>
      </c>
      <c r="J901" s="16">
        <f t="shared" ref="J901:J902" si="3211">+J900</f>
        <v>0</v>
      </c>
      <c r="K901" s="11" t="s">
        <v>21</v>
      </c>
    </row>
    <row r="902" spans="1:11" ht="16.5" customHeight="1">
      <c r="A902" s="16">
        <f t="shared" ref="A902" si="3212">+A900</f>
        <v>0</v>
      </c>
      <c r="B902" s="10">
        <v>34210000</v>
      </c>
      <c r="C902" s="10">
        <f t="shared" si="3205"/>
        <v>0</v>
      </c>
      <c r="D902" s="10">
        <f t="shared" si="3206"/>
        <v>0</v>
      </c>
      <c r="E902" s="10">
        <f t="shared" si="3207"/>
        <v>0</v>
      </c>
      <c r="F902" s="10" t="str">
        <f t="shared" si="3208"/>
        <v xml:space="preserve"> FA </v>
      </c>
      <c r="G902" s="13">
        <f t="shared" ref="G902" si="3213">H900+H901</f>
        <v>0</v>
      </c>
      <c r="H902" s="13">
        <v>0</v>
      </c>
      <c r="I902" s="10">
        <f t="shared" si="3210"/>
        <v>0</v>
      </c>
      <c r="J902" s="16">
        <f t="shared" si="3211"/>
        <v>0</v>
      </c>
      <c r="K902" s="11" t="s">
        <v>31</v>
      </c>
    </row>
    <row r="903" spans="1:11" ht="16.5" customHeight="1">
      <c r="B903" s="4">
        <v>71240000</v>
      </c>
      <c r="C903" s="15"/>
      <c r="D903" s="6"/>
      <c r="E903" s="4"/>
      <c r="F903" s="10" t="str">
        <f t="shared" ref="F903" si="3214">CONCATENATE(D903," ", "FA"," ",C903)</f>
        <v xml:space="preserve"> FA </v>
      </c>
      <c r="G903" s="17">
        <v>0</v>
      </c>
      <c r="H903" s="14"/>
      <c r="I903" s="6"/>
      <c r="K903" s="11" t="s">
        <v>30</v>
      </c>
    </row>
    <row r="904" spans="1:11" ht="16.5" customHeight="1">
      <c r="A904" s="16">
        <f t="shared" ref="A904" si="3215">+A903</f>
        <v>0</v>
      </c>
      <c r="B904" s="10">
        <v>44550000</v>
      </c>
      <c r="C904" s="10">
        <f t="shared" ref="C904:C905" si="3216">+C903</f>
        <v>0</v>
      </c>
      <c r="D904" s="10">
        <f t="shared" ref="D904:D905" si="3217">+D903</f>
        <v>0</v>
      </c>
      <c r="E904" s="10">
        <f t="shared" ref="E904:E905" si="3218">+E903</f>
        <v>0</v>
      </c>
      <c r="F904" s="10" t="str">
        <f t="shared" ref="F904:F905" si="3219">+F903</f>
        <v xml:space="preserve"> FA </v>
      </c>
      <c r="G904" s="13">
        <v>0</v>
      </c>
      <c r="H904" s="13">
        <f t="shared" ref="H904" si="3220">H903*0.2</f>
        <v>0</v>
      </c>
      <c r="I904" s="10">
        <f t="shared" ref="I904:I905" si="3221">+I903</f>
        <v>0</v>
      </c>
      <c r="J904" s="16">
        <f t="shared" ref="J904:J905" si="3222">+J903</f>
        <v>0</v>
      </c>
      <c r="K904" s="11" t="s">
        <v>21</v>
      </c>
    </row>
    <row r="905" spans="1:11" ht="16.5" customHeight="1">
      <c r="A905" s="16">
        <f t="shared" ref="A905" si="3223">+A903</f>
        <v>0</v>
      </c>
      <c r="B905" s="10">
        <v>34210000</v>
      </c>
      <c r="C905" s="10">
        <f t="shared" si="3216"/>
        <v>0</v>
      </c>
      <c r="D905" s="10">
        <f t="shared" si="3217"/>
        <v>0</v>
      </c>
      <c r="E905" s="10">
        <f t="shared" si="3218"/>
        <v>0</v>
      </c>
      <c r="F905" s="10" t="str">
        <f t="shared" si="3219"/>
        <v xml:space="preserve"> FA </v>
      </c>
      <c r="G905" s="13">
        <f t="shared" ref="G905" si="3224">H903+H904</f>
        <v>0</v>
      </c>
      <c r="H905" s="13">
        <v>0</v>
      </c>
      <c r="I905" s="10">
        <f t="shared" si="3221"/>
        <v>0</v>
      </c>
      <c r="J905" s="16">
        <f t="shared" si="3222"/>
        <v>0</v>
      </c>
      <c r="K905" s="11" t="s">
        <v>31</v>
      </c>
    </row>
    <row r="906" spans="1:11" ht="16.5" customHeight="1">
      <c r="B906" s="4">
        <v>71240000</v>
      </c>
      <c r="C906" s="15"/>
      <c r="D906" s="6"/>
      <c r="E906" s="4"/>
      <c r="F906" s="10" t="str">
        <f t="shared" ref="F906" si="3225">CONCATENATE(D906," ", "FA"," ",C906)</f>
        <v xml:space="preserve"> FA </v>
      </c>
      <c r="G906" s="17">
        <v>0</v>
      </c>
      <c r="H906" s="14"/>
      <c r="I906" s="6"/>
      <c r="K906" s="11" t="s">
        <v>30</v>
      </c>
    </row>
    <row r="907" spans="1:11" ht="16.5" customHeight="1">
      <c r="A907" s="16">
        <f t="shared" ref="A907" si="3226">+A906</f>
        <v>0</v>
      </c>
      <c r="B907" s="10">
        <v>44550000</v>
      </c>
      <c r="C907" s="10">
        <f t="shared" ref="C907:C908" si="3227">+C906</f>
        <v>0</v>
      </c>
      <c r="D907" s="10">
        <f t="shared" ref="D907:D908" si="3228">+D906</f>
        <v>0</v>
      </c>
      <c r="E907" s="10">
        <f t="shared" ref="E907:E908" si="3229">+E906</f>
        <v>0</v>
      </c>
      <c r="F907" s="10" t="str">
        <f t="shared" ref="F907:F908" si="3230">+F906</f>
        <v xml:space="preserve"> FA </v>
      </c>
      <c r="G907" s="13">
        <v>0</v>
      </c>
      <c r="H907" s="13">
        <f t="shared" ref="H907" si="3231">H906*0.2</f>
        <v>0</v>
      </c>
      <c r="I907" s="10">
        <f t="shared" ref="I907:I908" si="3232">+I906</f>
        <v>0</v>
      </c>
      <c r="J907" s="16">
        <f t="shared" ref="J907:J908" si="3233">+J906</f>
        <v>0</v>
      </c>
      <c r="K907" s="11" t="s">
        <v>21</v>
      </c>
    </row>
    <row r="908" spans="1:11" ht="16.5" customHeight="1">
      <c r="A908" s="16">
        <f t="shared" ref="A908" si="3234">+A906</f>
        <v>0</v>
      </c>
      <c r="B908" s="10">
        <v>34210000</v>
      </c>
      <c r="C908" s="10">
        <f t="shared" si="3227"/>
        <v>0</v>
      </c>
      <c r="D908" s="10">
        <f t="shared" si="3228"/>
        <v>0</v>
      </c>
      <c r="E908" s="10">
        <f t="shared" si="3229"/>
        <v>0</v>
      </c>
      <c r="F908" s="10" t="str">
        <f t="shared" si="3230"/>
        <v xml:space="preserve"> FA </v>
      </c>
      <c r="G908" s="13">
        <f t="shared" ref="G908" si="3235">H906+H907</f>
        <v>0</v>
      </c>
      <c r="H908" s="13">
        <v>0</v>
      </c>
      <c r="I908" s="10">
        <f t="shared" si="3232"/>
        <v>0</v>
      </c>
      <c r="J908" s="16">
        <f t="shared" si="3233"/>
        <v>0</v>
      </c>
      <c r="K908" s="11" t="s">
        <v>31</v>
      </c>
    </row>
    <row r="909" spans="1:11" ht="16.5" customHeight="1">
      <c r="B909" s="4">
        <v>71240000</v>
      </c>
      <c r="C909" s="15"/>
      <c r="D909" s="6"/>
      <c r="E909" s="4"/>
      <c r="F909" s="10" t="str">
        <f t="shared" ref="F909" si="3236">CONCATENATE(D909," ", "FA"," ",C909)</f>
        <v xml:space="preserve"> FA </v>
      </c>
      <c r="G909" s="17">
        <v>0</v>
      </c>
      <c r="H909" s="14"/>
      <c r="I909" s="6"/>
      <c r="K909" s="11" t="s">
        <v>30</v>
      </c>
    </row>
    <row r="910" spans="1:11" ht="16.5" customHeight="1">
      <c r="A910" s="16">
        <f t="shared" ref="A910" si="3237">+A909</f>
        <v>0</v>
      </c>
      <c r="B910" s="10">
        <v>44550000</v>
      </c>
      <c r="C910" s="10">
        <f t="shared" ref="C910:C911" si="3238">+C909</f>
        <v>0</v>
      </c>
      <c r="D910" s="10">
        <f t="shared" ref="D910:D911" si="3239">+D909</f>
        <v>0</v>
      </c>
      <c r="E910" s="10">
        <f t="shared" ref="E910:E911" si="3240">+E909</f>
        <v>0</v>
      </c>
      <c r="F910" s="10" t="str">
        <f t="shared" ref="F910:F911" si="3241">+F909</f>
        <v xml:space="preserve"> FA </v>
      </c>
      <c r="G910" s="13">
        <v>0</v>
      </c>
      <c r="H910" s="13">
        <f t="shared" ref="H910" si="3242">H909*0.2</f>
        <v>0</v>
      </c>
      <c r="I910" s="10">
        <f t="shared" ref="I910:I911" si="3243">+I909</f>
        <v>0</v>
      </c>
      <c r="J910" s="16">
        <f t="shared" ref="J910:J911" si="3244">+J909</f>
        <v>0</v>
      </c>
      <c r="K910" s="11" t="s">
        <v>21</v>
      </c>
    </row>
    <row r="911" spans="1:11" ht="16.5" customHeight="1">
      <c r="A911" s="16">
        <f t="shared" ref="A911" si="3245">+A909</f>
        <v>0</v>
      </c>
      <c r="B911" s="10">
        <v>34210000</v>
      </c>
      <c r="C911" s="10">
        <f t="shared" si="3238"/>
        <v>0</v>
      </c>
      <c r="D911" s="10">
        <f t="shared" si="3239"/>
        <v>0</v>
      </c>
      <c r="E911" s="10">
        <f t="shared" si="3240"/>
        <v>0</v>
      </c>
      <c r="F911" s="10" t="str">
        <f t="shared" si="3241"/>
        <v xml:space="preserve"> FA </v>
      </c>
      <c r="G911" s="13">
        <f t="shared" ref="G911" si="3246">H909+H910</f>
        <v>0</v>
      </c>
      <c r="H911" s="13">
        <v>0</v>
      </c>
      <c r="I911" s="10">
        <f t="shared" si="3243"/>
        <v>0</v>
      </c>
      <c r="J911" s="16">
        <f t="shared" si="3244"/>
        <v>0</v>
      </c>
      <c r="K911" s="11" t="s">
        <v>31</v>
      </c>
    </row>
    <row r="912" spans="1:11" ht="16.5" customHeight="1">
      <c r="B912" s="4">
        <v>71240000</v>
      </c>
      <c r="C912" s="15"/>
      <c r="D912" s="6"/>
      <c r="E912" s="4"/>
      <c r="F912" s="10" t="str">
        <f t="shared" ref="F912" si="3247">CONCATENATE(D912," ", "FA"," ",C912)</f>
        <v xml:space="preserve"> FA </v>
      </c>
      <c r="G912" s="17">
        <v>0</v>
      </c>
      <c r="H912" s="14"/>
      <c r="I912" s="6"/>
      <c r="K912" s="11" t="s">
        <v>30</v>
      </c>
    </row>
    <row r="913" spans="1:11" ht="16.5" customHeight="1">
      <c r="A913" s="16">
        <f t="shared" ref="A913" si="3248">+A912</f>
        <v>0</v>
      </c>
      <c r="B913" s="10">
        <v>44550000</v>
      </c>
      <c r="C913" s="10">
        <f t="shared" ref="C913:C914" si="3249">+C912</f>
        <v>0</v>
      </c>
      <c r="D913" s="10">
        <f t="shared" ref="D913:D914" si="3250">+D912</f>
        <v>0</v>
      </c>
      <c r="E913" s="10">
        <f t="shared" ref="E913:E914" si="3251">+E912</f>
        <v>0</v>
      </c>
      <c r="F913" s="10" t="str">
        <f t="shared" ref="F913:F914" si="3252">+F912</f>
        <v xml:space="preserve"> FA </v>
      </c>
      <c r="G913" s="13">
        <v>0</v>
      </c>
      <c r="H913" s="13">
        <f t="shared" ref="H913" si="3253">H912*0.2</f>
        <v>0</v>
      </c>
      <c r="I913" s="10">
        <f t="shared" ref="I913:I914" si="3254">+I912</f>
        <v>0</v>
      </c>
      <c r="J913" s="16">
        <f t="shared" ref="J913:J914" si="3255">+J912</f>
        <v>0</v>
      </c>
      <c r="K913" s="11" t="s">
        <v>21</v>
      </c>
    </row>
    <row r="914" spans="1:11" ht="16.5" customHeight="1">
      <c r="A914" s="16">
        <f t="shared" ref="A914" si="3256">+A912</f>
        <v>0</v>
      </c>
      <c r="B914" s="10">
        <v>34210000</v>
      </c>
      <c r="C914" s="10">
        <f t="shared" si="3249"/>
        <v>0</v>
      </c>
      <c r="D914" s="10">
        <f t="shared" si="3250"/>
        <v>0</v>
      </c>
      <c r="E914" s="10">
        <f t="shared" si="3251"/>
        <v>0</v>
      </c>
      <c r="F914" s="10" t="str">
        <f t="shared" si="3252"/>
        <v xml:space="preserve"> FA </v>
      </c>
      <c r="G914" s="13">
        <f t="shared" ref="G914" si="3257">H912+H913</f>
        <v>0</v>
      </c>
      <c r="H914" s="13">
        <v>0</v>
      </c>
      <c r="I914" s="10">
        <f t="shared" si="3254"/>
        <v>0</v>
      </c>
      <c r="J914" s="16">
        <f t="shared" si="3255"/>
        <v>0</v>
      </c>
      <c r="K914" s="11" t="s">
        <v>31</v>
      </c>
    </row>
    <row r="915" spans="1:11" ht="16.5" customHeight="1">
      <c r="B915" s="4">
        <v>71240000</v>
      </c>
      <c r="C915" s="15"/>
      <c r="D915" s="6"/>
      <c r="E915" s="4"/>
      <c r="F915" s="10" t="str">
        <f t="shared" ref="F915" si="3258">CONCATENATE(D915," ", "FA"," ",C915)</f>
        <v xml:space="preserve"> FA </v>
      </c>
      <c r="G915" s="17">
        <v>0</v>
      </c>
      <c r="H915" s="14"/>
      <c r="I915" s="6"/>
      <c r="K915" s="11" t="s">
        <v>30</v>
      </c>
    </row>
    <row r="916" spans="1:11" ht="16.5" customHeight="1">
      <c r="A916" s="16">
        <f t="shared" ref="A916" si="3259">+A915</f>
        <v>0</v>
      </c>
      <c r="B916" s="10">
        <v>44550000</v>
      </c>
      <c r="C916" s="10">
        <f t="shared" ref="C916:C917" si="3260">+C915</f>
        <v>0</v>
      </c>
      <c r="D916" s="10">
        <f t="shared" ref="D916:D917" si="3261">+D915</f>
        <v>0</v>
      </c>
      <c r="E916" s="10">
        <f t="shared" ref="E916:E917" si="3262">+E915</f>
        <v>0</v>
      </c>
      <c r="F916" s="10" t="str">
        <f t="shared" ref="F916:F917" si="3263">+F915</f>
        <v xml:space="preserve"> FA </v>
      </c>
      <c r="G916" s="13">
        <v>0</v>
      </c>
      <c r="H916" s="13">
        <f t="shared" ref="H916" si="3264">H915*0.2</f>
        <v>0</v>
      </c>
      <c r="I916" s="10">
        <f t="shared" ref="I916:I917" si="3265">+I915</f>
        <v>0</v>
      </c>
      <c r="J916" s="16">
        <f t="shared" ref="J916:J917" si="3266">+J915</f>
        <v>0</v>
      </c>
      <c r="K916" s="11" t="s">
        <v>21</v>
      </c>
    </row>
    <row r="917" spans="1:11" ht="16.5" customHeight="1">
      <c r="A917" s="16">
        <f t="shared" ref="A917" si="3267">+A915</f>
        <v>0</v>
      </c>
      <c r="B917" s="10">
        <v>34210000</v>
      </c>
      <c r="C917" s="10">
        <f t="shared" si="3260"/>
        <v>0</v>
      </c>
      <c r="D917" s="10">
        <f t="shared" si="3261"/>
        <v>0</v>
      </c>
      <c r="E917" s="10">
        <f t="shared" si="3262"/>
        <v>0</v>
      </c>
      <c r="F917" s="10" t="str">
        <f t="shared" si="3263"/>
        <v xml:space="preserve"> FA </v>
      </c>
      <c r="G917" s="13">
        <f t="shared" ref="G917" si="3268">H915+H916</f>
        <v>0</v>
      </c>
      <c r="H917" s="13">
        <v>0</v>
      </c>
      <c r="I917" s="10">
        <f t="shared" si="3265"/>
        <v>0</v>
      </c>
      <c r="J917" s="16">
        <f t="shared" si="3266"/>
        <v>0</v>
      </c>
      <c r="K917" s="11" t="s">
        <v>31</v>
      </c>
    </row>
    <row r="918" spans="1:11" ht="16.5" customHeight="1">
      <c r="B918" s="4">
        <v>71240000</v>
      </c>
      <c r="C918" s="15"/>
      <c r="D918" s="6"/>
      <c r="E918" s="4"/>
      <c r="F918" s="10" t="str">
        <f t="shared" ref="F918" si="3269">CONCATENATE(D918," ", "FA"," ",C918)</f>
        <v xml:space="preserve"> FA </v>
      </c>
      <c r="G918" s="17">
        <v>0</v>
      </c>
      <c r="H918" s="14"/>
      <c r="I918" s="6"/>
      <c r="K918" s="11" t="s">
        <v>30</v>
      </c>
    </row>
    <row r="919" spans="1:11" ht="16.5" customHeight="1">
      <c r="A919" s="16">
        <f t="shared" ref="A919" si="3270">+A918</f>
        <v>0</v>
      </c>
      <c r="B919" s="10">
        <v>44550000</v>
      </c>
      <c r="C919" s="10">
        <f t="shared" ref="C919:C920" si="3271">+C918</f>
        <v>0</v>
      </c>
      <c r="D919" s="10">
        <f t="shared" ref="D919:D920" si="3272">+D918</f>
        <v>0</v>
      </c>
      <c r="E919" s="10">
        <f t="shared" ref="E919:E920" si="3273">+E918</f>
        <v>0</v>
      </c>
      <c r="F919" s="10" t="str">
        <f t="shared" ref="F919:F920" si="3274">+F918</f>
        <v xml:space="preserve"> FA </v>
      </c>
      <c r="G919" s="13">
        <v>0</v>
      </c>
      <c r="H919" s="13">
        <f t="shared" ref="H919" si="3275">H918*0.2</f>
        <v>0</v>
      </c>
      <c r="I919" s="10">
        <f t="shared" ref="I919:I920" si="3276">+I918</f>
        <v>0</v>
      </c>
      <c r="J919" s="16">
        <f t="shared" ref="J919:J920" si="3277">+J918</f>
        <v>0</v>
      </c>
      <c r="K919" s="11" t="s">
        <v>21</v>
      </c>
    </row>
    <row r="920" spans="1:11" ht="16.5" customHeight="1">
      <c r="A920" s="16">
        <f t="shared" ref="A920" si="3278">+A918</f>
        <v>0</v>
      </c>
      <c r="B920" s="10">
        <v>34210000</v>
      </c>
      <c r="C920" s="10">
        <f t="shared" si="3271"/>
        <v>0</v>
      </c>
      <c r="D920" s="10">
        <f t="shared" si="3272"/>
        <v>0</v>
      </c>
      <c r="E920" s="10">
        <f t="shared" si="3273"/>
        <v>0</v>
      </c>
      <c r="F920" s="10" t="str">
        <f t="shared" si="3274"/>
        <v xml:space="preserve"> FA </v>
      </c>
      <c r="G920" s="13">
        <f t="shared" ref="G920" si="3279">H918+H919</f>
        <v>0</v>
      </c>
      <c r="H920" s="13">
        <v>0</v>
      </c>
      <c r="I920" s="10">
        <f t="shared" si="3276"/>
        <v>0</v>
      </c>
      <c r="J920" s="16">
        <f t="shared" si="3277"/>
        <v>0</v>
      </c>
      <c r="K920" s="11" t="s">
        <v>31</v>
      </c>
    </row>
    <row r="921" spans="1:11" ht="16.5" customHeight="1">
      <c r="B921" s="4">
        <v>71240000</v>
      </c>
      <c r="C921" s="15"/>
      <c r="D921" s="6"/>
      <c r="E921" s="4"/>
      <c r="F921" s="10" t="str">
        <f t="shared" ref="F921" si="3280">CONCATENATE(D921," ", "FA"," ",C921)</f>
        <v xml:space="preserve"> FA </v>
      </c>
      <c r="G921" s="17">
        <v>0</v>
      </c>
      <c r="H921" s="14"/>
      <c r="I921" s="6"/>
      <c r="K921" s="11" t="s">
        <v>30</v>
      </c>
    </row>
    <row r="922" spans="1:11" ht="16.5" customHeight="1">
      <c r="A922" s="16">
        <f t="shared" ref="A922" si="3281">+A921</f>
        <v>0</v>
      </c>
      <c r="B922" s="10">
        <v>44550000</v>
      </c>
      <c r="C922" s="10">
        <f t="shared" ref="C922:C923" si="3282">+C921</f>
        <v>0</v>
      </c>
      <c r="D922" s="10">
        <f t="shared" ref="D922:D923" si="3283">+D921</f>
        <v>0</v>
      </c>
      <c r="E922" s="10">
        <f t="shared" ref="E922:E923" si="3284">+E921</f>
        <v>0</v>
      </c>
      <c r="F922" s="10" t="str">
        <f t="shared" ref="F922:F923" si="3285">+F921</f>
        <v xml:space="preserve"> FA </v>
      </c>
      <c r="G922" s="13">
        <v>0</v>
      </c>
      <c r="H922" s="13">
        <f t="shared" ref="H922" si="3286">H921*0.2</f>
        <v>0</v>
      </c>
      <c r="I922" s="10">
        <f t="shared" ref="I922:I923" si="3287">+I921</f>
        <v>0</v>
      </c>
      <c r="J922" s="16">
        <f t="shared" ref="J922:J923" si="3288">+J921</f>
        <v>0</v>
      </c>
      <c r="K922" s="11" t="s">
        <v>21</v>
      </c>
    </row>
    <row r="923" spans="1:11" ht="16.5" customHeight="1">
      <c r="A923" s="16">
        <f t="shared" ref="A923" si="3289">+A921</f>
        <v>0</v>
      </c>
      <c r="B923" s="10">
        <v>34210000</v>
      </c>
      <c r="C923" s="10">
        <f t="shared" si="3282"/>
        <v>0</v>
      </c>
      <c r="D923" s="10">
        <f t="shared" si="3283"/>
        <v>0</v>
      </c>
      <c r="E923" s="10">
        <f t="shared" si="3284"/>
        <v>0</v>
      </c>
      <c r="F923" s="10" t="str">
        <f t="shared" si="3285"/>
        <v xml:space="preserve"> FA </v>
      </c>
      <c r="G923" s="13">
        <f t="shared" ref="G923" si="3290">H921+H922</f>
        <v>0</v>
      </c>
      <c r="H923" s="13">
        <v>0</v>
      </c>
      <c r="I923" s="10">
        <f t="shared" si="3287"/>
        <v>0</v>
      </c>
      <c r="J923" s="16">
        <f t="shared" si="3288"/>
        <v>0</v>
      </c>
      <c r="K923" s="11" t="s">
        <v>31</v>
      </c>
    </row>
    <row r="924" spans="1:11" ht="16.5" customHeight="1">
      <c r="B924" s="4">
        <v>71240000</v>
      </c>
      <c r="C924" s="15"/>
      <c r="D924" s="6"/>
      <c r="E924" s="4"/>
      <c r="F924" s="10" t="str">
        <f t="shared" ref="F924" si="3291">CONCATENATE(D924," ", "FA"," ",C924)</f>
        <v xml:space="preserve"> FA </v>
      </c>
      <c r="G924" s="17">
        <v>0</v>
      </c>
      <c r="H924" s="14"/>
      <c r="I924" s="6"/>
      <c r="K924" s="11" t="s">
        <v>30</v>
      </c>
    </row>
    <row r="925" spans="1:11" ht="16.5" customHeight="1">
      <c r="A925" s="16">
        <f t="shared" ref="A925" si="3292">+A924</f>
        <v>0</v>
      </c>
      <c r="B925" s="10">
        <v>44550000</v>
      </c>
      <c r="C925" s="10">
        <f t="shared" ref="C925:C926" si="3293">+C924</f>
        <v>0</v>
      </c>
      <c r="D925" s="10">
        <f t="shared" ref="D925:D926" si="3294">+D924</f>
        <v>0</v>
      </c>
      <c r="E925" s="10">
        <f t="shared" ref="E925:E926" si="3295">+E924</f>
        <v>0</v>
      </c>
      <c r="F925" s="10" t="str">
        <f t="shared" ref="F925:F926" si="3296">+F924</f>
        <v xml:space="preserve"> FA </v>
      </c>
      <c r="G925" s="13">
        <v>0</v>
      </c>
      <c r="H925" s="13">
        <f t="shared" ref="H925" si="3297">H924*0.2</f>
        <v>0</v>
      </c>
      <c r="I925" s="10">
        <f t="shared" ref="I925:I926" si="3298">+I924</f>
        <v>0</v>
      </c>
      <c r="J925" s="16">
        <f t="shared" ref="J925:J926" si="3299">+J924</f>
        <v>0</v>
      </c>
      <c r="K925" s="11" t="s">
        <v>21</v>
      </c>
    </row>
    <row r="926" spans="1:11" ht="16.5" customHeight="1">
      <c r="A926" s="16">
        <f t="shared" ref="A926" si="3300">+A924</f>
        <v>0</v>
      </c>
      <c r="B926" s="10">
        <v>34210000</v>
      </c>
      <c r="C926" s="10">
        <f t="shared" si="3293"/>
        <v>0</v>
      </c>
      <c r="D926" s="10">
        <f t="shared" si="3294"/>
        <v>0</v>
      </c>
      <c r="E926" s="10">
        <f t="shared" si="3295"/>
        <v>0</v>
      </c>
      <c r="F926" s="10" t="str">
        <f t="shared" si="3296"/>
        <v xml:space="preserve"> FA </v>
      </c>
      <c r="G926" s="13">
        <f t="shared" ref="G926" si="3301">H924+H925</f>
        <v>0</v>
      </c>
      <c r="H926" s="13">
        <v>0</v>
      </c>
      <c r="I926" s="10">
        <f t="shared" si="3298"/>
        <v>0</v>
      </c>
      <c r="J926" s="16">
        <f t="shared" si="3299"/>
        <v>0</v>
      </c>
      <c r="K926" s="11" t="s">
        <v>31</v>
      </c>
    </row>
    <row r="927" spans="1:11" ht="16.5" customHeight="1">
      <c r="B927" s="4">
        <v>71240000</v>
      </c>
      <c r="C927" s="15"/>
      <c r="D927" s="6"/>
      <c r="E927" s="4"/>
      <c r="F927" s="10" t="str">
        <f t="shared" ref="F927" si="3302">CONCATENATE(D927," ", "FA"," ",C927)</f>
        <v xml:space="preserve"> FA </v>
      </c>
      <c r="G927" s="17">
        <v>0</v>
      </c>
      <c r="H927" s="14"/>
      <c r="I927" s="6"/>
      <c r="K927" s="11" t="s">
        <v>30</v>
      </c>
    </row>
    <row r="928" spans="1:11" ht="16.5" customHeight="1">
      <c r="A928" s="16">
        <f t="shared" ref="A928" si="3303">+A927</f>
        <v>0</v>
      </c>
      <c r="B928" s="10">
        <v>44550000</v>
      </c>
      <c r="C928" s="10">
        <f t="shared" ref="C928:C929" si="3304">+C927</f>
        <v>0</v>
      </c>
      <c r="D928" s="10">
        <f t="shared" ref="D928:D929" si="3305">+D927</f>
        <v>0</v>
      </c>
      <c r="E928" s="10">
        <f t="shared" ref="E928:E929" si="3306">+E927</f>
        <v>0</v>
      </c>
      <c r="F928" s="10" t="str">
        <f t="shared" ref="F928:F929" si="3307">+F927</f>
        <v xml:space="preserve"> FA </v>
      </c>
      <c r="G928" s="13">
        <v>0</v>
      </c>
      <c r="H928" s="13">
        <f t="shared" ref="H928" si="3308">H927*0.2</f>
        <v>0</v>
      </c>
      <c r="I928" s="10">
        <f t="shared" ref="I928:I929" si="3309">+I927</f>
        <v>0</v>
      </c>
      <c r="J928" s="16">
        <f t="shared" ref="J928:J929" si="3310">+J927</f>
        <v>0</v>
      </c>
      <c r="K928" s="11" t="s">
        <v>21</v>
      </c>
    </row>
    <row r="929" spans="1:11" ht="16.5" customHeight="1">
      <c r="A929" s="16">
        <f t="shared" ref="A929" si="3311">+A927</f>
        <v>0</v>
      </c>
      <c r="B929" s="10">
        <v>34210000</v>
      </c>
      <c r="C929" s="10">
        <f t="shared" si="3304"/>
        <v>0</v>
      </c>
      <c r="D929" s="10">
        <f t="shared" si="3305"/>
        <v>0</v>
      </c>
      <c r="E929" s="10">
        <f t="shared" si="3306"/>
        <v>0</v>
      </c>
      <c r="F929" s="10" t="str">
        <f t="shared" si="3307"/>
        <v xml:space="preserve"> FA </v>
      </c>
      <c r="G929" s="13">
        <f t="shared" ref="G929" si="3312">H927+H928</f>
        <v>0</v>
      </c>
      <c r="H929" s="13">
        <v>0</v>
      </c>
      <c r="I929" s="10">
        <f t="shared" si="3309"/>
        <v>0</v>
      </c>
      <c r="J929" s="16">
        <f t="shared" si="3310"/>
        <v>0</v>
      </c>
      <c r="K929" s="11" t="s">
        <v>31</v>
      </c>
    </row>
    <row r="930" spans="1:11" ht="16.5" customHeight="1">
      <c r="B930" s="4">
        <v>71240000</v>
      </c>
      <c r="C930" s="15"/>
      <c r="D930" s="6"/>
      <c r="E930" s="4"/>
      <c r="F930" s="10" t="str">
        <f t="shared" ref="F930" si="3313">CONCATENATE(D930," ", "FA"," ",C930)</f>
        <v xml:space="preserve"> FA </v>
      </c>
      <c r="G930" s="17">
        <v>0</v>
      </c>
      <c r="H930" s="14"/>
      <c r="I930" s="6"/>
      <c r="K930" s="11" t="s">
        <v>30</v>
      </c>
    </row>
    <row r="931" spans="1:11" ht="16.5" customHeight="1">
      <c r="A931" s="16">
        <f t="shared" ref="A931" si="3314">+A930</f>
        <v>0</v>
      </c>
      <c r="B931" s="10">
        <v>44550000</v>
      </c>
      <c r="C931" s="10">
        <f t="shared" ref="C931:C932" si="3315">+C930</f>
        <v>0</v>
      </c>
      <c r="D931" s="10">
        <f t="shared" ref="D931:D932" si="3316">+D930</f>
        <v>0</v>
      </c>
      <c r="E931" s="10">
        <f t="shared" ref="E931:E932" si="3317">+E930</f>
        <v>0</v>
      </c>
      <c r="F931" s="10" t="str">
        <f t="shared" ref="F931:F932" si="3318">+F930</f>
        <v xml:space="preserve"> FA </v>
      </c>
      <c r="G931" s="13">
        <v>0</v>
      </c>
      <c r="H931" s="13">
        <f t="shared" ref="H931" si="3319">H930*0.2</f>
        <v>0</v>
      </c>
      <c r="I931" s="10">
        <f t="shared" ref="I931:I932" si="3320">+I930</f>
        <v>0</v>
      </c>
      <c r="J931" s="16">
        <f t="shared" ref="J931:J932" si="3321">+J930</f>
        <v>0</v>
      </c>
      <c r="K931" s="11" t="s">
        <v>21</v>
      </c>
    </row>
    <row r="932" spans="1:11" ht="16.5" customHeight="1">
      <c r="A932" s="16">
        <f t="shared" ref="A932" si="3322">+A930</f>
        <v>0</v>
      </c>
      <c r="B932" s="10">
        <v>34210000</v>
      </c>
      <c r="C932" s="10">
        <f t="shared" si="3315"/>
        <v>0</v>
      </c>
      <c r="D932" s="10">
        <f t="shared" si="3316"/>
        <v>0</v>
      </c>
      <c r="E932" s="10">
        <f t="shared" si="3317"/>
        <v>0</v>
      </c>
      <c r="F932" s="10" t="str">
        <f t="shared" si="3318"/>
        <v xml:space="preserve"> FA </v>
      </c>
      <c r="G932" s="13">
        <f t="shared" ref="G932" si="3323">H930+H931</f>
        <v>0</v>
      </c>
      <c r="H932" s="13">
        <v>0</v>
      </c>
      <c r="I932" s="10">
        <f t="shared" si="3320"/>
        <v>0</v>
      </c>
      <c r="J932" s="16">
        <f t="shared" si="3321"/>
        <v>0</v>
      </c>
      <c r="K932" s="11" t="s">
        <v>31</v>
      </c>
    </row>
    <row r="933" spans="1:11" ht="16.5" customHeight="1">
      <c r="B933" s="4">
        <v>71240000</v>
      </c>
      <c r="C933" s="15"/>
      <c r="D933" s="6"/>
      <c r="E933" s="4"/>
      <c r="F933" s="10" t="str">
        <f t="shared" ref="F933" si="3324">CONCATENATE(D933," ", "FA"," ",C933)</f>
        <v xml:space="preserve"> FA </v>
      </c>
      <c r="G933" s="17">
        <v>0</v>
      </c>
      <c r="H933" s="14"/>
      <c r="I933" s="6"/>
      <c r="K933" s="11" t="s">
        <v>30</v>
      </c>
    </row>
    <row r="934" spans="1:11" ht="16.5" customHeight="1">
      <c r="A934" s="16">
        <f t="shared" ref="A934" si="3325">+A933</f>
        <v>0</v>
      </c>
      <c r="B934" s="10">
        <v>44550000</v>
      </c>
      <c r="C934" s="10">
        <f t="shared" ref="C934:C935" si="3326">+C933</f>
        <v>0</v>
      </c>
      <c r="D934" s="10">
        <f t="shared" ref="D934:D935" si="3327">+D933</f>
        <v>0</v>
      </c>
      <c r="E934" s="10">
        <f t="shared" ref="E934:E935" si="3328">+E933</f>
        <v>0</v>
      </c>
      <c r="F934" s="10" t="str">
        <f t="shared" ref="F934:F935" si="3329">+F933</f>
        <v xml:space="preserve"> FA </v>
      </c>
      <c r="G934" s="13">
        <v>0</v>
      </c>
      <c r="H934" s="13">
        <f t="shared" ref="H934" si="3330">H933*0.2</f>
        <v>0</v>
      </c>
      <c r="I934" s="10">
        <f t="shared" ref="I934:I935" si="3331">+I933</f>
        <v>0</v>
      </c>
      <c r="J934" s="16">
        <f t="shared" ref="J934:J935" si="3332">+J933</f>
        <v>0</v>
      </c>
      <c r="K934" s="11" t="s">
        <v>21</v>
      </c>
    </row>
    <row r="935" spans="1:11" ht="16.5" customHeight="1">
      <c r="A935" s="16">
        <f t="shared" ref="A935" si="3333">+A933</f>
        <v>0</v>
      </c>
      <c r="B935" s="10">
        <v>34210000</v>
      </c>
      <c r="C935" s="10">
        <f t="shared" si="3326"/>
        <v>0</v>
      </c>
      <c r="D935" s="10">
        <f t="shared" si="3327"/>
        <v>0</v>
      </c>
      <c r="E935" s="10">
        <f t="shared" si="3328"/>
        <v>0</v>
      </c>
      <c r="F935" s="10" t="str">
        <f t="shared" si="3329"/>
        <v xml:space="preserve"> FA </v>
      </c>
      <c r="G935" s="13">
        <f t="shared" ref="G935" si="3334">H933+H934</f>
        <v>0</v>
      </c>
      <c r="H935" s="13">
        <v>0</v>
      </c>
      <c r="I935" s="10">
        <f t="shared" si="3331"/>
        <v>0</v>
      </c>
      <c r="J935" s="16">
        <f t="shared" si="3332"/>
        <v>0</v>
      </c>
      <c r="K935" s="11" t="s">
        <v>31</v>
      </c>
    </row>
    <row r="936" spans="1:11" ht="16.5" customHeight="1">
      <c r="B936" s="4">
        <v>71240000</v>
      </c>
      <c r="C936" s="15"/>
      <c r="D936" s="6"/>
      <c r="E936" s="4"/>
      <c r="F936" s="10" t="str">
        <f t="shared" ref="F936" si="3335">CONCATENATE(D936," ", "FA"," ",C936)</f>
        <v xml:space="preserve"> FA </v>
      </c>
      <c r="G936" s="17">
        <v>0</v>
      </c>
      <c r="H936" s="14"/>
      <c r="I936" s="6"/>
      <c r="K936" s="11" t="s">
        <v>30</v>
      </c>
    </row>
    <row r="937" spans="1:11" ht="16.5" customHeight="1">
      <c r="A937" s="16">
        <f t="shared" ref="A937" si="3336">+A936</f>
        <v>0</v>
      </c>
      <c r="B937" s="10">
        <v>44550000</v>
      </c>
      <c r="C937" s="10">
        <f t="shared" ref="C937:C938" si="3337">+C936</f>
        <v>0</v>
      </c>
      <c r="D937" s="10">
        <f t="shared" ref="D937:D938" si="3338">+D936</f>
        <v>0</v>
      </c>
      <c r="E937" s="10">
        <f t="shared" ref="E937:E938" si="3339">+E936</f>
        <v>0</v>
      </c>
      <c r="F937" s="10" t="str">
        <f t="shared" ref="F937:F938" si="3340">+F936</f>
        <v xml:space="preserve"> FA </v>
      </c>
      <c r="G937" s="13">
        <v>0</v>
      </c>
      <c r="H937" s="13">
        <f t="shared" ref="H937" si="3341">H936*0.2</f>
        <v>0</v>
      </c>
      <c r="I937" s="10">
        <f t="shared" ref="I937:I938" si="3342">+I936</f>
        <v>0</v>
      </c>
      <c r="J937" s="16">
        <f t="shared" ref="J937:J938" si="3343">+J936</f>
        <v>0</v>
      </c>
      <c r="K937" s="11" t="s">
        <v>21</v>
      </c>
    </row>
    <row r="938" spans="1:11" ht="16.5" customHeight="1">
      <c r="A938" s="16">
        <f t="shared" ref="A938" si="3344">+A936</f>
        <v>0</v>
      </c>
      <c r="B938" s="10">
        <v>34210000</v>
      </c>
      <c r="C938" s="10">
        <f t="shared" si="3337"/>
        <v>0</v>
      </c>
      <c r="D938" s="10">
        <f t="shared" si="3338"/>
        <v>0</v>
      </c>
      <c r="E938" s="10">
        <f t="shared" si="3339"/>
        <v>0</v>
      </c>
      <c r="F938" s="10" t="str">
        <f t="shared" si="3340"/>
        <v xml:space="preserve"> FA </v>
      </c>
      <c r="G938" s="13">
        <f t="shared" ref="G938" si="3345">H936+H937</f>
        <v>0</v>
      </c>
      <c r="H938" s="13">
        <v>0</v>
      </c>
      <c r="I938" s="10">
        <f t="shared" si="3342"/>
        <v>0</v>
      </c>
      <c r="J938" s="16">
        <f t="shared" si="3343"/>
        <v>0</v>
      </c>
      <c r="K938" s="11" t="s">
        <v>31</v>
      </c>
    </row>
    <row r="939" spans="1:11" ht="16.5" customHeight="1">
      <c r="B939" s="4">
        <v>71240000</v>
      </c>
      <c r="C939" s="15"/>
      <c r="D939" s="6"/>
      <c r="E939" s="4"/>
      <c r="F939" s="10" t="str">
        <f t="shared" ref="F939" si="3346">CONCATENATE(D939," ", "FA"," ",C939)</f>
        <v xml:space="preserve"> FA </v>
      </c>
      <c r="G939" s="17">
        <v>0</v>
      </c>
      <c r="H939" s="14"/>
      <c r="I939" s="6"/>
      <c r="K939" s="11" t="s">
        <v>30</v>
      </c>
    </row>
    <row r="940" spans="1:11" ht="16.5" customHeight="1">
      <c r="A940" s="16">
        <f t="shared" ref="A940" si="3347">+A939</f>
        <v>0</v>
      </c>
      <c r="B940" s="10">
        <v>44550000</v>
      </c>
      <c r="C940" s="10">
        <f t="shared" ref="C940:C941" si="3348">+C939</f>
        <v>0</v>
      </c>
      <c r="D940" s="10">
        <f t="shared" ref="D940:D941" si="3349">+D939</f>
        <v>0</v>
      </c>
      <c r="E940" s="10">
        <f t="shared" ref="E940:E941" si="3350">+E939</f>
        <v>0</v>
      </c>
      <c r="F940" s="10" t="str">
        <f t="shared" ref="F940:F941" si="3351">+F939</f>
        <v xml:space="preserve"> FA </v>
      </c>
      <c r="G940" s="13">
        <v>0</v>
      </c>
      <c r="H940" s="13">
        <f t="shared" ref="H940" si="3352">H939*0.2</f>
        <v>0</v>
      </c>
      <c r="I940" s="10">
        <f t="shared" ref="I940:I941" si="3353">+I939</f>
        <v>0</v>
      </c>
      <c r="J940" s="16">
        <f t="shared" ref="J940:J941" si="3354">+J939</f>
        <v>0</v>
      </c>
      <c r="K940" s="11" t="s">
        <v>21</v>
      </c>
    </row>
    <row r="941" spans="1:11" ht="16.5" customHeight="1">
      <c r="A941" s="16">
        <f t="shared" ref="A941" si="3355">+A939</f>
        <v>0</v>
      </c>
      <c r="B941" s="10">
        <v>34210000</v>
      </c>
      <c r="C941" s="10">
        <f t="shared" si="3348"/>
        <v>0</v>
      </c>
      <c r="D941" s="10">
        <f t="shared" si="3349"/>
        <v>0</v>
      </c>
      <c r="E941" s="10">
        <f t="shared" si="3350"/>
        <v>0</v>
      </c>
      <c r="F941" s="10" t="str">
        <f t="shared" si="3351"/>
        <v xml:space="preserve"> FA </v>
      </c>
      <c r="G941" s="13">
        <f t="shared" ref="G941" si="3356">H939+H940</f>
        <v>0</v>
      </c>
      <c r="H941" s="13">
        <v>0</v>
      </c>
      <c r="I941" s="10">
        <f t="shared" si="3353"/>
        <v>0</v>
      </c>
      <c r="J941" s="16">
        <f t="shared" si="3354"/>
        <v>0</v>
      </c>
      <c r="K941" s="11" t="s">
        <v>31</v>
      </c>
    </row>
    <row r="942" spans="1:11" ht="16.5" customHeight="1">
      <c r="B942" s="4">
        <v>71240000</v>
      </c>
      <c r="C942" s="15"/>
      <c r="D942" s="6"/>
      <c r="E942" s="4"/>
      <c r="F942" s="10" t="str">
        <f t="shared" ref="F942" si="3357">CONCATENATE(D942," ", "FA"," ",C942)</f>
        <v xml:space="preserve"> FA </v>
      </c>
      <c r="G942" s="17">
        <v>0</v>
      </c>
      <c r="H942" s="14"/>
      <c r="I942" s="6"/>
      <c r="K942" s="11" t="s">
        <v>30</v>
      </c>
    </row>
    <row r="943" spans="1:11" ht="16.5" customHeight="1">
      <c r="A943" s="16">
        <f t="shared" ref="A943" si="3358">+A942</f>
        <v>0</v>
      </c>
      <c r="B943" s="10">
        <v>44550000</v>
      </c>
      <c r="C943" s="10">
        <f t="shared" ref="C943:C944" si="3359">+C942</f>
        <v>0</v>
      </c>
      <c r="D943" s="10">
        <f t="shared" ref="D943:D944" si="3360">+D942</f>
        <v>0</v>
      </c>
      <c r="E943" s="10">
        <f t="shared" ref="E943:E944" si="3361">+E942</f>
        <v>0</v>
      </c>
      <c r="F943" s="10" t="str">
        <f t="shared" ref="F943:F944" si="3362">+F942</f>
        <v xml:space="preserve"> FA </v>
      </c>
      <c r="G943" s="13">
        <v>0</v>
      </c>
      <c r="H943" s="13">
        <f t="shared" ref="H943" si="3363">H942*0.2</f>
        <v>0</v>
      </c>
      <c r="I943" s="10">
        <f t="shared" ref="I943:I944" si="3364">+I942</f>
        <v>0</v>
      </c>
      <c r="J943" s="16">
        <f t="shared" ref="J943:J944" si="3365">+J942</f>
        <v>0</v>
      </c>
      <c r="K943" s="11" t="s">
        <v>21</v>
      </c>
    </row>
    <row r="944" spans="1:11" ht="16.5" customHeight="1">
      <c r="A944" s="16">
        <f t="shared" ref="A944" si="3366">+A942</f>
        <v>0</v>
      </c>
      <c r="B944" s="10">
        <v>34210000</v>
      </c>
      <c r="C944" s="10">
        <f t="shared" si="3359"/>
        <v>0</v>
      </c>
      <c r="D944" s="10">
        <f t="shared" si="3360"/>
        <v>0</v>
      </c>
      <c r="E944" s="10">
        <f t="shared" si="3361"/>
        <v>0</v>
      </c>
      <c r="F944" s="10" t="str">
        <f t="shared" si="3362"/>
        <v xml:space="preserve"> FA </v>
      </c>
      <c r="G944" s="13">
        <f t="shared" ref="G944" si="3367">H942+H943</f>
        <v>0</v>
      </c>
      <c r="H944" s="13">
        <v>0</v>
      </c>
      <c r="I944" s="10">
        <f t="shared" si="3364"/>
        <v>0</v>
      </c>
      <c r="J944" s="16">
        <f t="shared" si="3365"/>
        <v>0</v>
      </c>
      <c r="K944" s="11" t="s">
        <v>31</v>
      </c>
    </row>
    <row r="945" spans="1:11" ht="16.5" customHeight="1">
      <c r="B945" s="4">
        <v>71240000</v>
      </c>
      <c r="C945" s="15"/>
      <c r="D945" s="6"/>
      <c r="E945" s="4"/>
      <c r="F945" s="10" t="str">
        <f t="shared" ref="F945" si="3368">CONCATENATE(D945," ", "FA"," ",C945)</f>
        <v xml:space="preserve"> FA </v>
      </c>
      <c r="G945" s="17">
        <v>0</v>
      </c>
      <c r="H945" s="14"/>
      <c r="I945" s="6"/>
      <c r="K945" s="11" t="s">
        <v>30</v>
      </c>
    </row>
    <row r="946" spans="1:11" ht="16.5" customHeight="1">
      <c r="A946" s="16">
        <f t="shared" ref="A946" si="3369">+A945</f>
        <v>0</v>
      </c>
      <c r="B946" s="10">
        <v>44550000</v>
      </c>
      <c r="C946" s="10">
        <f t="shared" ref="C946:C947" si="3370">+C945</f>
        <v>0</v>
      </c>
      <c r="D946" s="10">
        <f t="shared" ref="D946:D947" si="3371">+D945</f>
        <v>0</v>
      </c>
      <c r="E946" s="10">
        <f t="shared" ref="E946:E947" si="3372">+E945</f>
        <v>0</v>
      </c>
      <c r="F946" s="10" t="str">
        <f t="shared" ref="F946:F947" si="3373">+F945</f>
        <v xml:space="preserve"> FA </v>
      </c>
      <c r="G946" s="13">
        <v>0</v>
      </c>
      <c r="H946" s="13">
        <f t="shared" ref="H946" si="3374">H945*0.2</f>
        <v>0</v>
      </c>
      <c r="I946" s="10">
        <f t="shared" ref="I946:I947" si="3375">+I945</f>
        <v>0</v>
      </c>
      <c r="J946" s="16">
        <f t="shared" ref="J946:J947" si="3376">+J945</f>
        <v>0</v>
      </c>
      <c r="K946" s="11" t="s">
        <v>21</v>
      </c>
    </row>
    <row r="947" spans="1:11" ht="16.5" customHeight="1">
      <c r="A947" s="16">
        <f t="shared" ref="A947" si="3377">+A945</f>
        <v>0</v>
      </c>
      <c r="B947" s="10">
        <v>34210000</v>
      </c>
      <c r="C947" s="10">
        <f t="shared" si="3370"/>
        <v>0</v>
      </c>
      <c r="D947" s="10">
        <f t="shared" si="3371"/>
        <v>0</v>
      </c>
      <c r="E947" s="10">
        <f t="shared" si="3372"/>
        <v>0</v>
      </c>
      <c r="F947" s="10" t="str">
        <f t="shared" si="3373"/>
        <v xml:space="preserve"> FA </v>
      </c>
      <c r="G947" s="13">
        <f t="shared" ref="G947" si="3378">H945+H946</f>
        <v>0</v>
      </c>
      <c r="H947" s="13">
        <v>0</v>
      </c>
      <c r="I947" s="10">
        <f t="shared" si="3375"/>
        <v>0</v>
      </c>
      <c r="J947" s="16">
        <f t="shared" si="3376"/>
        <v>0</v>
      </c>
      <c r="K947" s="11" t="s">
        <v>31</v>
      </c>
    </row>
    <row r="948" spans="1:11" ht="16.5" customHeight="1">
      <c r="B948" s="4">
        <v>71240000</v>
      </c>
      <c r="C948" s="15"/>
      <c r="D948" s="6"/>
      <c r="E948" s="4"/>
      <c r="F948" s="10" t="str">
        <f t="shared" ref="F948" si="3379">CONCATENATE(D948," ", "FA"," ",C948)</f>
        <v xml:space="preserve"> FA </v>
      </c>
      <c r="G948" s="17">
        <v>0</v>
      </c>
      <c r="H948" s="14"/>
      <c r="I948" s="6"/>
      <c r="K948" s="11" t="s">
        <v>30</v>
      </c>
    </row>
    <row r="949" spans="1:11" ht="16.5" customHeight="1">
      <c r="A949" s="16">
        <f t="shared" ref="A949" si="3380">+A948</f>
        <v>0</v>
      </c>
      <c r="B949" s="10">
        <v>44550000</v>
      </c>
      <c r="C949" s="10">
        <f t="shared" ref="C949:C950" si="3381">+C948</f>
        <v>0</v>
      </c>
      <c r="D949" s="10">
        <f t="shared" ref="D949:D950" si="3382">+D948</f>
        <v>0</v>
      </c>
      <c r="E949" s="10">
        <f t="shared" ref="E949:E950" si="3383">+E948</f>
        <v>0</v>
      </c>
      <c r="F949" s="10" t="str">
        <f t="shared" ref="F949:F950" si="3384">+F948</f>
        <v xml:space="preserve"> FA </v>
      </c>
      <c r="G949" s="13">
        <v>0</v>
      </c>
      <c r="H949" s="13">
        <f t="shared" ref="H949" si="3385">H948*0.2</f>
        <v>0</v>
      </c>
      <c r="I949" s="10">
        <f t="shared" ref="I949:I950" si="3386">+I948</f>
        <v>0</v>
      </c>
      <c r="J949" s="16">
        <f t="shared" ref="J949:J950" si="3387">+J948</f>
        <v>0</v>
      </c>
      <c r="K949" s="11" t="s">
        <v>21</v>
      </c>
    </row>
    <row r="950" spans="1:11" ht="16.5" customHeight="1">
      <c r="A950" s="16">
        <f t="shared" ref="A950" si="3388">+A948</f>
        <v>0</v>
      </c>
      <c r="B950" s="10">
        <v>34210000</v>
      </c>
      <c r="C950" s="10">
        <f t="shared" si="3381"/>
        <v>0</v>
      </c>
      <c r="D950" s="10">
        <f t="shared" si="3382"/>
        <v>0</v>
      </c>
      <c r="E950" s="10">
        <f t="shared" si="3383"/>
        <v>0</v>
      </c>
      <c r="F950" s="10" t="str">
        <f t="shared" si="3384"/>
        <v xml:space="preserve"> FA </v>
      </c>
      <c r="G950" s="13">
        <f t="shared" ref="G950" si="3389">H948+H949</f>
        <v>0</v>
      </c>
      <c r="H950" s="13">
        <v>0</v>
      </c>
      <c r="I950" s="10">
        <f t="shared" si="3386"/>
        <v>0</v>
      </c>
      <c r="J950" s="16">
        <f t="shared" si="3387"/>
        <v>0</v>
      </c>
      <c r="K950" s="11" t="s">
        <v>31</v>
      </c>
    </row>
    <row r="951" spans="1:11" ht="16.5" customHeight="1">
      <c r="B951" s="4">
        <v>71240000</v>
      </c>
      <c r="C951" s="15"/>
      <c r="D951" s="6"/>
      <c r="E951" s="4"/>
      <c r="F951" s="10" t="str">
        <f t="shared" ref="F951" si="3390">CONCATENATE(D951," ", "FA"," ",C951)</f>
        <v xml:space="preserve"> FA </v>
      </c>
      <c r="G951" s="17">
        <v>0</v>
      </c>
      <c r="H951" s="14"/>
      <c r="I951" s="6"/>
      <c r="K951" s="11" t="s">
        <v>30</v>
      </c>
    </row>
    <row r="952" spans="1:11" ht="16.5" customHeight="1">
      <c r="A952" s="16">
        <f t="shared" ref="A952" si="3391">+A951</f>
        <v>0</v>
      </c>
      <c r="B952" s="10">
        <v>44550000</v>
      </c>
      <c r="C952" s="10">
        <f t="shared" ref="C952:C953" si="3392">+C951</f>
        <v>0</v>
      </c>
      <c r="D952" s="10">
        <f t="shared" ref="D952:D953" si="3393">+D951</f>
        <v>0</v>
      </c>
      <c r="E952" s="10">
        <f t="shared" ref="E952:E953" si="3394">+E951</f>
        <v>0</v>
      </c>
      <c r="F952" s="10" t="str">
        <f t="shared" ref="F952:F953" si="3395">+F951</f>
        <v xml:space="preserve"> FA </v>
      </c>
      <c r="G952" s="13">
        <v>0</v>
      </c>
      <c r="H952" s="13">
        <f t="shared" ref="H952" si="3396">H951*0.2</f>
        <v>0</v>
      </c>
      <c r="I952" s="10">
        <f t="shared" ref="I952:I953" si="3397">+I951</f>
        <v>0</v>
      </c>
      <c r="J952" s="16">
        <f t="shared" ref="J952:J953" si="3398">+J951</f>
        <v>0</v>
      </c>
      <c r="K952" s="11" t="s">
        <v>21</v>
      </c>
    </row>
    <row r="953" spans="1:11" ht="16.5" customHeight="1">
      <c r="A953" s="16">
        <f t="shared" ref="A953" si="3399">+A951</f>
        <v>0</v>
      </c>
      <c r="B953" s="10">
        <v>34210000</v>
      </c>
      <c r="C953" s="10">
        <f t="shared" si="3392"/>
        <v>0</v>
      </c>
      <c r="D953" s="10">
        <f t="shared" si="3393"/>
        <v>0</v>
      </c>
      <c r="E953" s="10">
        <f t="shared" si="3394"/>
        <v>0</v>
      </c>
      <c r="F953" s="10" t="str">
        <f t="shared" si="3395"/>
        <v xml:space="preserve"> FA </v>
      </c>
      <c r="G953" s="13">
        <f t="shared" ref="G953" si="3400">H951+H952</f>
        <v>0</v>
      </c>
      <c r="H953" s="13">
        <v>0</v>
      </c>
      <c r="I953" s="10">
        <f t="shared" si="3397"/>
        <v>0</v>
      </c>
      <c r="J953" s="16">
        <f t="shared" si="3398"/>
        <v>0</v>
      </c>
      <c r="K953" s="11" t="s">
        <v>31</v>
      </c>
    </row>
    <row r="954" spans="1:11" ht="16.5" customHeight="1">
      <c r="B954" s="4">
        <v>71240000</v>
      </c>
      <c r="C954" s="15"/>
      <c r="D954" s="6"/>
      <c r="E954" s="4"/>
      <c r="F954" s="10" t="str">
        <f t="shared" ref="F954" si="3401">CONCATENATE(D954," ", "FA"," ",C954)</f>
        <v xml:space="preserve"> FA </v>
      </c>
      <c r="G954" s="17">
        <v>0</v>
      </c>
      <c r="H954" s="14"/>
      <c r="I954" s="6"/>
      <c r="K954" s="11" t="s">
        <v>30</v>
      </c>
    </row>
    <row r="955" spans="1:11" ht="16.5" customHeight="1">
      <c r="A955" s="16">
        <f t="shared" ref="A955" si="3402">+A954</f>
        <v>0</v>
      </c>
      <c r="B955" s="10">
        <v>44550000</v>
      </c>
      <c r="C955" s="10">
        <f t="shared" ref="C955:C956" si="3403">+C954</f>
        <v>0</v>
      </c>
      <c r="D955" s="10">
        <f t="shared" ref="D955:D956" si="3404">+D954</f>
        <v>0</v>
      </c>
      <c r="E955" s="10">
        <f t="shared" ref="E955:E956" si="3405">+E954</f>
        <v>0</v>
      </c>
      <c r="F955" s="10" t="str">
        <f t="shared" ref="F955:F956" si="3406">+F954</f>
        <v xml:space="preserve"> FA </v>
      </c>
      <c r="G955" s="13">
        <v>0</v>
      </c>
      <c r="H955" s="13">
        <f t="shared" ref="H955" si="3407">H954*0.2</f>
        <v>0</v>
      </c>
      <c r="I955" s="10">
        <f t="shared" ref="I955:I956" si="3408">+I954</f>
        <v>0</v>
      </c>
      <c r="J955" s="16">
        <f t="shared" ref="J955:J956" si="3409">+J954</f>
        <v>0</v>
      </c>
      <c r="K955" s="11" t="s">
        <v>21</v>
      </c>
    </row>
    <row r="956" spans="1:11" ht="16.5" customHeight="1">
      <c r="A956" s="16">
        <f t="shared" ref="A956" si="3410">+A954</f>
        <v>0</v>
      </c>
      <c r="B956" s="10">
        <v>34210000</v>
      </c>
      <c r="C956" s="10">
        <f t="shared" si="3403"/>
        <v>0</v>
      </c>
      <c r="D956" s="10">
        <f t="shared" si="3404"/>
        <v>0</v>
      </c>
      <c r="E956" s="10">
        <f t="shared" si="3405"/>
        <v>0</v>
      </c>
      <c r="F956" s="10" t="str">
        <f t="shared" si="3406"/>
        <v xml:space="preserve"> FA </v>
      </c>
      <c r="G956" s="13">
        <f t="shared" ref="G956" si="3411">H954+H955</f>
        <v>0</v>
      </c>
      <c r="H956" s="13">
        <v>0</v>
      </c>
      <c r="I956" s="10">
        <f t="shared" si="3408"/>
        <v>0</v>
      </c>
      <c r="J956" s="16">
        <f t="shared" si="3409"/>
        <v>0</v>
      </c>
      <c r="K956" s="11" t="s">
        <v>31</v>
      </c>
    </row>
    <row r="957" spans="1:11" ht="16.5" customHeight="1">
      <c r="B957" s="4">
        <v>71240000</v>
      </c>
      <c r="C957" s="15"/>
      <c r="D957" s="6"/>
      <c r="E957" s="4"/>
      <c r="F957" s="10" t="str">
        <f t="shared" ref="F957" si="3412">CONCATENATE(D957," ", "FA"," ",C957)</f>
        <v xml:space="preserve"> FA </v>
      </c>
      <c r="G957" s="17">
        <v>0</v>
      </c>
      <c r="H957" s="14"/>
      <c r="I957" s="6"/>
      <c r="K957" s="11" t="s">
        <v>30</v>
      </c>
    </row>
    <row r="958" spans="1:11" ht="16.5" customHeight="1">
      <c r="A958" s="16">
        <f t="shared" ref="A958" si="3413">+A957</f>
        <v>0</v>
      </c>
      <c r="B958" s="10">
        <v>44550000</v>
      </c>
      <c r="C958" s="10">
        <f t="shared" ref="C958:C959" si="3414">+C957</f>
        <v>0</v>
      </c>
      <c r="D958" s="10">
        <f t="shared" ref="D958:D959" si="3415">+D957</f>
        <v>0</v>
      </c>
      <c r="E958" s="10">
        <f t="shared" ref="E958:E959" si="3416">+E957</f>
        <v>0</v>
      </c>
      <c r="F958" s="10" t="str">
        <f t="shared" ref="F958:F959" si="3417">+F957</f>
        <v xml:space="preserve"> FA </v>
      </c>
      <c r="G958" s="13">
        <v>0</v>
      </c>
      <c r="H958" s="13">
        <f t="shared" ref="H958" si="3418">H957*0.2</f>
        <v>0</v>
      </c>
      <c r="I958" s="10">
        <f t="shared" ref="I958:I959" si="3419">+I957</f>
        <v>0</v>
      </c>
      <c r="J958" s="16">
        <f t="shared" ref="J958:J959" si="3420">+J957</f>
        <v>0</v>
      </c>
      <c r="K958" s="11" t="s">
        <v>21</v>
      </c>
    </row>
    <row r="959" spans="1:11" ht="16.5" customHeight="1">
      <c r="A959" s="16">
        <f t="shared" ref="A959" si="3421">+A957</f>
        <v>0</v>
      </c>
      <c r="B959" s="10">
        <v>34210000</v>
      </c>
      <c r="C959" s="10">
        <f t="shared" si="3414"/>
        <v>0</v>
      </c>
      <c r="D959" s="10">
        <f t="shared" si="3415"/>
        <v>0</v>
      </c>
      <c r="E959" s="10">
        <f t="shared" si="3416"/>
        <v>0</v>
      </c>
      <c r="F959" s="10" t="str">
        <f t="shared" si="3417"/>
        <v xml:space="preserve"> FA </v>
      </c>
      <c r="G959" s="13">
        <f t="shared" ref="G959" si="3422">H957+H958</f>
        <v>0</v>
      </c>
      <c r="H959" s="13">
        <v>0</v>
      </c>
      <c r="I959" s="10">
        <f t="shared" si="3419"/>
        <v>0</v>
      </c>
      <c r="J959" s="16">
        <f t="shared" si="3420"/>
        <v>0</v>
      </c>
      <c r="K959" s="11" t="s">
        <v>31</v>
      </c>
    </row>
    <row r="960" spans="1:11" ht="16.5" customHeight="1">
      <c r="B960" s="4">
        <v>71240000</v>
      </c>
      <c r="C960" s="15"/>
      <c r="D960" s="6"/>
      <c r="E960" s="4"/>
      <c r="F960" s="10" t="str">
        <f t="shared" ref="F960" si="3423">CONCATENATE(D960," ", "FA"," ",C960)</f>
        <v xml:space="preserve"> FA </v>
      </c>
      <c r="G960" s="17">
        <v>0</v>
      </c>
      <c r="H960" s="14"/>
      <c r="I960" s="6"/>
      <c r="K960" s="11" t="s">
        <v>30</v>
      </c>
    </row>
    <row r="961" spans="1:11" ht="16.5" customHeight="1">
      <c r="A961" s="16">
        <f t="shared" ref="A961" si="3424">+A960</f>
        <v>0</v>
      </c>
      <c r="B961" s="10">
        <v>44550000</v>
      </c>
      <c r="C961" s="10">
        <f t="shared" ref="C961:C962" si="3425">+C960</f>
        <v>0</v>
      </c>
      <c r="D961" s="10">
        <f t="shared" ref="D961:D962" si="3426">+D960</f>
        <v>0</v>
      </c>
      <c r="E961" s="10">
        <f t="shared" ref="E961:E962" si="3427">+E960</f>
        <v>0</v>
      </c>
      <c r="F961" s="10" t="str">
        <f t="shared" ref="F961:F962" si="3428">+F960</f>
        <v xml:space="preserve"> FA </v>
      </c>
      <c r="G961" s="13">
        <v>0</v>
      </c>
      <c r="H961" s="13">
        <f t="shared" ref="H961" si="3429">H960*0.2</f>
        <v>0</v>
      </c>
      <c r="I961" s="10">
        <f t="shared" ref="I961:I962" si="3430">+I960</f>
        <v>0</v>
      </c>
      <c r="J961" s="16">
        <f t="shared" ref="J961:J962" si="3431">+J960</f>
        <v>0</v>
      </c>
      <c r="K961" s="11" t="s">
        <v>21</v>
      </c>
    </row>
    <row r="962" spans="1:11" ht="16.5" customHeight="1">
      <c r="A962" s="16">
        <f t="shared" ref="A962" si="3432">+A960</f>
        <v>0</v>
      </c>
      <c r="B962" s="10">
        <v>34210000</v>
      </c>
      <c r="C962" s="10">
        <f t="shared" si="3425"/>
        <v>0</v>
      </c>
      <c r="D962" s="10">
        <f t="shared" si="3426"/>
        <v>0</v>
      </c>
      <c r="E962" s="10">
        <f t="shared" si="3427"/>
        <v>0</v>
      </c>
      <c r="F962" s="10" t="str">
        <f t="shared" si="3428"/>
        <v xml:space="preserve"> FA </v>
      </c>
      <c r="G962" s="13">
        <f t="shared" ref="G962" si="3433">H960+H961</f>
        <v>0</v>
      </c>
      <c r="H962" s="13">
        <v>0</v>
      </c>
      <c r="I962" s="10">
        <f t="shared" si="3430"/>
        <v>0</v>
      </c>
      <c r="J962" s="16">
        <f t="shared" si="3431"/>
        <v>0</v>
      </c>
      <c r="K962" s="11" t="s">
        <v>31</v>
      </c>
    </row>
    <row r="963" spans="1:11" ht="16.5" customHeight="1">
      <c r="B963" s="4">
        <v>71240000</v>
      </c>
      <c r="C963" s="15"/>
      <c r="D963" s="6"/>
      <c r="E963" s="4"/>
      <c r="F963" s="10" t="str">
        <f t="shared" ref="F963" si="3434">CONCATENATE(D963," ", "FA"," ",C963)</f>
        <v xml:space="preserve"> FA </v>
      </c>
      <c r="G963" s="17">
        <v>0</v>
      </c>
      <c r="H963" s="14"/>
      <c r="I963" s="6"/>
      <c r="K963" s="11" t="s">
        <v>30</v>
      </c>
    </row>
    <row r="964" spans="1:11" ht="16.5" customHeight="1">
      <c r="A964" s="16">
        <f t="shared" ref="A964" si="3435">+A963</f>
        <v>0</v>
      </c>
      <c r="B964" s="10">
        <v>44550000</v>
      </c>
      <c r="C964" s="10">
        <f t="shared" ref="C964:C965" si="3436">+C963</f>
        <v>0</v>
      </c>
      <c r="D964" s="10">
        <f t="shared" ref="D964:D965" si="3437">+D963</f>
        <v>0</v>
      </c>
      <c r="E964" s="10">
        <f t="shared" ref="E964:E965" si="3438">+E963</f>
        <v>0</v>
      </c>
      <c r="F964" s="10" t="str">
        <f t="shared" ref="F964:F965" si="3439">+F963</f>
        <v xml:space="preserve"> FA </v>
      </c>
      <c r="G964" s="13">
        <v>0</v>
      </c>
      <c r="H964" s="13">
        <f t="shared" ref="H964" si="3440">H963*0.2</f>
        <v>0</v>
      </c>
      <c r="I964" s="10">
        <f t="shared" ref="I964:I965" si="3441">+I963</f>
        <v>0</v>
      </c>
      <c r="J964" s="16">
        <f t="shared" ref="J964:J965" si="3442">+J963</f>
        <v>0</v>
      </c>
      <c r="K964" s="11" t="s">
        <v>21</v>
      </c>
    </row>
    <row r="965" spans="1:11" ht="16.5" customHeight="1">
      <c r="A965" s="16">
        <f t="shared" ref="A965" si="3443">+A963</f>
        <v>0</v>
      </c>
      <c r="B965" s="10">
        <v>34210000</v>
      </c>
      <c r="C965" s="10">
        <f t="shared" si="3436"/>
        <v>0</v>
      </c>
      <c r="D965" s="10">
        <f t="shared" si="3437"/>
        <v>0</v>
      </c>
      <c r="E965" s="10">
        <f t="shared" si="3438"/>
        <v>0</v>
      </c>
      <c r="F965" s="10" t="str">
        <f t="shared" si="3439"/>
        <v xml:space="preserve"> FA </v>
      </c>
      <c r="G965" s="13">
        <f t="shared" ref="G965" si="3444">H963+H964</f>
        <v>0</v>
      </c>
      <c r="H965" s="13">
        <v>0</v>
      </c>
      <c r="I965" s="10">
        <f t="shared" si="3441"/>
        <v>0</v>
      </c>
      <c r="J965" s="16">
        <f t="shared" si="3442"/>
        <v>0</v>
      </c>
      <c r="K965" s="11" t="s">
        <v>31</v>
      </c>
    </row>
    <row r="966" spans="1:11" ht="16.5" customHeight="1">
      <c r="B966" s="4">
        <v>71240000</v>
      </c>
      <c r="C966" s="15"/>
      <c r="D966" s="6"/>
      <c r="E966" s="4"/>
      <c r="F966" s="10" t="str">
        <f t="shared" ref="F966" si="3445">CONCATENATE(D966," ", "FA"," ",C966)</f>
        <v xml:space="preserve"> FA </v>
      </c>
      <c r="G966" s="17">
        <v>0</v>
      </c>
      <c r="H966" s="14"/>
      <c r="I966" s="6"/>
      <c r="K966" s="11" t="s">
        <v>30</v>
      </c>
    </row>
    <row r="967" spans="1:11" ht="16.5" customHeight="1">
      <c r="A967" s="16">
        <f t="shared" ref="A967" si="3446">+A966</f>
        <v>0</v>
      </c>
      <c r="B967" s="10">
        <v>44550000</v>
      </c>
      <c r="C967" s="10">
        <f t="shared" ref="C967:C968" si="3447">+C966</f>
        <v>0</v>
      </c>
      <c r="D967" s="10">
        <f t="shared" ref="D967:D968" si="3448">+D966</f>
        <v>0</v>
      </c>
      <c r="E967" s="10">
        <f t="shared" ref="E967:E968" si="3449">+E966</f>
        <v>0</v>
      </c>
      <c r="F967" s="10" t="str">
        <f t="shared" ref="F967:F968" si="3450">+F966</f>
        <v xml:space="preserve"> FA </v>
      </c>
      <c r="G967" s="13">
        <v>0</v>
      </c>
      <c r="H967" s="13">
        <f t="shared" ref="H967" si="3451">H966*0.2</f>
        <v>0</v>
      </c>
      <c r="I967" s="10">
        <f t="shared" ref="I967:I968" si="3452">+I966</f>
        <v>0</v>
      </c>
      <c r="J967" s="16">
        <f t="shared" ref="J967:J968" si="3453">+J966</f>
        <v>0</v>
      </c>
      <c r="K967" s="11" t="s">
        <v>21</v>
      </c>
    </row>
    <row r="968" spans="1:11" ht="16.5" customHeight="1">
      <c r="A968" s="16">
        <f t="shared" ref="A968" si="3454">+A966</f>
        <v>0</v>
      </c>
      <c r="B968" s="10">
        <v>34210000</v>
      </c>
      <c r="C968" s="10">
        <f t="shared" si="3447"/>
        <v>0</v>
      </c>
      <c r="D968" s="10">
        <f t="shared" si="3448"/>
        <v>0</v>
      </c>
      <c r="E968" s="10">
        <f t="shared" si="3449"/>
        <v>0</v>
      </c>
      <c r="F968" s="10" t="str">
        <f t="shared" si="3450"/>
        <v xml:space="preserve"> FA </v>
      </c>
      <c r="G968" s="13">
        <f t="shared" ref="G968" si="3455">H966+H967</f>
        <v>0</v>
      </c>
      <c r="H968" s="13">
        <v>0</v>
      </c>
      <c r="I968" s="10">
        <f t="shared" si="3452"/>
        <v>0</v>
      </c>
      <c r="J968" s="16">
        <f t="shared" si="3453"/>
        <v>0</v>
      </c>
      <c r="K968" s="11" t="s">
        <v>31</v>
      </c>
    </row>
    <row r="969" spans="1:11" ht="16.5" customHeight="1">
      <c r="B969" s="4">
        <v>71240000</v>
      </c>
      <c r="C969" s="15"/>
      <c r="D969" s="6"/>
      <c r="E969" s="4"/>
      <c r="F969" s="10" t="str">
        <f t="shared" ref="F969" si="3456">CONCATENATE(D969," ", "FA"," ",C969)</f>
        <v xml:space="preserve"> FA </v>
      </c>
      <c r="G969" s="17">
        <v>0</v>
      </c>
      <c r="H969" s="14"/>
      <c r="I969" s="6"/>
      <c r="K969" s="11" t="s">
        <v>30</v>
      </c>
    </row>
    <row r="970" spans="1:11" ht="16.5" customHeight="1">
      <c r="A970" s="16">
        <f t="shared" ref="A970" si="3457">+A969</f>
        <v>0</v>
      </c>
      <c r="B970" s="10">
        <v>44550000</v>
      </c>
      <c r="C970" s="10">
        <f t="shared" ref="C970:C971" si="3458">+C969</f>
        <v>0</v>
      </c>
      <c r="D970" s="10">
        <f t="shared" ref="D970:D971" si="3459">+D969</f>
        <v>0</v>
      </c>
      <c r="E970" s="10">
        <f t="shared" ref="E970:E971" si="3460">+E969</f>
        <v>0</v>
      </c>
      <c r="F970" s="10" t="str">
        <f t="shared" ref="F970:F971" si="3461">+F969</f>
        <v xml:space="preserve"> FA </v>
      </c>
      <c r="G970" s="13">
        <v>0</v>
      </c>
      <c r="H970" s="13">
        <f t="shared" ref="H970" si="3462">H969*0.2</f>
        <v>0</v>
      </c>
      <c r="I970" s="10">
        <f t="shared" ref="I970:I971" si="3463">+I969</f>
        <v>0</v>
      </c>
      <c r="J970" s="16">
        <f t="shared" ref="J970:J971" si="3464">+J969</f>
        <v>0</v>
      </c>
      <c r="K970" s="11" t="s">
        <v>21</v>
      </c>
    </row>
    <row r="971" spans="1:11" ht="16.5" customHeight="1">
      <c r="A971" s="16">
        <f t="shared" ref="A971" si="3465">+A969</f>
        <v>0</v>
      </c>
      <c r="B971" s="10">
        <v>34210000</v>
      </c>
      <c r="C971" s="10">
        <f t="shared" si="3458"/>
        <v>0</v>
      </c>
      <c r="D971" s="10">
        <f t="shared" si="3459"/>
        <v>0</v>
      </c>
      <c r="E971" s="10">
        <f t="shared" si="3460"/>
        <v>0</v>
      </c>
      <c r="F971" s="10" t="str">
        <f t="shared" si="3461"/>
        <v xml:space="preserve"> FA </v>
      </c>
      <c r="G971" s="13">
        <f t="shared" ref="G971" si="3466">H969+H970</f>
        <v>0</v>
      </c>
      <c r="H971" s="13">
        <v>0</v>
      </c>
      <c r="I971" s="10">
        <f t="shared" si="3463"/>
        <v>0</v>
      </c>
      <c r="J971" s="16">
        <f t="shared" si="3464"/>
        <v>0</v>
      </c>
      <c r="K971" s="11" t="s">
        <v>31</v>
      </c>
    </row>
    <row r="972" spans="1:11" ht="16.5" customHeight="1">
      <c r="B972" s="4">
        <v>71240000</v>
      </c>
      <c r="C972" s="15"/>
      <c r="D972" s="6"/>
      <c r="E972" s="4"/>
      <c r="F972" s="10" t="str">
        <f t="shared" ref="F972" si="3467">CONCATENATE(D972," ", "FA"," ",C972)</f>
        <v xml:space="preserve"> FA </v>
      </c>
      <c r="G972" s="17">
        <v>0</v>
      </c>
      <c r="H972" s="14"/>
      <c r="I972" s="6"/>
      <c r="K972" s="11" t="s">
        <v>30</v>
      </c>
    </row>
    <row r="973" spans="1:11" ht="16.5" customHeight="1">
      <c r="A973" s="16">
        <f t="shared" ref="A973" si="3468">+A972</f>
        <v>0</v>
      </c>
      <c r="B973" s="10">
        <v>44550000</v>
      </c>
      <c r="C973" s="10">
        <f t="shared" ref="C973:C974" si="3469">+C972</f>
        <v>0</v>
      </c>
      <c r="D973" s="10">
        <f t="shared" ref="D973:D974" si="3470">+D972</f>
        <v>0</v>
      </c>
      <c r="E973" s="10">
        <f t="shared" ref="E973:E974" si="3471">+E972</f>
        <v>0</v>
      </c>
      <c r="F973" s="10" t="str">
        <f t="shared" ref="F973:F974" si="3472">+F972</f>
        <v xml:space="preserve"> FA </v>
      </c>
      <c r="G973" s="13">
        <v>0</v>
      </c>
      <c r="H973" s="13">
        <f t="shared" ref="H973" si="3473">H972*0.2</f>
        <v>0</v>
      </c>
      <c r="I973" s="10">
        <f t="shared" ref="I973:I974" si="3474">+I972</f>
        <v>0</v>
      </c>
      <c r="J973" s="16">
        <f t="shared" ref="J973:J974" si="3475">+J972</f>
        <v>0</v>
      </c>
      <c r="K973" s="11" t="s">
        <v>21</v>
      </c>
    </row>
    <row r="974" spans="1:11" ht="16.5" customHeight="1">
      <c r="A974" s="16">
        <f t="shared" ref="A974" si="3476">+A972</f>
        <v>0</v>
      </c>
      <c r="B974" s="10">
        <v>34210000</v>
      </c>
      <c r="C974" s="10">
        <f t="shared" si="3469"/>
        <v>0</v>
      </c>
      <c r="D974" s="10">
        <f t="shared" si="3470"/>
        <v>0</v>
      </c>
      <c r="E974" s="10">
        <f t="shared" si="3471"/>
        <v>0</v>
      </c>
      <c r="F974" s="10" t="str">
        <f t="shared" si="3472"/>
        <v xml:space="preserve"> FA </v>
      </c>
      <c r="G974" s="13">
        <f t="shared" ref="G974" si="3477">H972+H973</f>
        <v>0</v>
      </c>
      <c r="H974" s="13">
        <v>0</v>
      </c>
      <c r="I974" s="10">
        <f t="shared" si="3474"/>
        <v>0</v>
      </c>
      <c r="J974" s="16">
        <f t="shared" si="3475"/>
        <v>0</v>
      </c>
      <c r="K974" s="11" t="s">
        <v>31</v>
      </c>
    </row>
    <row r="975" spans="1:11" ht="16.5" customHeight="1">
      <c r="B975" s="4">
        <v>71240000</v>
      </c>
      <c r="C975" s="15"/>
      <c r="D975" s="6"/>
      <c r="E975" s="4"/>
      <c r="F975" s="10" t="str">
        <f t="shared" ref="F975" si="3478">CONCATENATE(D975," ", "FA"," ",C975)</f>
        <v xml:space="preserve"> FA </v>
      </c>
      <c r="G975" s="17">
        <v>0</v>
      </c>
      <c r="H975" s="14"/>
      <c r="I975" s="6"/>
      <c r="K975" s="11" t="s">
        <v>30</v>
      </c>
    </row>
    <row r="976" spans="1:11" ht="16.5" customHeight="1">
      <c r="A976" s="16">
        <f t="shared" ref="A976" si="3479">+A975</f>
        <v>0</v>
      </c>
      <c r="B976" s="10">
        <v>44550000</v>
      </c>
      <c r="C976" s="10">
        <f t="shared" ref="C976:C977" si="3480">+C975</f>
        <v>0</v>
      </c>
      <c r="D976" s="10">
        <f t="shared" ref="D976:D977" si="3481">+D975</f>
        <v>0</v>
      </c>
      <c r="E976" s="10">
        <f t="shared" ref="E976:E977" si="3482">+E975</f>
        <v>0</v>
      </c>
      <c r="F976" s="10" t="str">
        <f t="shared" ref="F976:F977" si="3483">+F975</f>
        <v xml:space="preserve"> FA </v>
      </c>
      <c r="G976" s="13">
        <v>0</v>
      </c>
      <c r="H976" s="13">
        <f t="shared" ref="H976" si="3484">H975*0.2</f>
        <v>0</v>
      </c>
      <c r="I976" s="10">
        <f t="shared" ref="I976:I977" si="3485">+I975</f>
        <v>0</v>
      </c>
      <c r="J976" s="16">
        <f t="shared" ref="J976:J977" si="3486">+J975</f>
        <v>0</v>
      </c>
      <c r="K976" s="11" t="s">
        <v>21</v>
      </c>
    </row>
    <row r="977" spans="1:11" ht="16.5" customHeight="1">
      <c r="A977" s="16">
        <f t="shared" ref="A977" si="3487">+A975</f>
        <v>0</v>
      </c>
      <c r="B977" s="10">
        <v>34210000</v>
      </c>
      <c r="C977" s="10">
        <f t="shared" si="3480"/>
        <v>0</v>
      </c>
      <c r="D977" s="10">
        <f t="shared" si="3481"/>
        <v>0</v>
      </c>
      <c r="E977" s="10">
        <f t="shared" si="3482"/>
        <v>0</v>
      </c>
      <c r="F977" s="10" t="str">
        <f t="shared" si="3483"/>
        <v xml:space="preserve"> FA </v>
      </c>
      <c r="G977" s="13">
        <f t="shared" ref="G977" si="3488">H975+H976</f>
        <v>0</v>
      </c>
      <c r="H977" s="13">
        <v>0</v>
      </c>
      <c r="I977" s="10">
        <f t="shared" si="3485"/>
        <v>0</v>
      </c>
      <c r="J977" s="16">
        <f t="shared" si="3486"/>
        <v>0</v>
      </c>
      <c r="K977" s="11" t="s">
        <v>31</v>
      </c>
    </row>
    <row r="978" spans="1:11" ht="16.5" customHeight="1">
      <c r="B978" s="4">
        <v>71240000</v>
      </c>
      <c r="C978" s="15"/>
      <c r="D978" s="6"/>
      <c r="E978" s="4"/>
      <c r="F978" s="10" t="str">
        <f t="shared" ref="F978" si="3489">CONCATENATE(D978," ", "FA"," ",C978)</f>
        <v xml:space="preserve"> FA </v>
      </c>
      <c r="G978" s="17">
        <v>0</v>
      </c>
      <c r="H978" s="14"/>
      <c r="I978" s="6"/>
      <c r="K978" s="11" t="s">
        <v>30</v>
      </c>
    </row>
    <row r="979" spans="1:11" ht="16.5" customHeight="1">
      <c r="A979" s="16">
        <f t="shared" ref="A979" si="3490">+A978</f>
        <v>0</v>
      </c>
      <c r="B979" s="10">
        <v>44550000</v>
      </c>
      <c r="C979" s="10">
        <f t="shared" ref="C979:C980" si="3491">+C978</f>
        <v>0</v>
      </c>
      <c r="D979" s="10">
        <f t="shared" ref="D979:D980" si="3492">+D978</f>
        <v>0</v>
      </c>
      <c r="E979" s="10">
        <f t="shared" ref="E979:E980" si="3493">+E978</f>
        <v>0</v>
      </c>
      <c r="F979" s="10" t="str">
        <f t="shared" ref="F979:F980" si="3494">+F978</f>
        <v xml:space="preserve"> FA </v>
      </c>
      <c r="G979" s="13">
        <v>0</v>
      </c>
      <c r="H979" s="13">
        <f t="shared" ref="H979" si="3495">H978*0.2</f>
        <v>0</v>
      </c>
      <c r="I979" s="10">
        <f t="shared" ref="I979:I980" si="3496">+I978</f>
        <v>0</v>
      </c>
      <c r="J979" s="16">
        <f t="shared" ref="J979:J980" si="3497">+J978</f>
        <v>0</v>
      </c>
      <c r="K979" s="11" t="s">
        <v>21</v>
      </c>
    </row>
    <row r="980" spans="1:11" ht="16.5" customHeight="1">
      <c r="A980" s="16">
        <f t="shared" ref="A980" si="3498">+A978</f>
        <v>0</v>
      </c>
      <c r="B980" s="10">
        <v>34210000</v>
      </c>
      <c r="C980" s="10">
        <f t="shared" si="3491"/>
        <v>0</v>
      </c>
      <c r="D980" s="10">
        <f t="shared" si="3492"/>
        <v>0</v>
      </c>
      <c r="E980" s="10">
        <f t="shared" si="3493"/>
        <v>0</v>
      </c>
      <c r="F980" s="10" t="str">
        <f t="shared" si="3494"/>
        <v xml:space="preserve"> FA </v>
      </c>
      <c r="G980" s="13">
        <f t="shared" ref="G980" si="3499">H978+H979</f>
        <v>0</v>
      </c>
      <c r="H980" s="13">
        <v>0</v>
      </c>
      <c r="I980" s="10">
        <f t="shared" si="3496"/>
        <v>0</v>
      </c>
      <c r="J980" s="16">
        <f t="shared" si="3497"/>
        <v>0</v>
      </c>
      <c r="K980" s="11" t="s">
        <v>31</v>
      </c>
    </row>
    <row r="981" spans="1:11" ht="16.5" customHeight="1">
      <c r="B981" s="4">
        <v>71240000</v>
      </c>
      <c r="C981" s="15"/>
      <c r="D981" s="6"/>
      <c r="E981" s="4"/>
      <c r="F981" s="10" t="str">
        <f t="shared" ref="F981" si="3500">CONCATENATE(D981," ", "FA"," ",C981)</f>
        <v xml:space="preserve"> FA </v>
      </c>
      <c r="G981" s="17">
        <v>0</v>
      </c>
      <c r="H981" s="14"/>
      <c r="I981" s="6"/>
      <c r="K981" s="11" t="s">
        <v>30</v>
      </c>
    </row>
    <row r="982" spans="1:11" ht="16.5" customHeight="1">
      <c r="A982" s="16">
        <f t="shared" ref="A982" si="3501">+A981</f>
        <v>0</v>
      </c>
      <c r="B982" s="10">
        <v>44550000</v>
      </c>
      <c r="C982" s="10">
        <f t="shared" ref="C982:C983" si="3502">+C981</f>
        <v>0</v>
      </c>
      <c r="D982" s="10">
        <f t="shared" ref="D982:D983" si="3503">+D981</f>
        <v>0</v>
      </c>
      <c r="E982" s="10">
        <f t="shared" ref="E982:E983" si="3504">+E981</f>
        <v>0</v>
      </c>
      <c r="F982" s="10" t="str">
        <f t="shared" ref="F982:F983" si="3505">+F981</f>
        <v xml:space="preserve"> FA </v>
      </c>
      <c r="G982" s="13">
        <v>0</v>
      </c>
      <c r="H982" s="13">
        <f t="shared" ref="H982" si="3506">H981*0.2</f>
        <v>0</v>
      </c>
      <c r="I982" s="10">
        <f t="shared" ref="I982:I983" si="3507">+I981</f>
        <v>0</v>
      </c>
      <c r="J982" s="16">
        <f t="shared" ref="J982:J983" si="3508">+J981</f>
        <v>0</v>
      </c>
      <c r="K982" s="11" t="s">
        <v>21</v>
      </c>
    </row>
    <row r="983" spans="1:11" ht="16.5" customHeight="1">
      <c r="A983" s="16">
        <f t="shared" ref="A983" si="3509">+A981</f>
        <v>0</v>
      </c>
      <c r="B983" s="10">
        <v>34210000</v>
      </c>
      <c r="C983" s="10">
        <f t="shared" si="3502"/>
        <v>0</v>
      </c>
      <c r="D983" s="10">
        <f t="shared" si="3503"/>
        <v>0</v>
      </c>
      <c r="E983" s="10">
        <f t="shared" si="3504"/>
        <v>0</v>
      </c>
      <c r="F983" s="10" t="str">
        <f t="shared" si="3505"/>
        <v xml:space="preserve"> FA </v>
      </c>
      <c r="G983" s="13">
        <f t="shared" ref="G983" si="3510">H981+H982</f>
        <v>0</v>
      </c>
      <c r="H983" s="13">
        <v>0</v>
      </c>
      <c r="I983" s="10">
        <f t="shared" si="3507"/>
        <v>0</v>
      </c>
      <c r="J983" s="16">
        <f t="shared" si="3508"/>
        <v>0</v>
      </c>
      <c r="K983" s="11" t="s">
        <v>31</v>
      </c>
    </row>
    <row r="984" spans="1:11" ht="16.5" customHeight="1">
      <c r="B984" s="4">
        <v>71240000</v>
      </c>
      <c r="C984" s="15"/>
      <c r="D984" s="6"/>
      <c r="E984" s="4"/>
      <c r="F984" s="10" t="str">
        <f t="shared" ref="F984" si="3511">CONCATENATE(D984," ", "FA"," ",C984)</f>
        <v xml:space="preserve"> FA </v>
      </c>
      <c r="G984" s="17">
        <v>0</v>
      </c>
      <c r="H984" s="14"/>
      <c r="I984" s="6"/>
      <c r="K984" s="11" t="s">
        <v>30</v>
      </c>
    </row>
    <row r="985" spans="1:11" ht="16.5" customHeight="1">
      <c r="A985" s="16">
        <f t="shared" ref="A985" si="3512">+A984</f>
        <v>0</v>
      </c>
      <c r="B985" s="10">
        <v>44550000</v>
      </c>
      <c r="C985" s="10">
        <f t="shared" ref="C985:C986" si="3513">+C984</f>
        <v>0</v>
      </c>
      <c r="D985" s="10">
        <f t="shared" ref="D985:D986" si="3514">+D984</f>
        <v>0</v>
      </c>
      <c r="E985" s="10">
        <f t="shared" ref="E985:E986" si="3515">+E984</f>
        <v>0</v>
      </c>
      <c r="F985" s="10" t="str">
        <f t="shared" ref="F985:F986" si="3516">+F984</f>
        <v xml:space="preserve"> FA </v>
      </c>
      <c r="G985" s="13">
        <v>0</v>
      </c>
      <c r="H985" s="13">
        <f t="shared" ref="H985" si="3517">H984*0.2</f>
        <v>0</v>
      </c>
      <c r="I985" s="10">
        <f t="shared" ref="I985:I986" si="3518">+I984</f>
        <v>0</v>
      </c>
      <c r="J985" s="16">
        <f t="shared" ref="J985:J986" si="3519">+J984</f>
        <v>0</v>
      </c>
      <c r="K985" s="11" t="s">
        <v>21</v>
      </c>
    </row>
    <row r="986" spans="1:11" ht="16.5" customHeight="1">
      <c r="A986" s="16">
        <f t="shared" ref="A986" si="3520">+A984</f>
        <v>0</v>
      </c>
      <c r="B986" s="10">
        <v>34210000</v>
      </c>
      <c r="C986" s="10">
        <f t="shared" si="3513"/>
        <v>0</v>
      </c>
      <c r="D986" s="10">
        <f t="shared" si="3514"/>
        <v>0</v>
      </c>
      <c r="E986" s="10">
        <f t="shared" si="3515"/>
        <v>0</v>
      </c>
      <c r="F986" s="10" t="str">
        <f t="shared" si="3516"/>
        <v xml:space="preserve"> FA </v>
      </c>
      <c r="G986" s="13">
        <f t="shared" ref="G986" si="3521">H984+H985</f>
        <v>0</v>
      </c>
      <c r="H986" s="13">
        <v>0</v>
      </c>
      <c r="I986" s="10">
        <f t="shared" si="3518"/>
        <v>0</v>
      </c>
      <c r="J986" s="16">
        <f t="shared" si="3519"/>
        <v>0</v>
      </c>
      <c r="K986" s="11" t="s">
        <v>31</v>
      </c>
    </row>
    <row r="987" spans="1:11" ht="16.5" customHeight="1">
      <c r="B987" s="4">
        <v>71240000</v>
      </c>
      <c r="C987" s="15"/>
      <c r="D987" s="6"/>
      <c r="E987" s="4"/>
      <c r="F987" s="10" t="str">
        <f t="shared" ref="F987" si="3522">CONCATENATE(D987," ", "FA"," ",C987)</f>
        <v xml:space="preserve"> FA </v>
      </c>
      <c r="G987" s="17">
        <v>0</v>
      </c>
      <c r="H987" s="14"/>
      <c r="I987" s="6"/>
      <c r="K987" s="11" t="s">
        <v>30</v>
      </c>
    </row>
    <row r="988" spans="1:11" ht="16.5" customHeight="1">
      <c r="A988" s="16">
        <f t="shared" ref="A988" si="3523">+A987</f>
        <v>0</v>
      </c>
      <c r="B988" s="10">
        <v>44550000</v>
      </c>
      <c r="C988" s="10">
        <f t="shared" ref="C988:C989" si="3524">+C987</f>
        <v>0</v>
      </c>
      <c r="D988" s="10">
        <f t="shared" ref="D988:D989" si="3525">+D987</f>
        <v>0</v>
      </c>
      <c r="E988" s="10">
        <f t="shared" ref="E988:E989" si="3526">+E987</f>
        <v>0</v>
      </c>
      <c r="F988" s="10" t="str">
        <f t="shared" ref="F988:F989" si="3527">+F987</f>
        <v xml:space="preserve"> FA </v>
      </c>
      <c r="G988" s="13">
        <v>0</v>
      </c>
      <c r="H988" s="13">
        <f t="shared" ref="H988" si="3528">H987*0.2</f>
        <v>0</v>
      </c>
      <c r="I988" s="10">
        <f t="shared" ref="I988:I989" si="3529">+I987</f>
        <v>0</v>
      </c>
      <c r="J988" s="16">
        <f t="shared" ref="J988:J989" si="3530">+J987</f>
        <v>0</v>
      </c>
      <c r="K988" s="11" t="s">
        <v>21</v>
      </c>
    </row>
    <row r="989" spans="1:11" ht="16.5" customHeight="1">
      <c r="A989" s="16">
        <f t="shared" ref="A989" si="3531">+A987</f>
        <v>0</v>
      </c>
      <c r="B989" s="10">
        <v>34210000</v>
      </c>
      <c r="C989" s="10">
        <f t="shared" si="3524"/>
        <v>0</v>
      </c>
      <c r="D989" s="10">
        <f t="shared" si="3525"/>
        <v>0</v>
      </c>
      <c r="E989" s="10">
        <f t="shared" si="3526"/>
        <v>0</v>
      </c>
      <c r="F989" s="10" t="str">
        <f t="shared" si="3527"/>
        <v xml:space="preserve"> FA </v>
      </c>
      <c r="G989" s="13">
        <f t="shared" ref="G989" si="3532">H987+H988</f>
        <v>0</v>
      </c>
      <c r="H989" s="13">
        <v>0</v>
      </c>
      <c r="I989" s="10">
        <f t="shared" si="3529"/>
        <v>0</v>
      </c>
      <c r="J989" s="16">
        <f t="shared" si="3530"/>
        <v>0</v>
      </c>
      <c r="K989" s="11" t="s">
        <v>31</v>
      </c>
    </row>
    <row r="990" spans="1:11" ht="16.5" customHeight="1">
      <c r="B990" s="4">
        <v>71240000</v>
      </c>
      <c r="C990" s="15"/>
      <c r="D990" s="6"/>
      <c r="E990" s="4"/>
      <c r="F990" s="10" t="str">
        <f t="shared" ref="F990" si="3533">CONCATENATE(D990," ", "FA"," ",C990)</f>
        <v xml:space="preserve"> FA </v>
      </c>
      <c r="G990" s="17">
        <v>0</v>
      </c>
      <c r="H990" s="14"/>
      <c r="I990" s="6"/>
      <c r="K990" s="11" t="s">
        <v>30</v>
      </c>
    </row>
    <row r="991" spans="1:11" ht="16.5" customHeight="1">
      <c r="A991" s="16">
        <f t="shared" ref="A991" si="3534">+A990</f>
        <v>0</v>
      </c>
      <c r="B991" s="10">
        <v>44550000</v>
      </c>
      <c r="C991" s="10">
        <f t="shared" ref="C991:C992" si="3535">+C990</f>
        <v>0</v>
      </c>
      <c r="D991" s="10">
        <f t="shared" ref="D991:D992" si="3536">+D990</f>
        <v>0</v>
      </c>
      <c r="E991" s="10">
        <f t="shared" ref="E991:E992" si="3537">+E990</f>
        <v>0</v>
      </c>
      <c r="F991" s="10" t="str">
        <f t="shared" ref="F991:F992" si="3538">+F990</f>
        <v xml:space="preserve"> FA </v>
      </c>
      <c r="G991" s="13">
        <v>0</v>
      </c>
      <c r="H991" s="13">
        <f t="shared" ref="H991" si="3539">H990*0.2</f>
        <v>0</v>
      </c>
      <c r="I991" s="10">
        <f t="shared" ref="I991:I992" si="3540">+I990</f>
        <v>0</v>
      </c>
      <c r="J991" s="16">
        <f t="shared" ref="J991:J992" si="3541">+J990</f>
        <v>0</v>
      </c>
      <c r="K991" s="11" t="s">
        <v>21</v>
      </c>
    </row>
    <row r="992" spans="1:11" ht="16.5" customHeight="1">
      <c r="A992" s="16">
        <f t="shared" ref="A992" si="3542">+A990</f>
        <v>0</v>
      </c>
      <c r="B992" s="10">
        <v>34210000</v>
      </c>
      <c r="C992" s="10">
        <f t="shared" si="3535"/>
        <v>0</v>
      </c>
      <c r="D992" s="10">
        <f t="shared" si="3536"/>
        <v>0</v>
      </c>
      <c r="E992" s="10">
        <f t="shared" si="3537"/>
        <v>0</v>
      </c>
      <c r="F992" s="10" t="str">
        <f t="shared" si="3538"/>
        <v xml:space="preserve"> FA </v>
      </c>
      <c r="G992" s="13">
        <f t="shared" ref="G992" si="3543">H990+H991</f>
        <v>0</v>
      </c>
      <c r="H992" s="13">
        <v>0</v>
      </c>
      <c r="I992" s="10">
        <f t="shared" si="3540"/>
        <v>0</v>
      </c>
      <c r="J992" s="16">
        <f t="shared" si="3541"/>
        <v>0</v>
      </c>
      <c r="K992" s="11" t="s">
        <v>31</v>
      </c>
    </row>
    <row r="993" spans="1:11" ht="16.5" customHeight="1">
      <c r="B993" s="4">
        <v>71240000</v>
      </c>
      <c r="C993" s="15"/>
      <c r="D993" s="6"/>
      <c r="E993" s="4"/>
      <c r="F993" s="10" t="str">
        <f t="shared" ref="F993" si="3544">CONCATENATE(D993," ", "FA"," ",C993)</f>
        <v xml:space="preserve"> FA </v>
      </c>
      <c r="G993" s="17">
        <v>0</v>
      </c>
      <c r="H993" s="14"/>
      <c r="I993" s="6"/>
      <c r="K993" s="11" t="s">
        <v>30</v>
      </c>
    </row>
    <row r="994" spans="1:11" ht="16.5" customHeight="1">
      <c r="A994" s="16">
        <f t="shared" ref="A994" si="3545">+A993</f>
        <v>0</v>
      </c>
      <c r="B994" s="10">
        <v>44550000</v>
      </c>
      <c r="C994" s="10">
        <f t="shared" ref="C994:C995" si="3546">+C993</f>
        <v>0</v>
      </c>
      <c r="D994" s="10">
        <f t="shared" ref="D994:D995" si="3547">+D993</f>
        <v>0</v>
      </c>
      <c r="E994" s="10">
        <f t="shared" ref="E994:E995" si="3548">+E993</f>
        <v>0</v>
      </c>
      <c r="F994" s="10" t="str">
        <f t="shared" ref="F994:F995" si="3549">+F993</f>
        <v xml:space="preserve"> FA </v>
      </c>
      <c r="G994" s="13">
        <v>0</v>
      </c>
      <c r="H994" s="13">
        <f t="shared" ref="H994" si="3550">H993*0.2</f>
        <v>0</v>
      </c>
      <c r="I994" s="10">
        <f t="shared" ref="I994:I995" si="3551">+I993</f>
        <v>0</v>
      </c>
      <c r="J994" s="16">
        <f t="shared" ref="J994:J995" si="3552">+J993</f>
        <v>0</v>
      </c>
      <c r="K994" s="11" t="s">
        <v>21</v>
      </c>
    </row>
    <row r="995" spans="1:11" ht="16.5" customHeight="1">
      <c r="A995" s="16">
        <f t="shared" ref="A995" si="3553">+A993</f>
        <v>0</v>
      </c>
      <c r="B995" s="10">
        <v>34210000</v>
      </c>
      <c r="C995" s="10">
        <f t="shared" si="3546"/>
        <v>0</v>
      </c>
      <c r="D995" s="10">
        <f t="shared" si="3547"/>
        <v>0</v>
      </c>
      <c r="E995" s="10">
        <f t="shared" si="3548"/>
        <v>0</v>
      </c>
      <c r="F995" s="10" t="str">
        <f t="shared" si="3549"/>
        <v xml:space="preserve"> FA </v>
      </c>
      <c r="G995" s="13">
        <f t="shared" ref="G995" si="3554">H993+H994</f>
        <v>0</v>
      </c>
      <c r="H995" s="13">
        <v>0</v>
      </c>
      <c r="I995" s="10">
        <f t="shared" si="3551"/>
        <v>0</v>
      </c>
      <c r="J995" s="16">
        <f t="shared" si="3552"/>
        <v>0</v>
      </c>
      <c r="K995" s="11" t="s">
        <v>31</v>
      </c>
    </row>
    <row r="996" spans="1:11" ht="16.5" customHeight="1">
      <c r="B996" s="4">
        <v>71240000</v>
      </c>
      <c r="C996" s="15"/>
      <c r="D996" s="6"/>
      <c r="E996" s="4"/>
      <c r="F996" s="10" t="str">
        <f t="shared" ref="F996" si="3555">CONCATENATE(D996," ", "FA"," ",C996)</f>
        <v xml:space="preserve"> FA </v>
      </c>
      <c r="G996" s="17">
        <v>0</v>
      </c>
      <c r="H996" s="14"/>
      <c r="I996" s="6"/>
      <c r="K996" s="11" t="s">
        <v>30</v>
      </c>
    </row>
    <row r="997" spans="1:11" ht="16.5" customHeight="1">
      <c r="A997" s="16">
        <f t="shared" ref="A997" si="3556">+A996</f>
        <v>0</v>
      </c>
      <c r="B997" s="10">
        <v>44550000</v>
      </c>
      <c r="C997" s="10">
        <f t="shared" ref="C997:C998" si="3557">+C996</f>
        <v>0</v>
      </c>
      <c r="D997" s="10">
        <f t="shared" ref="D997:D998" si="3558">+D996</f>
        <v>0</v>
      </c>
      <c r="E997" s="10">
        <f t="shared" ref="E997:E998" si="3559">+E996</f>
        <v>0</v>
      </c>
      <c r="F997" s="10" t="str">
        <f t="shared" ref="F997:F998" si="3560">+F996</f>
        <v xml:space="preserve"> FA </v>
      </c>
      <c r="G997" s="13">
        <v>0</v>
      </c>
      <c r="H997" s="13">
        <f t="shared" ref="H997" si="3561">H996*0.2</f>
        <v>0</v>
      </c>
      <c r="I997" s="10">
        <f t="shared" ref="I997:I998" si="3562">+I996</f>
        <v>0</v>
      </c>
      <c r="J997" s="16">
        <f t="shared" ref="J997:J998" si="3563">+J996</f>
        <v>0</v>
      </c>
      <c r="K997" s="11" t="s">
        <v>21</v>
      </c>
    </row>
    <row r="998" spans="1:11" ht="16.5" customHeight="1">
      <c r="A998" s="16">
        <f t="shared" ref="A998" si="3564">+A996</f>
        <v>0</v>
      </c>
      <c r="B998" s="10">
        <v>34210000</v>
      </c>
      <c r="C998" s="10">
        <f t="shared" si="3557"/>
        <v>0</v>
      </c>
      <c r="D998" s="10">
        <f t="shared" si="3558"/>
        <v>0</v>
      </c>
      <c r="E998" s="10">
        <f t="shared" si="3559"/>
        <v>0</v>
      </c>
      <c r="F998" s="10" t="str">
        <f t="shared" si="3560"/>
        <v xml:space="preserve"> FA </v>
      </c>
      <c r="G998" s="13">
        <f t="shared" ref="G998" si="3565">H996+H997</f>
        <v>0</v>
      </c>
      <c r="H998" s="13">
        <v>0</v>
      </c>
      <c r="I998" s="10">
        <f t="shared" si="3562"/>
        <v>0</v>
      </c>
      <c r="J998" s="16">
        <f t="shared" si="3563"/>
        <v>0</v>
      </c>
      <c r="K998" s="11" t="s">
        <v>31</v>
      </c>
    </row>
    <row r="999" spans="1:11" ht="16.5" customHeight="1">
      <c r="B999" s="4">
        <v>71240000</v>
      </c>
      <c r="C999" s="15"/>
      <c r="D999" s="6"/>
      <c r="E999" s="4"/>
      <c r="F999" s="10" t="str">
        <f t="shared" ref="F999" si="3566">CONCATENATE(D999," ", "FA"," ",C999)</f>
        <v xml:space="preserve"> FA </v>
      </c>
      <c r="G999" s="17">
        <v>0</v>
      </c>
      <c r="H999" s="14"/>
      <c r="I999" s="6"/>
      <c r="K999" s="11" t="s">
        <v>30</v>
      </c>
    </row>
    <row r="1000" spans="1:11" ht="16.5" customHeight="1">
      <c r="A1000" s="16">
        <f t="shared" ref="A1000" si="3567">+A999</f>
        <v>0</v>
      </c>
      <c r="B1000" s="10">
        <v>44550000</v>
      </c>
      <c r="C1000" s="10">
        <f t="shared" ref="C1000:C1001" si="3568">+C999</f>
        <v>0</v>
      </c>
      <c r="D1000" s="10">
        <f t="shared" ref="D1000:D1001" si="3569">+D999</f>
        <v>0</v>
      </c>
      <c r="E1000" s="10">
        <f t="shared" ref="E1000:E1001" si="3570">+E999</f>
        <v>0</v>
      </c>
      <c r="F1000" s="10" t="str">
        <f t="shared" ref="F1000:F1001" si="3571">+F999</f>
        <v xml:space="preserve"> FA </v>
      </c>
      <c r="G1000" s="13">
        <v>0</v>
      </c>
      <c r="H1000" s="13">
        <f t="shared" ref="H1000" si="3572">H999*0.2</f>
        <v>0</v>
      </c>
      <c r="I1000" s="10">
        <f t="shared" ref="I1000:I1001" si="3573">+I999</f>
        <v>0</v>
      </c>
      <c r="J1000" s="16">
        <f t="shared" ref="J1000:J1001" si="3574">+J999</f>
        <v>0</v>
      </c>
      <c r="K1000" s="11" t="s">
        <v>21</v>
      </c>
    </row>
    <row r="1001" spans="1:11" ht="16.5" customHeight="1">
      <c r="A1001" s="16">
        <f t="shared" ref="A1001" si="3575">+A999</f>
        <v>0</v>
      </c>
      <c r="B1001" s="10">
        <v>34210000</v>
      </c>
      <c r="C1001" s="10">
        <f t="shared" si="3568"/>
        <v>0</v>
      </c>
      <c r="D1001" s="10">
        <f t="shared" si="3569"/>
        <v>0</v>
      </c>
      <c r="E1001" s="10">
        <f t="shared" si="3570"/>
        <v>0</v>
      </c>
      <c r="F1001" s="10" t="str">
        <f t="shared" si="3571"/>
        <v xml:space="preserve"> FA </v>
      </c>
      <c r="G1001" s="13">
        <f t="shared" ref="G1001" si="3576">H999+H1000</f>
        <v>0</v>
      </c>
      <c r="H1001" s="13">
        <v>0</v>
      </c>
      <c r="I1001" s="10">
        <f t="shared" si="3573"/>
        <v>0</v>
      </c>
      <c r="J1001" s="16">
        <f t="shared" si="3574"/>
        <v>0</v>
      </c>
      <c r="K1001" s="11" t="s">
        <v>31</v>
      </c>
    </row>
    <row r="1002" spans="1:11" ht="16.5" customHeight="1">
      <c r="B1002" s="4">
        <v>71240000</v>
      </c>
      <c r="C1002" s="15"/>
      <c r="D1002" s="6"/>
      <c r="E1002" s="4"/>
      <c r="F1002" s="10" t="str">
        <f t="shared" ref="F1002" si="3577">CONCATENATE(D1002," ", "FA"," ",C1002)</f>
        <v xml:space="preserve"> FA </v>
      </c>
      <c r="G1002" s="17">
        <v>0</v>
      </c>
      <c r="H1002" s="14"/>
      <c r="I1002" s="6"/>
      <c r="K1002" s="11" t="s">
        <v>30</v>
      </c>
    </row>
    <row r="1003" spans="1:11" ht="16.5" customHeight="1">
      <c r="A1003" s="16">
        <f t="shared" ref="A1003" si="3578">+A1002</f>
        <v>0</v>
      </c>
      <c r="B1003" s="10">
        <v>44550000</v>
      </c>
      <c r="C1003" s="10">
        <f t="shared" ref="C1003:C1004" si="3579">+C1002</f>
        <v>0</v>
      </c>
      <c r="D1003" s="10">
        <f t="shared" ref="D1003:D1004" si="3580">+D1002</f>
        <v>0</v>
      </c>
      <c r="E1003" s="10">
        <f t="shared" ref="E1003:E1004" si="3581">+E1002</f>
        <v>0</v>
      </c>
      <c r="F1003" s="10" t="str">
        <f t="shared" ref="F1003:F1004" si="3582">+F1002</f>
        <v xml:space="preserve"> FA </v>
      </c>
      <c r="G1003" s="13">
        <v>0</v>
      </c>
      <c r="H1003" s="13">
        <f t="shared" ref="H1003" si="3583">H1002*0.2</f>
        <v>0</v>
      </c>
      <c r="I1003" s="10">
        <f t="shared" ref="I1003:I1004" si="3584">+I1002</f>
        <v>0</v>
      </c>
      <c r="J1003" s="16">
        <f t="shared" ref="J1003:J1004" si="3585">+J1002</f>
        <v>0</v>
      </c>
      <c r="K1003" s="11" t="s">
        <v>21</v>
      </c>
    </row>
    <row r="1004" spans="1:11" ht="16.5" customHeight="1">
      <c r="A1004" s="16">
        <f t="shared" ref="A1004" si="3586">+A1002</f>
        <v>0</v>
      </c>
      <c r="B1004" s="10">
        <v>34210000</v>
      </c>
      <c r="C1004" s="10">
        <f t="shared" si="3579"/>
        <v>0</v>
      </c>
      <c r="D1004" s="10">
        <f t="shared" si="3580"/>
        <v>0</v>
      </c>
      <c r="E1004" s="10">
        <f t="shared" si="3581"/>
        <v>0</v>
      </c>
      <c r="F1004" s="10" t="str">
        <f t="shared" si="3582"/>
        <v xml:space="preserve"> FA </v>
      </c>
      <c r="G1004" s="13">
        <f t="shared" ref="G1004" si="3587">H1002+H1003</f>
        <v>0</v>
      </c>
      <c r="H1004" s="13">
        <v>0</v>
      </c>
      <c r="I1004" s="10">
        <f t="shared" si="3584"/>
        <v>0</v>
      </c>
      <c r="J1004" s="16">
        <f t="shared" si="3585"/>
        <v>0</v>
      </c>
      <c r="K1004" s="11" t="s">
        <v>31</v>
      </c>
    </row>
    <row r="1005" spans="1:11" ht="16.5" customHeight="1">
      <c r="B1005" s="4">
        <v>71240000</v>
      </c>
      <c r="C1005" s="15"/>
      <c r="D1005" s="6"/>
      <c r="E1005" s="4"/>
      <c r="F1005" s="10" t="str">
        <f t="shared" ref="F1005" si="3588">CONCATENATE(D1005," ", "FA"," ",C1005)</f>
        <v xml:space="preserve"> FA </v>
      </c>
      <c r="G1005" s="17">
        <v>0</v>
      </c>
      <c r="H1005" s="14"/>
      <c r="I1005" s="6"/>
      <c r="K1005" s="11" t="s">
        <v>30</v>
      </c>
    </row>
    <row r="1006" spans="1:11" ht="16.5" customHeight="1">
      <c r="A1006" s="16">
        <f t="shared" ref="A1006" si="3589">+A1005</f>
        <v>0</v>
      </c>
      <c r="B1006" s="10">
        <v>44550000</v>
      </c>
      <c r="C1006" s="10">
        <f t="shared" ref="C1006:C1007" si="3590">+C1005</f>
        <v>0</v>
      </c>
      <c r="D1006" s="10">
        <f t="shared" ref="D1006:D1007" si="3591">+D1005</f>
        <v>0</v>
      </c>
      <c r="E1006" s="10">
        <f t="shared" ref="E1006:E1007" si="3592">+E1005</f>
        <v>0</v>
      </c>
      <c r="F1006" s="10" t="str">
        <f t="shared" ref="F1006:F1007" si="3593">+F1005</f>
        <v xml:space="preserve"> FA </v>
      </c>
      <c r="G1006" s="13">
        <v>0</v>
      </c>
      <c r="H1006" s="13">
        <f t="shared" ref="H1006" si="3594">H1005*0.2</f>
        <v>0</v>
      </c>
      <c r="I1006" s="10">
        <f t="shared" ref="I1006:I1007" si="3595">+I1005</f>
        <v>0</v>
      </c>
      <c r="J1006" s="16">
        <f t="shared" ref="J1006:J1007" si="3596">+J1005</f>
        <v>0</v>
      </c>
      <c r="K1006" s="11" t="s">
        <v>21</v>
      </c>
    </row>
    <row r="1007" spans="1:11" ht="16.5" customHeight="1">
      <c r="A1007" s="16">
        <f t="shared" ref="A1007" si="3597">+A1005</f>
        <v>0</v>
      </c>
      <c r="B1007" s="10">
        <v>34210000</v>
      </c>
      <c r="C1007" s="10">
        <f t="shared" si="3590"/>
        <v>0</v>
      </c>
      <c r="D1007" s="10">
        <f t="shared" si="3591"/>
        <v>0</v>
      </c>
      <c r="E1007" s="10">
        <f t="shared" si="3592"/>
        <v>0</v>
      </c>
      <c r="F1007" s="10" t="str">
        <f t="shared" si="3593"/>
        <v xml:space="preserve"> FA </v>
      </c>
      <c r="G1007" s="13">
        <f t="shared" ref="G1007" si="3598">H1005+H1006</f>
        <v>0</v>
      </c>
      <c r="H1007" s="13">
        <v>0</v>
      </c>
      <c r="I1007" s="10">
        <f t="shared" si="3595"/>
        <v>0</v>
      </c>
      <c r="J1007" s="16">
        <f t="shared" si="3596"/>
        <v>0</v>
      </c>
      <c r="K1007" s="11" t="s">
        <v>31</v>
      </c>
    </row>
    <row r="1008" spans="1:11" ht="16.5" customHeight="1">
      <c r="B1008" s="4">
        <v>71240000</v>
      </c>
      <c r="C1008" s="15"/>
      <c r="D1008" s="6"/>
      <c r="E1008" s="4"/>
      <c r="F1008" s="10" t="str">
        <f t="shared" ref="F1008" si="3599">CONCATENATE(D1008," ", "FA"," ",C1008)</f>
        <v xml:space="preserve"> FA </v>
      </c>
      <c r="G1008" s="17">
        <v>0</v>
      </c>
      <c r="H1008" s="14"/>
      <c r="I1008" s="6"/>
      <c r="K1008" s="11" t="s">
        <v>30</v>
      </c>
    </row>
    <row r="1009" spans="1:11" ht="16.5" customHeight="1">
      <c r="A1009" s="16">
        <f t="shared" ref="A1009" si="3600">+A1008</f>
        <v>0</v>
      </c>
      <c r="B1009" s="10">
        <v>44550000</v>
      </c>
      <c r="C1009" s="10">
        <f t="shared" ref="C1009:C1010" si="3601">+C1008</f>
        <v>0</v>
      </c>
      <c r="D1009" s="10">
        <f t="shared" ref="D1009:D1010" si="3602">+D1008</f>
        <v>0</v>
      </c>
      <c r="E1009" s="10">
        <f t="shared" ref="E1009:E1010" si="3603">+E1008</f>
        <v>0</v>
      </c>
      <c r="F1009" s="10" t="str">
        <f t="shared" ref="F1009:F1010" si="3604">+F1008</f>
        <v xml:space="preserve"> FA </v>
      </c>
      <c r="G1009" s="13">
        <v>0</v>
      </c>
      <c r="H1009" s="13">
        <f t="shared" ref="H1009" si="3605">H1008*0.2</f>
        <v>0</v>
      </c>
      <c r="I1009" s="10">
        <f t="shared" ref="I1009:I1010" si="3606">+I1008</f>
        <v>0</v>
      </c>
      <c r="J1009" s="16">
        <f t="shared" ref="J1009:J1010" si="3607">+J1008</f>
        <v>0</v>
      </c>
      <c r="K1009" s="11" t="s">
        <v>21</v>
      </c>
    </row>
    <row r="1010" spans="1:11" ht="16.5" customHeight="1">
      <c r="A1010" s="16">
        <f t="shared" ref="A1010" si="3608">+A1008</f>
        <v>0</v>
      </c>
      <c r="B1010" s="10">
        <v>34210000</v>
      </c>
      <c r="C1010" s="10">
        <f t="shared" si="3601"/>
        <v>0</v>
      </c>
      <c r="D1010" s="10">
        <f t="shared" si="3602"/>
        <v>0</v>
      </c>
      <c r="E1010" s="10">
        <f t="shared" si="3603"/>
        <v>0</v>
      </c>
      <c r="F1010" s="10" t="str">
        <f t="shared" si="3604"/>
        <v xml:space="preserve"> FA </v>
      </c>
      <c r="G1010" s="13">
        <f t="shared" ref="G1010" si="3609">H1008+H1009</f>
        <v>0</v>
      </c>
      <c r="H1010" s="13">
        <v>0</v>
      </c>
      <c r="I1010" s="10">
        <f t="shared" si="3606"/>
        <v>0</v>
      </c>
      <c r="J1010" s="16">
        <f t="shared" si="3607"/>
        <v>0</v>
      </c>
      <c r="K1010" s="11" t="s">
        <v>31</v>
      </c>
    </row>
    <row r="1011" spans="1:11" ht="16.5" customHeight="1">
      <c r="B1011" s="4">
        <v>71240000</v>
      </c>
      <c r="C1011" s="15"/>
      <c r="D1011" s="6"/>
      <c r="E1011" s="4"/>
      <c r="F1011" s="10" t="str">
        <f t="shared" ref="F1011" si="3610">CONCATENATE(D1011," ", "FA"," ",C1011)</f>
        <v xml:space="preserve"> FA </v>
      </c>
      <c r="G1011" s="17">
        <v>0</v>
      </c>
      <c r="H1011" s="14"/>
      <c r="I1011" s="6"/>
      <c r="K1011" s="11" t="s">
        <v>30</v>
      </c>
    </row>
    <row r="1012" spans="1:11" ht="16.5" customHeight="1">
      <c r="A1012" s="16">
        <f t="shared" ref="A1012" si="3611">+A1011</f>
        <v>0</v>
      </c>
      <c r="B1012" s="10">
        <v>44550000</v>
      </c>
      <c r="C1012" s="10">
        <f t="shared" ref="C1012:C1013" si="3612">+C1011</f>
        <v>0</v>
      </c>
      <c r="D1012" s="10">
        <f t="shared" ref="D1012:D1013" si="3613">+D1011</f>
        <v>0</v>
      </c>
      <c r="E1012" s="10">
        <f t="shared" ref="E1012:E1013" si="3614">+E1011</f>
        <v>0</v>
      </c>
      <c r="F1012" s="10" t="str">
        <f t="shared" ref="F1012:F1013" si="3615">+F1011</f>
        <v xml:space="preserve"> FA </v>
      </c>
      <c r="G1012" s="13">
        <v>0</v>
      </c>
      <c r="H1012" s="13">
        <f t="shared" ref="H1012" si="3616">H1011*0.2</f>
        <v>0</v>
      </c>
      <c r="I1012" s="10">
        <f t="shared" ref="I1012:I1013" si="3617">+I1011</f>
        <v>0</v>
      </c>
      <c r="J1012" s="16">
        <f t="shared" ref="J1012:J1013" si="3618">+J1011</f>
        <v>0</v>
      </c>
      <c r="K1012" s="11" t="s">
        <v>21</v>
      </c>
    </row>
    <row r="1013" spans="1:11" ht="16.5" customHeight="1">
      <c r="A1013" s="16">
        <f t="shared" ref="A1013" si="3619">+A1011</f>
        <v>0</v>
      </c>
      <c r="B1013" s="10">
        <v>34210000</v>
      </c>
      <c r="C1013" s="10">
        <f t="shared" si="3612"/>
        <v>0</v>
      </c>
      <c r="D1013" s="10">
        <f t="shared" si="3613"/>
        <v>0</v>
      </c>
      <c r="E1013" s="10">
        <f t="shared" si="3614"/>
        <v>0</v>
      </c>
      <c r="F1013" s="10" t="str">
        <f t="shared" si="3615"/>
        <v xml:space="preserve"> FA </v>
      </c>
      <c r="G1013" s="13">
        <f t="shared" ref="G1013" si="3620">H1011+H1012</f>
        <v>0</v>
      </c>
      <c r="H1013" s="13">
        <v>0</v>
      </c>
      <c r="I1013" s="10">
        <f t="shared" si="3617"/>
        <v>0</v>
      </c>
      <c r="J1013" s="16">
        <f t="shared" si="3618"/>
        <v>0</v>
      </c>
      <c r="K1013" s="11" t="s">
        <v>31</v>
      </c>
    </row>
    <row r="1014" spans="1:11" ht="16.5" customHeight="1">
      <c r="B1014" s="4">
        <v>71240000</v>
      </c>
      <c r="C1014" s="15"/>
      <c r="D1014" s="6"/>
      <c r="E1014" s="4"/>
      <c r="F1014" s="10" t="str">
        <f t="shared" ref="F1014" si="3621">CONCATENATE(D1014," ", "FA"," ",C1014)</f>
        <v xml:space="preserve"> FA </v>
      </c>
      <c r="G1014" s="17">
        <v>0</v>
      </c>
      <c r="H1014" s="14"/>
      <c r="I1014" s="6"/>
      <c r="K1014" s="11" t="s">
        <v>30</v>
      </c>
    </row>
    <row r="1015" spans="1:11" ht="16.5" customHeight="1">
      <c r="A1015" s="16">
        <f t="shared" ref="A1015" si="3622">+A1014</f>
        <v>0</v>
      </c>
      <c r="B1015" s="10">
        <v>44550000</v>
      </c>
      <c r="C1015" s="10">
        <f t="shared" ref="C1015:C1016" si="3623">+C1014</f>
        <v>0</v>
      </c>
      <c r="D1015" s="10">
        <f t="shared" ref="D1015:D1016" si="3624">+D1014</f>
        <v>0</v>
      </c>
      <c r="E1015" s="10">
        <f t="shared" ref="E1015:E1016" si="3625">+E1014</f>
        <v>0</v>
      </c>
      <c r="F1015" s="10" t="str">
        <f t="shared" ref="F1015:F1016" si="3626">+F1014</f>
        <v xml:space="preserve"> FA </v>
      </c>
      <c r="G1015" s="13">
        <v>0</v>
      </c>
      <c r="H1015" s="13">
        <f t="shared" ref="H1015" si="3627">H1014*0.2</f>
        <v>0</v>
      </c>
      <c r="I1015" s="10">
        <f t="shared" ref="I1015:I1016" si="3628">+I1014</f>
        <v>0</v>
      </c>
      <c r="J1015" s="16">
        <f t="shared" ref="J1015:J1016" si="3629">+J1014</f>
        <v>0</v>
      </c>
      <c r="K1015" s="11" t="s">
        <v>21</v>
      </c>
    </row>
    <row r="1016" spans="1:11" ht="16.5" customHeight="1">
      <c r="A1016" s="16">
        <f t="shared" ref="A1016" si="3630">+A1014</f>
        <v>0</v>
      </c>
      <c r="B1016" s="10">
        <v>34210000</v>
      </c>
      <c r="C1016" s="10">
        <f t="shared" si="3623"/>
        <v>0</v>
      </c>
      <c r="D1016" s="10">
        <f t="shared" si="3624"/>
        <v>0</v>
      </c>
      <c r="E1016" s="10">
        <f t="shared" si="3625"/>
        <v>0</v>
      </c>
      <c r="F1016" s="10" t="str">
        <f t="shared" si="3626"/>
        <v xml:space="preserve"> FA </v>
      </c>
      <c r="G1016" s="13">
        <f t="shared" ref="G1016" si="3631">H1014+H1015</f>
        <v>0</v>
      </c>
      <c r="H1016" s="13">
        <v>0</v>
      </c>
      <c r="I1016" s="10">
        <f t="shared" si="3628"/>
        <v>0</v>
      </c>
      <c r="J1016" s="16">
        <f t="shared" si="3629"/>
        <v>0</v>
      </c>
      <c r="K1016" s="11" t="s">
        <v>31</v>
      </c>
    </row>
    <row r="1017" spans="1:11" ht="16.5" customHeight="1">
      <c r="B1017" s="4">
        <v>71240000</v>
      </c>
      <c r="C1017" s="15"/>
      <c r="D1017" s="6"/>
      <c r="E1017" s="4"/>
      <c r="F1017" s="10" t="str">
        <f t="shared" ref="F1017" si="3632">CONCATENATE(D1017," ", "FA"," ",C1017)</f>
        <v xml:space="preserve"> FA </v>
      </c>
      <c r="G1017" s="17">
        <v>0</v>
      </c>
      <c r="H1017" s="14"/>
      <c r="I1017" s="6"/>
      <c r="K1017" s="11" t="s">
        <v>30</v>
      </c>
    </row>
    <row r="1018" spans="1:11" ht="16.5" customHeight="1">
      <c r="A1018" s="16">
        <f t="shared" ref="A1018" si="3633">+A1017</f>
        <v>0</v>
      </c>
      <c r="B1018" s="10">
        <v>44550000</v>
      </c>
      <c r="C1018" s="10">
        <f t="shared" ref="C1018:C1019" si="3634">+C1017</f>
        <v>0</v>
      </c>
      <c r="D1018" s="10">
        <f t="shared" ref="D1018:D1019" si="3635">+D1017</f>
        <v>0</v>
      </c>
      <c r="E1018" s="10">
        <f t="shared" ref="E1018:E1019" si="3636">+E1017</f>
        <v>0</v>
      </c>
      <c r="F1018" s="10" t="str">
        <f t="shared" ref="F1018:F1019" si="3637">+F1017</f>
        <v xml:space="preserve"> FA </v>
      </c>
      <c r="G1018" s="13">
        <v>0</v>
      </c>
      <c r="H1018" s="13">
        <f t="shared" ref="H1018" si="3638">H1017*0.2</f>
        <v>0</v>
      </c>
      <c r="I1018" s="10">
        <f t="shared" ref="I1018:I1019" si="3639">+I1017</f>
        <v>0</v>
      </c>
      <c r="J1018" s="16">
        <f t="shared" ref="J1018:J1019" si="3640">+J1017</f>
        <v>0</v>
      </c>
      <c r="K1018" s="11" t="s">
        <v>21</v>
      </c>
    </row>
    <row r="1019" spans="1:11" ht="16.5" customHeight="1">
      <c r="A1019" s="16">
        <f t="shared" ref="A1019" si="3641">+A1017</f>
        <v>0</v>
      </c>
      <c r="B1019" s="10">
        <v>34210000</v>
      </c>
      <c r="C1019" s="10">
        <f t="shared" si="3634"/>
        <v>0</v>
      </c>
      <c r="D1019" s="10">
        <f t="shared" si="3635"/>
        <v>0</v>
      </c>
      <c r="E1019" s="10">
        <f t="shared" si="3636"/>
        <v>0</v>
      </c>
      <c r="F1019" s="10" t="str">
        <f t="shared" si="3637"/>
        <v xml:space="preserve"> FA </v>
      </c>
      <c r="G1019" s="13">
        <f t="shared" ref="G1019" si="3642">H1017+H1018</f>
        <v>0</v>
      </c>
      <c r="H1019" s="13">
        <v>0</v>
      </c>
      <c r="I1019" s="10">
        <f t="shared" si="3639"/>
        <v>0</v>
      </c>
      <c r="J1019" s="16">
        <f t="shared" si="3640"/>
        <v>0</v>
      </c>
      <c r="K1019" s="11" t="s">
        <v>31</v>
      </c>
    </row>
    <row r="1020" spans="1:11" ht="16.5" customHeight="1">
      <c r="B1020" s="4">
        <v>71240000</v>
      </c>
      <c r="C1020" s="15"/>
      <c r="D1020" s="6"/>
      <c r="E1020" s="4"/>
      <c r="F1020" s="10" t="str">
        <f t="shared" ref="F1020" si="3643">CONCATENATE(D1020," ", "FA"," ",C1020)</f>
        <v xml:space="preserve"> FA </v>
      </c>
      <c r="G1020" s="17">
        <v>0</v>
      </c>
      <c r="H1020" s="14"/>
      <c r="I1020" s="6"/>
      <c r="K1020" s="11" t="s">
        <v>30</v>
      </c>
    </row>
    <row r="1021" spans="1:11" ht="16.5" customHeight="1">
      <c r="A1021" s="16">
        <f t="shared" ref="A1021" si="3644">+A1020</f>
        <v>0</v>
      </c>
      <c r="B1021" s="10">
        <v>44550000</v>
      </c>
      <c r="C1021" s="10">
        <f t="shared" ref="C1021:C1022" si="3645">+C1020</f>
        <v>0</v>
      </c>
      <c r="D1021" s="10">
        <f t="shared" ref="D1021:D1022" si="3646">+D1020</f>
        <v>0</v>
      </c>
      <c r="E1021" s="10">
        <f t="shared" ref="E1021:E1022" si="3647">+E1020</f>
        <v>0</v>
      </c>
      <c r="F1021" s="10" t="str">
        <f t="shared" ref="F1021:F1022" si="3648">+F1020</f>
        <v xml:space="preserve"> FA </v>
      </c>
      <c r="G1021" s="13">
        <v>0</v>
      </c>
      <c r="H1021" s="13">
        <f t="shared" ref="H1021" si="3649">H1020*0.2</f>
        <v>0</v>
      </c>
      <c r="I1021" s="10">
        <f t="shared" ref="I1021:I1022" si="3650">+I1020</f>
        <v>0</v>
      </c>
      <c r="J1021" s="16">
        <f t="shared" ref="J1021:J1022" si="3651">+J1020</f>
        <v>0</v>
      </c>
      <c r="K1021" s="11" t="s">
        <v>21</v>
      </c>
    </row>
    <row r="1022" spans="1:11" ht="16.5" customHeight="1">
      <c r="A1022" s="16">
        <f t="shared" ref="A1022" si="3652">+A1020</f>
        <v>0</v>
      </c>
      <c r="B1022" s="10">
        <v>34210000</v>
      </c>
      <c r="C1022" s="10">
        <f t="shared" si="3645"/>
        <v>0</v>
      </c>
      <c r="D1022" s="10">
        <f t="shared" si="3646"/>
        <v>0</v>
      </c>
      <c r="E1022" s="10">
        <f t="shared" si="3647"/>
        <v>0</v>
      </c>
      <c r="F1022" s="10" t="str">
        <f t="shared" si="3648"/>
        <v xml:space="preserve"> FA </v>
      </c>
      <c r="G1022" s="13">
        <f t="shared" ref="G1022" si="3653">H1020+H1021</f>
        <v>0</v>
      </c>
      <c r="H1022" s="13">
        <v>0</v>
      </c>
      <c r="I1022" s="10">
        <f t="shared" si="3650"/>
        <v>0</v>
      </c>
      <c r="J1022" s="16">
        <f t="shared" si="3651"/>
        <v>0</v>
      </c>
      <c r="K1022" s="11" t="s">
        <v>31</v>
      </c>
    </row>
    <row r="1023" spans="1:11" ht="16.5" customHeight="1">
      <c r="B1023" s="4">
        <v>71240000</v>
      </c>
      <c r="C1023" s="15"/>
      <c r="D1023" s="6"/>
      <c r="E1023" s="4"/>
      <c r="F1023" s="10" t="str">
        <f t="shared" ref="F1023" si="3654">CONCATENATE(D1023," ", "FA"," ",C1023)</f>
        <v xml:space="preserve"> FA </v>
      </c>
      <c r="G1023" s="17">
        <v>0</v>
      </c>
      <c r="H1023" s="14"/>
      <c r="I1023" s="6"/>
      <c r="K1023" s="11" t="s">
        <v>30</v>
      </c>
    </row>
    <row r="1024" spans="1:11" ht="16.5" customHeight="1">
      <c r="A1024" s="16">
        <f t="shared" ref="A1024" si="3655">+A1023</f>
        <v>0</v>
      </c>
      <c r="B1024" s="10">
        <v>44550000</v>
      </c>
      <c r="C1024" s="10">
        <f t="shared" ref="C1024:C1025" si="3656">+C1023</f>
        <v>0</v>
      </c>
      <c r="D1024" s="10">
        <f t="shared" ref="D1024:D1025" si="3657">+D1023</f>
        <v>0</v>
      </c>
      <c r="E1024" s="10">
        <f t="shared" ref="E1024:E1025" si="3658">+E1023</f>
        <v>0</v>
      </c>
      <c r="F1024" s="10" t="str">
        <f t="shared" ref="F1024:F1025" si="3659">+F1023</f>
        <v xml:space="preserve"> FA </v>
      </c>
      <c r="G1024" s="13">
        <v>0</v>
      </c>
      <c r="H1024" s="13">
        <f t="shared" ref="H1024" si="3660">H1023*0.2</f>
        <v>0</v>
      </c>
      <c r="I1024" s="10">
        <f t="shared" ref="I1024:I1025" si="3661">+I1023</f>
        <v>0</v>
      </c>
      <c r="J1024" s="16">
        <f t="shared" ref="J1024:J1025" si="3662">+J1023</f>
        <v>0</v>
      </c>
      <c r="K1024" s="11" t="s">
        <v>21</v>
      </c>
    </row>
    <row r="1025" spans="1:11" ht="16.5" customHeight="1">
      <c r="A1025" s="16">
        <f t="shared" ref="A1025" si="3663">+A1023</f>
        <v>0</v>
      </c>
      <c r="B1025" s="10">
        <v>34210000</v>
      </c>
      <c r="C1025" s="10">
        <f t="shared" si="3656"/>
        <v>0</v>
      </c>
      <c r="D1025" s="10">
        <f t="shared" si="3657"/>
        <v>0</v>
      </c>
      <c r="E1025" s="10">
        <f t="shared" si="3658"/>
        <v>0</v>
      </c>
      <c r="F1025" s="10" t="str">
        <f t="shared" si="3659"/>
        <v xml:space="preserve"> FA </v>
      </c>
      <c r="G1025" s="13">
        <f t="shared" ref="G1025" si="3664">H1023+H1024</f>
        <v>0</v>
      </c>
      <c r="H1025" s="13">
        <v>0</v>
      </c>
      <c r="I1025" s="10">
        <f t="shared" si="3661"/>
        <v>0</v>
      </c>
      <c r="J1025" s="16">
        <f t="shared" si="3662"/>
        <v>0</v>
      </c>
      <c r="K1025" s="11" t="s">
        <v>31</v>
      </c>
    </row>
    <row r="1026" spans="1:11" ht="16.5" customHeight="1">
      <c r="B1026" s="4">
        <v>71240000</v>
      </c>
      <c r="C1026" s="15"/>
      <c r="D1026" s="6"/>
      <c r="E1026" s="4"/>
      <c r="F1026" s="10" t="str">
        <f t="shared" ref="F1026" si="3665">CONCATENATE(D1026," ", "FA"," ",C1026)</f>
        <v xml:space="preserve"> FA </v>
      </c>
      <c r="G1026" s="17">
        <v>0</v>
      </c>
      <c r="H1026" s="14"/>
      <c r="I1026" s="6"/>
      <c r="K1026" s="11" t="s">
        <v>30</v>
      </c>
    </row>
    <row r="1027" spans="1:11" ht="16.5" customHeight="1">
      <c r="A1027" s="16">
        <f t="shared" ref="A1027" si="3666">+A1026</f>
        <v>0</v>
      </c>
      <c r="B1027" s="10">
        <v>44550000</v>
      </c>
      <c r="C1027" s="10">
        <f t="shared" ref="C1027:C1028" si="3667">+C1026</f>
        <v>0</v>
      </c>
      <c r="D1027" s="10">
        <f t="shared" ref="D1027:D1028" si="3668">+D1026</f>
        <v>0</v>
      </c>
      <c r="E1027" s="10">
        <f t="shared" ref="E1027:E1028" si="3669">+E1026</f>
        <v>0</v>
      </c>
      <c r="F1027" s="10" t="str">
        <f t="shared" ref="F1027:F1028" si="3670">+F1026</f>
        <v xml:space="preserve"> FA </v>
      </c>
      <c r="G1027" s="13">
        <v>0</v>
      </c>
      <c r="H1027" s="13">
        <f t="shared" ref="H1027" si="3671">H1026*0.2</f>
        <v>0</v>
      </c>
      <c r="I1027" s="10">
        <f t="shared" ref="I1027:I1028" si="3672">+I1026</f>
        <v>0</v>
      </c>
      <c r="J1027" s="16">
        <f t="shared" ref="J1027:J1028" si="3673">+J1026</f>
        <v>0</v>
      </c>
      <c r="K1027" s="11" t="s">
        <v>21</v>
      </c>
    </row>
    <row r="1028" spans="1:11" ht="16.5" customHeight="1">
      <c r="A1028" s="16">
        <f t="shared" ref="A1028" si="3674">+A1026</f>
        <v>0</v>
      </c>
      <c r="B1028" s="10">
        <v>34210000</v>
      </c>
      <c r="C1028" s="10">
        <f t="shared" si="3667"/>
        <v>0</v>
      </c>
      <c r="D1028" s="10">
        <f t="shared" si="3668"/>
        <v>0</v>
      </c>
      <c r="E1028" s="10">
        <f t="shared" si="3669"/>
        <v>0</v>
      </c>
      <c r="F1028" s="10" t="str">
        <f t="shared" si="3670"/>
        <v xml:space="preserve"> FA </v>
      </c>
      <c r="G1028" s="13">
        <f t="shared" ref="G1028" si="3675">H1026+H1027</f>
        <v>0</v>
      </c>
      <c r="H1028" s="13">
        <v>0</v>
      </c>
      <c r="I1028" s="10">
        <f t="shared" si="3672"/>
        <v>0</v>
      </c>
      <c r="J1028" s="16">
        <f t="shared" si="3673"/>
        <v>0</v>
      </c>
      <c r="K1028" s="11" t="s">
        <v>31</v>
      </c>
    </row>
    <row r="1029" spans="1:11" ht="16.5" customHeight="1">
      <c r="B1029" s="4">
        <v>71240000</v>
      </c>
      <c r="C1029" s="15"/>
      <c r="D1029" s="6"/>
      <c r="E1029" s="4"/>
      <c r="F1029" s="10" t="str">
        <f t="shared" ref="F1029" si="3676">CONCATENATE(D1029," ", "FA"," ",C1029)</f>
        <v xml:space="preserve"> FA </v>
      </c>
      <c r="G1029" s="17">
        <v>0</v>
      </c>
      <c r="H1029" s="14"/>
      <c r="I1029" s="6"/>
      <c r="K1029" s="11" t="s">
        <v>30</v>
      </c>
    </row>
    <row r="1030" spans="1:11" ht="16.5" customHeight="1">
      <c r="A1030" s="16">
        <f t="shared" ref="A1030" si="3677">+A1029</f>
        <v>0</v>
      </c>
      <c r="B1030" s="10">
        <v>44550000</v>
      </c>
      <c r="C1030" s="10">
        <f t="shared" ref="C1030:C1031" si="3678">+C1029</f>
        <v>0</v>
      </c>
      <c r="D1030" s="10">
        <f t="shared" ref="D1030:D1031" si="3679">+D1029</f>
        <v>0</v>
      </c>
      <c r="E1030" s="10">
        <f t="shared" ref="E1030:E1031" si="3680">+E1029</f>
        <v>0</v>
      </c>
      <c r="F1030" s="10" t="str">
        <f t="shared" ref="F1030:F1031" si="3681">+F1029</f>
        <v xml:space="preserve"> FA </v>
      </c>
      <c r="G1030" s="13">
        <v>0</v>
      </c>
      <c r="H1030" s="13">
        <f t="shared" ref="H1030" si="3682">H1029*0.2</f>
        <v>0</v>
      </c>
      <c r="I1030" s="10">
        <f t="shared" ref="I1030:I1031" si="3683">+I1029</f>
        <v>0</v>
      </c>
      <c r="J1030" s="16">
        <f t="shared" ref="J1030:J1031" si="3684">+J1029</f>
        <v>0</v>
      </c>
      <c r="K1030" s="11" t="s">
        <v>21</v>
      </c>
    </row>
    <row r="1031" spans="1:11" ht="16.5" customHeight="1">
      <c r="A1031" s="16">
        <f t="shared" ref="A1031" si="3685">+A1029</f>
        <v>0</v>
      </c>
      <c r="B1031" s="10">
        <v>34210000</v>
      </c>
      <c r="C1031" s="10">
        <f t="shared" si="3678"/>
        <v>0</v>
      </c>
      <c r="D1031" s="10">
        <f t="shared" si="3679"/>
        <v>0</v>
      </c>
      <c r="E1031" s="10">
        <f t="shared" si="3680"/>
        <v>0</v>
      </c>
      <c r="F1031" s="10" t="str">
        <f t="shared" si="3681"/>
        <v xml:space="preserve"> FA </v>
      </c>
      <c r="G1031" s="13">
        <f t="shared" ref="G1031" si="3686">H1029+H1030</f>
        <v>0</v>
      </c>
      <c r="H1031" s="13">
        <v>0</v>
      </c>
      <c r="I1031" s="10">
        <f t="shared" si="3683"/>
        <v>0</v>
      </c>
      <c r="J1031" s="16">
        <f t="shared" si="3684"/>
        <v>0</v>
      </c>
      <c r="K1031" s="11" t="s">
        <v>31</v>
      </c>
    </row>
    <row r="1032" spans="1:11" ht="16.5" customHeight="1">
      <c r="B1032" s="4">
        <v>71240000</v>
      </c>
      <c r="C1032" s="15"/>
      <c r="D1032" s="6"/>
      <c r="E1032" s="4"/>
      <c r="F1032" s="10" t="str">
        <f t="shared" ref="F1032" si="3687">CONCATENATE(D1032," ", "FA"," ",C1032)</f>
        <v xml:space="preserve"> FA </v>
      </c>
      <c r="G1032" s="17">
        <v>0</v>
      </c>
      <c r="H1032" s="14"/>
      <c r="I1032" s="6"/>
      <c r="K1032" s="11" t="s">
        <v>30</v>
      </c>
    </row>
    <row r="1033" spans="1:11" ht="16.5" customHeight="1">
      <c r="A1033" s="16">
        <f t="shared" ref="A1033" si="3688">+A1032</f>
        <v>0</v>
      </c>
      <c r="B1033" s="10">
        <v>44550000</v>
      </c>
      <c r="C1033" s="10">
        <f t="shared" ref="C1033:C1034" si="3689">+C1032</f>
        <v>0</v>
      </c>
      <c r="D1033" s="10">
        <f t="shared" ref="D1033:D1034" si="3690">+D1032</f>
        <v>0</v>
      </c>
      <c r="E1033" s="10">
        <f t="shared" ref="E1033:E1034" si="3691">+E1032</f>
        <v>0</v>
      </c>
      <c r="F1033" s="10" t="str">
        <f t="shared" ref="F1033:F1034" si="3692">+F1032</f>
        <v xml:space="preserve"> FA </v>
      </c>
      <c r="G1033" s="13">
        <v>0</v>
      </c>
      <c r="H1033" s="13">
        <f t="shared" ref="H1033" si="3693">H1032*0.2</f>
        <v>0</v>
      </c>
      <c r="I1033" s="10">
        <f t="shared" ref="I1033:I1034" si="3694">+I1032</f>
        <v>0</v>
      </c>
      <c r="J1033" s="16">
        <f t="shared" ref="J1033:J1034" si="3695">+J1032</f>
        <v>0</v>
      </c>
      <c r="K1033" s="11" t="s">
        <v>21</v>
      </c>
    </row>
    <row r="1034" spans="1:11" ht="16.5" customHeight="1">
      <c r="A1034" s="16">
        <f t="shared" ref="A1034" si="3696">+A1032</f>
        <v>0</v>
      </c>
      <c r="B1034" s="10">
        <v>34210000</v>
      </c>
      <c r="C1034" s="10">
        <f t="shared" si="3689"/>
        <v>0</v>
      </c>
      <c r="D1034" s="10">
        <f t="shared" si="3690"/>
        <v>0</v>
      </c>
      <c r="E1034" s="10">
        <f t="shared" si="3691"/>
        <v>0</v>
      </c>
      <c r="F1034" s="10" t="str">
        <f t="shared" si="3692"/>
        <v xml:space="preserve"> FA </v>
      </c>
      <c r="G1034" s="13">
        <f t="shared" ref="G1034" si="3697">H1032+H1033</f>
        <v>0</v>
      </c>
      <c r="H1034" s="13">
        <v>0</v>
      </c>
      <c r="I1034" s="10">
        <f t="shared" si="3694"/>
        <v>0</v>
      </c>
      <c r="J1034" s="16">
        <f t="shared" si="3695"/>
        <v>0</v>
      </c>
      <c r="K1034" s="11" t="s">
        <v>31</v>
      </c>
    </row>
    <row r="1035" spans="1:11" ht="16.5" customHeight="1">
      <c r="B1035" s="4">
        <v>71240000</v>
      </c>
      <c r="C1035" s="15"/>
      <c r="D1035" s="6"/>
      <c r="E1035" s="4"/>
      <c r="F1035" s="10" t="str">
        <f t="shared" ref="F1035" si="3698">CONCATENATE(D1035," ", "FA"," ",C1035)</f>
        <v xml:space="preserve"> FA </v>
      </c>
      <c r="G1035" s="17">
        <v>0</v>
      </c>
      <c r="H1035" s="14"/>
      <c r="I1035" s="6"/>
      <c r="K1035" s="11" t="s">
        <v>30</v>
      </c>
    </row>
    <row r="1036" spans="1:11" ht="16.5" customHeight="1">
      <c r="A1036" s="16">
        <f t="shared" ref="A1036" si="3699">+A1035</f>
        <v>0</v>
      </c>
      <c r="B1036" s="10">
        <v>44550000</v>
      </c>
      <c r="C1036" s="10">
        <f t="shared" ref="C1036:C1037" si="3700">+C1035</f>
        <v>0</v>
      </c>
      <c r="D1036" s="10">
        <f t="shared" ref="D1036:D1037" si="3701">+D1035</f>
        <v>0</v>
      </c>
      <c r="E1036" s="10">
        <f t="shared" ref="E1036:E1037" si="3702">+E1035</f>
        <v>0</v>
      </c>
      <c r="F1036" s="10" t="str">
        <f t="shared" ref="F1036:F1037" si="3703">+F1035</f>
        <v xml:space="preserve"> FA </v>
      </c>
      <c r="G1036" s="13">
        <v>0</v>
      </c>
      <c r="H1036" s="13">
        <f t="shared" ref="H1036" si="3704">H1035*0.2</f>
        <v>0</v>
      </c>
      <c r="I1036" s="10">
        <f t="shared" ref="I1036:I1037" si="3705">+I1035</f>
        <v>0</v>
      </c>
      <c r="J1036" s="16">
        <f t="shared" ref="J1036:J1037" si="3706">+J1035</f>
        <v>0</v>
      </c>
      <c r="K1036" s="11" t="s">
        <v>21</v>
      </c>
    </row>
    <row r="1037" spans="1:11" ht="16.5" customHeight="1">
      <c r="A1037" s="16">
        <f t="shared" ref="A1037" si="3707">+A1035</f>
        <v>0</v>
      </c>
      <c r="B1037" s="10">
        <v>34210000</v>
      </c>
      <c r="C1037" s="10">
        <f t="shared" si="3700"/>
        <v>0</v>
      </c>
      <c r="D1037" s="10">
        <f t="shared" si="3701"/>
        <v>0</v>
      </c>
      <c r="E1037" s="10">
        <f t="shared" si="3702"/>
        <v>0</v>
      </c>
      <c r="F1037" s="10" t="str">
        <f t="shared" si="3703"/>
        <v xml:space="preserve"> FA </v>
      </c>
      <c r="G1037" s="13">
        <f t="shared" ref="G1037" si="3708">H1035+H1036</f>
        <v>0</v>
      </c>
      <c r="H1037" s="13">
        <v>0</v>
      </c>
      <c r="I1037" s="10">
        <f t="shared" si="3705"/>
        <v>0</v>
      </c>
      <c r="J1037" s="16">
        <f t="shared" si="3706"/>
        <v>0</v>
      </c>
      <c r="K1037" s="11" t="s">
        <v>31</v>
      </c>
    </row>
    <row r="1038" spans="1:11" ht="16.5" customHeight="1">
      <c r="B1038" s="4">
        <v>71240000</v>
      </c>
      <c r="C1038" s="15"/>
      <c r="D1038" s="6"/>
      <c r="E1038" s="4"/>
      <c r="F1038" s="10" t="str">
        <f t="shared" ref="F1038" si="3709">CONCATENATE(D1038," ", "FA"," ",C1038)</f>
        <v xml:space="preserve"> FA </v>
      </c>
      <c r="G1038" s="17">
        <v>0</v>
      </c>
      <c r="H1038" s="14"/>
      <c r="I1038" s="6"/>
      <c r="K1038" s="11" t="s">
        <v>30</v>
      </c>
    </row>
    <row r="1039" spans="1:11" ht="16.5" customHeight="1">
      <c r="A1039" s="16">
        <f t="shared" ref="A1039" si="3710">+A1038</f>
        <v>0</v>
      </c>
      <c r="B1039" s="10">
        <v>44550000</v>
      </c>
      <c r="C1039" s="10">
        <f t="shared" ref="C1039:C1040" si="3711">+C1038</f>
        <v>0</v>
      </c>
      <c r="D1039" s="10">
        <f t="shared" ref="D1039:D1040" si="3712">+D1038</f>
        <v>0</v>
      </c>
      <c r="E1039" s="10">
        <f t="shared" ref="E1039:E1040" si="3713">+E1038</f>
        <v>0</v>
      </c>
      <c r="F1039" s="10" t="str">
        <f t="shared" ref="F1039:F1040" si="3714">+F1038</f>
        <v xml:space="preserve"> FA </v>
      </c>
      <c r="G1039" s="13">
        <v>0</v>
      </c>
      <c r="H1039" s="13">
        <f t="shared" ref="H1039" si="3715">H1038*0.2</f>
        <v>0</v>
      </c>
      <c r="I1039" s="10">
        <f t="shared" ref="I1039:I1040" si="3716">+I1038</f>
        <v>0</v>
      </c>
      <c r="J1039" s="16">
        <f t="shared" ref="J1039:J1040" si="3717">+J1038</f>
        <v>0</v>
      </c>
      <c r="K1039" s="11" t="s">
        <v>21</v>
      </c>
    </row>
    <row r="1040" spans="1:11" ht="16.5" customHeight="1">
      <c r="A1040" s="16">
        <f t="shared" ref="A1040" si="3718">+A1038</f>
        <v>0</v>
      </c>
      <c r="B1040" s="10">
        <v>34210000</v>
      </c>
      <c r="C1040" s="10">
        <f t="shared" si="3711"/>
        <v>0</v>
      </c>
      <c r="D1040" s="10">
        <f t="shared" si="3712"/>
        <v>0</v>
      </c>
      <c r="E1040" s="10">
        <f t="shared" si="3713"/>
        <v>0</v>
      </c>
      <c r="F1040" s="10" t="str">
        <f t="shared" si="3714"/>
        <v xml:space="preserve"> FA </v>
      </c>
      <c r="G1040" s="13">
        <f t="shared" ref="G1040" si="3719">H1038+H1039</f>
        <v>0</v>
      </c>
      <c r="H1040" s="13">
        <v>0</v>
      </c>
      <c r="I1040" s="10">
        <f t="shared" si="3716"/>
        <v>0</v>
      </c>
      <c r="J1040" s="16">
        <f t="shared" si="3717"/>
        <v>0</v>
      </c>
      <c r="K1040" s="11" t="s">
        <v>31</v>
      </c>
    </row>
    <row r="1041" spans="1:11" ht="16.5" customHeight="1">
      <c r="B1041" s="4">
        <v>71240000</v>
      </c>
      <c r="C1041" s="15"/>
      <c r="D1041" s="6"/>
      <c r="E1041" s="4"/>
      <c r="F1041" s="10" t="str">
        <f t="shared" ref="F1041" si="3720">CONCATENATE(D1041," ", "FA"," ",C1041)</f>
        <v xml:space="preserve"> FA </v>
      </c>
      <c r="G1041" s="17">
        <v>0</v>
      </c>
      <c r="H1041" s="14"/>
      <c r="I1041" s="6"/>
      <c r="K1041" s="11" t="s">
        <v>30</v>
      </c>
    </row>
    <row r="1042" spans="1:11" ht="16.5" customHeight="1">
      <c r="A1042" s="16">
        <f t="shared" ref="A1042" si="3721">+A1041</f>
        <v>0</v>
      </c>
      <c r="B1042" s="10">
        <v>44550000</v>
      </c>
      <c r="C1042" s="10">
        <f t="shared" ref="C1042:C1043" si="3722">+C1041</f>
        <v>0</v>
      </c>
      <c r="D1042" s="10">
        <f t="shared" ref="D1042:D1043" si="3723">+D1041</f>
        <v>0</v>
      </c>
      <c r="E1042" s="10">
        <f t="shared" ref="E1042:E1043" si="3724">+E1041</f>
        <v>0</v>
      </c>
      <c r="F1042" s="10" t="str">
        <f t="shared" ref="F1042:F1043" si="3725">+F1041</f>
        <v xml:space="preserve"> FA </v>
      </c>
      <c r="G1042" s="13">
        <v>0</v>
      </c>
      <c r="H1042" s="13">
        <f t="shared" ref="H1042" si="3726">H1041*0.2</f>
        <v>0</v>
      </c>
      <c r="I1042" s="10">
        <f t="shared" ref="I1042:I1043" si="3727">+I1041</f>
        <v>0</v>
      </c>
      <c r="J1042" s="16">
        <f t="shared" ref="J1042:J1043" si="3728">+J1041</f>
        <v>0</v>
      </c>
      <c r="K1042" s="11" t="s">
        <v>21</v>
      </c>
    </row>
    <row r="1043" spans="1:11" ht="16.5" customHeight="1">
      <c r="A1043" s="16">
        <f t="shared" ref="A1043" si="3729">+A1041</f>
        <v>0</v>
      </c>
      <c r="B1043" s="10">
        <v>34210000</v>
      </c>
      <c r="C1043" s="10">
        <f t="shared" si="3722"/>
        <v>0</v>
      </c>
      <c r="D1043" s="10">
        <f t="shared" si="3723"/>
        <v>0</v>
      </c>
      <c r="E1043" s="10">
        <f t="shared" si="3724"/>
        <v>0</v>
      </c>
      <c r="F1043" s="10" t="str">
        <f t="shared" si="3725"/>
        <v xml:space="preserve"> FA </v>
      </c>
      <c r="G1043" s="13">
        <f t="shared" ref="G1043" si="3730">H1041+H1042</f>
        <v>0</v>
      </c>
      <c r="H1043" s="13">
        <v>0</v>
      </c>
      <c r="I1043" s="10">
        <f t="shared" si="3727"/>
        <v>0</v>
      </c>
      <c r="J1043" s="16">
        <f t="shared" si="3728"/>
        <v>0</v>
      </c>
      <c r="K1043" s="11" t="s">
        <v>31</v>
      </c>
    </row>
    <row r="1044" spans="1:11" ht="16.5" customHeight="1">
      <c r="B1044" s="4">
        <v>71240000</v>
      </c>
      <c r="C1044" s="15"/>
      <c r="D1044" s="6"/>
      <c r="E1044" s="4"/>
      <c r="F1044" s="10" t="str">
        <f t="shared" ref="F1044" si="3731">CONCATENATE(D1044," ", "FA"," ",C1044)</f>
        <v xml:space="preserve"> FA </v>
      </c>
      <c r="G1044" s="17">
        <v>0</v>
      </c>
      <c r="H1044" s="14"/>
      <c r="I1044" s="6"/>
      <c r="K1044" s="11" t="s">
        <v>30</v>
      </c>
    </row>
    <row r="1045" spans="1:11" ht="16.5" customHeight="1">
      <c r="A1045" s="16">
        <f t="shared" ref="A1045" si="3732">+A1044</f>
        <v>0</v>
      </c>
      <c r="B1045" s="10">
        <v>44550000</v>
      </c>
      <c r="C1045" s="10">
        <f t="shared" ref="C1045:C1046" si="3733">+C1044</f>
        <v>0</v>
      </c>
      <c r="D1045" s="10">
        <f t="shared" ref="D1045:D1046" si="3734">+D1044</f>
        <v>0</v>
      </c>
      <c r="E1045" s="10">
        <f t="shared" ref="E1045:E1046" si="3735">+E1044</f>
        <v>0</v>
      </c>
      <c r="F1045" s="10" t="str">
        <f t="shared" ref="F1045:F1046" si="3736">+F1044</f>
        <v xml:space="preserve"> FA </v>
      </c>
      <c r="G1045" s="13">
        <v>0</v>
      </c>
      <c r="H1045" s="13">
        <f t="shared" ref="H1045" si="3737">H1044*0.2</f>
        <v>0</v>
      </c>
      <c r="I1045" s="10">
        <f t="shared" ref="I1045:I1046" si="3738">+I1044</f>
        <v>0</v>
      </c>
      <c r="J1045" s="16">
        <f t="shared" ref="J1045:J1046" si="3739">+J1044</f>
        <v>0</v>
      </c>
      <c r="K1045" s="11" t="s">
        <v>21</v>
      </c>
    </row>
    <row r="1046" spans="1:11" ht="16.5" customHeight="1">
      <c r="A1046" s="16">
        <f t="shared" ref="A1046" si="3740">+A1044</f>
        <v>0</v>
      </c>
      <c r="B1046" s="10">
        <v>34210000</v>
      </c>
      <c r="C1046" s="10">
        <f t="shared" si="3733"/>
        <v>0</v>
      </c>
      <c r="D1046" s="10">
        <f t="shared" si="3734"/>
        <v>0</v>
      </c>
      <c r="E1046" s="10">
        <f t="shared" si="3735"/>
        <v>0</v>
      </c>
      <c r="F1046" s="10" t="str">
        <f t="shared" si="3736"/>
        <v xml:space="preserve"> FA </v>
      </c>
      <c r="G1046" s="13">
        <f t="shared" ref="G1046" si="3741">H1044+H1045</f>
        <v>0</v>
      </c>
      <c r="H1046" s="13">
        <v>0</v>
      </c>
      <c r="I1046" s="10">
        <f t="shared" si="3738"/>
        <v>0</v>
      </c>
      <c r="J1046" s="16">
        <f t="shared" si="3739"/>
        <v>0</v>
      </c>
      <c r="K1046" s="11" t="s">
        <v>31</v>
      </c>
    </row>
    <row r="1047" spans="1:11" ht="16.5" customHeight="1">
      <c r="B1047" s="4">
        <v>71240000</v>
      </c>
      <c r="C1047" s="15"/>
      <c r="D1047" s="6"/>
      <c r="E1047" s="4"/>
      <c r="F1047" s="10" t="str">
        <f t="shared" ref="F1047" si="3742">CONCATENATE(D1047," ", "FA"," ",C1047)</f>
        <v xml:space="preserve"> FA </v>
      </c>
      <c r="G1047" s="17">
        <v>0</v>
      </c>
      <c r="H1047" s="14"/>
      <c r="I1047" s="6"/>
      <c r="K1047" s="11" t="s">
        <v>30</v>
      </c>
    </row>
    <row r="1048" spans="1:11" ht="16.5" customHeight="1">
      <c r="A1048" s="16">
        <f t="shared" ref="A1048" si="3743">+A1047</f>
        <v>0</v>
      </c>
      <c r="B1048" s="10">
        <v>44550000</v>
      </c>
      <c r="C1048" s="10">
        <f t="shared" ref="C1048:C1049" si="3744">+C1047</f>
        <v>0</v>
      </c>
      <c r="D1048" s="10">
        <f t="shared" ref="D1048:D1049" si="3745">+D1047</f>
        <v>0</v>
      </c>
      <c r="E1048" s="10">
        <f t="shared" ref="E1048:E1049" si="3746">+E1047</f>
        <v>0</v>
      </c>
      <c r="F1048" s="10" t="str">
        <f t="shared" ref="F1048:F1049" si="3747">+F1047</f>
        <v xml:space="preserve"> FA </v>
      </c>
      <c r="G1048" s="13">
        <v>0</v>
      </c>
      <c r="H1048" s="13">
        <f t="shared" ref="H1048" si="3748">H1047*0.2</f>
        <v>0</v>
      </c>
      <c r="I1048" s="10">
        <f t="shared" ref="I1048:I1049" si="3749">+I1047</f>
        <v>0</v>
      </c>
      <c r="J1048" s="16">
        <f t="shared" ref="J1048:J1049" si="3750">+J1047</f>
        <v>0</v>
      </c>
      <c r="K1048" s="11" t="s">
        <v>21</v>
      </c>
    </row>
    <row r="1049" spans="1:11" ht="16.5" customHeight="1">
      <c r="A1049" s="16">
        <f t="shared" ref="A1049" si="3751">+A1047</f>
        <v>0</v>
      </c>
      <c r="B1049" s="10">
        <v>34210000</v>
      </c>
      <c r="C1049" s="10">
        <f t="shared" si="3744"/>
        <v>0</v>
      </c>
      <c r="D1049" s="10">
        <f t="shared" si="3745"/>
        <v>0</v>
      </c>
      <c r="E1049" s="10">
        <f t="shared" si="3746"/>
        <v>0</v>
      </c>
      <c r="F1049" s="10" t="str">
        <f t="shared" si="3747"/>
        <v xml:space="preserve"> FA </v>
      </c>
      <c r="G1049" s="13">
        <f t="shared" ref="G1049" si="3752">H1047+H1048</f>
        <v>0</v>
      </c>
      <c r="H1049" s="13">
        <v>0</v>
      </c>
      <c r="I1049" s="10">
        <f t="shared" si="3749"/>
        <v>0</v>
      </c>
      <c r="J1049" s="16">
        <f t="shared" si="3750"/>
        <v>0</v>
      </c>
      <c r="K1049" s="11" t="s">
        <v>31</v>
      </c>
    </row>
    <row r="1050" spans="1:11" ht="16.5" customHeight="1">
      <c r="B1050" s="4">
        <v>71240000</v>
      </c>
      <c r="C1050" s="15"/>
      <c r="D1050" s="6"/>
      <c r="E1050" s="4"/>
      <c r="F1050" s="10" t="str">
        <f t="shared" ref="F1050" si="3753">CONCATENATE(D1050," ", "FA"," ",C1050)</f>
        <v xml:space="preserve"> FA </v>
      </c>
      <c r="G1050" s="17">
        <v>0</v>
      </c>
      <c r="H1050" s="14"/>
      <c r="I1050" s="6"/>
      <c r="K1050" s="11" t="s">
        <v>30</v>
      </c>
    </row>
    <row r="1051" spans="1:11" ht="16.5" customHeight="1">
      <c r="A1051" s="16">
        <f t="shared" ref="A1051" si="3754">+A1050</f>
        <v>0</v>
      </c>
      <c r="B1051" s="10">
        <v>44550000</v>
      </c>
      <c r="C1051" s="10">
        <f t="shared" ref="C1051:C1052" si="3755">+C1050</f>
        <v>0</v>
      </c>
      <c r="D1051" s="10">
        <f t="shared" ref="D1051:D1052" si="3756">+D1050</f>
        <v>0</v>
      </c>
      <c r="E1051" s="10">
        <f t="shared" ref="E1051:E1052" si="3757">+E1050</f>
        <v>0</v>
      </c>
      <c r="F1051" s="10" t="str">
        <f t="shared" ref="F1051:F1052" si="3758">+F1050</f>
        <v xml:space="preserve"> FA </v>
      </c>
      <c r="G1051" s="13">
        <v>0</v>
      </c>
      <c r="H1051" s="13">
        <f t="shared" ref="H1051" si="3759">H1050*0.2</f>
        <v>0</v>
      </c>
      <c r="I1051" s="10">
        <f t="shared" ref="I1051:I1052" si="3760">+I1050</f>
        <v>0</v>
      </c>
      <c r="J1051" s="16">
        <f t="shared" ref="J1051:J1052" si="3761">+J1050</f>
        <v>0</v>
      </c>
      <c r="K1051" s="11" t="s">
        <v>21</v>
      </c>
    </row>
    <row r="1052" spans="1:11" ht="16.5" customHeight="1">
      <c r="A1052" s="16">
        <f t="shared" ref="A1052" si="3762">+A1050</f>
        <v>0</v>
      </c>
      <c r="B1052" s="10">
        <v>34210000</v>
      </c>
      <c r="C1052" s="10">
        <f t="shared" si="3755"/>
        <v>0</v>
      </c>
      <c r="D1052" s="10">
        <f t="shared" si="3756"/>
        <v>0</v>
      </c>
      <c r="E1052" s="10">
        <f t="shared" si="3757"/>
        <v>0</v>
      </c>
      <c r="F1052" s="10" t="str">
        <f t="shared" si="3758"/>
        <v xml:space="preserve"> FA </v>
      </c>
      <c r="G1052" s="13">
        <f t="shared" ref="G1052" si="3763">H1050+H1051</f>
        <v>0</v>
      </c>
      <c r="H1052" s="13">
        <v>0</v>
      </c>
      <c r="I1052" s="10">
        <f t="shared" si="3760"/>
        <v>0</v>
      </c>
      <c r="J1052" s="16">
        <f t="shared" si="3761"/>
        <v>0</v>
      </c>
      <c r="K1052" s="11" t="s">
        <v>31</v>
      </c>
    </row>
    <row r="1053" spans="1:11" ht="16.5" customHeight="1">
      <c r="B1053" s="4">
        <v>71240000</v>
      </c>
      <c r="C1053" s="15"/>
      <c r="D1053" s="6"/>
      <c r="E1053" s="4"/>
      <c r="F1053" s="10" t="str">
        <f t="shared" ref="F1053" si="3764">CONCATENATE(D1053," ", "FA"," ",C1053)</f>
        <v xml:space="preserve"> FA </v>
      </c>
      <c r="G1053" s="17">
        <v>0</v>
      </c>
      <c r="H1053" s="14"/>
      <c r="I1053" s="6"/>
      <c r="K1053" s="11" t="s">
        <v>30</v>
      </c>
    </row>
    <row r="1054" spans="1:11" ht="16.5" customHeight="1">
      <c r="A1054" s="16">
        <f t="shared" ref="A1054" si="3765">+A1053</f>
        <v>0</v>
      </c>
      <c r="B1054" s="10">
        <v>44550000</v>
      </c>
      <c r="C1054" s="10">
        <f t="shared" ref="C1054:C1055" si="3766">+C1053</f>
        <v>0</v>
      </c>
      <c r="D1054" s="10">
        <f t="shared" ref="D1054:D1055" si="3767">+D1053</f>
        <v>0</v>
      </c>
      <c r="E1054" s="10">
        <f t="shared" ref="E1054:E1055" si="3768">+E1053</f>
        <v>0</v>
      </c>
      <c r="F1054" s="10" t="str">
        <f t="shared" ref="F1054:F1055" si="3769">+F1053</f>
        <v xml:space="preserve"> FA </v>
      </c>
      <c r="G1054" s="13">
        <v>0</v>
      </c>
      <c r="H1054" s="13">
        <f t="shared" ref="H1054" si="3770">H1053*0.2</f>
        <v>0</v>
      </c>
      <c r="I1054" s="10">
        <f t="shared" ref="I1054:I1055" si="3771">+I1053</f>
        <v>0</v>
      </c>
      <c r="J1054" s="16">
        <f t="shared" ref="J1054:J1055" si="3772">+J1053</f>
        <v>0</v>
      </c>
      <c r="K1054" s="11" t="s">
        <v>21</v>
      </c>
    </row>
    <row r="1055" spans="1:11" ht="16.5" customHeight="1">
      <c r="A1055" s="16">
        <f t="shared" ref="A1055" si="3773">+A1053</f>
        <v>0</v>
      </c>
      <c r="B1055" s="10">
        <v>34210000</v>
      </c>
      <c r="C1055" s="10">
        <f t="shared" si="3766"/>
        <v>0</v>
      </c>
      <c r="D1055" s="10">
        <f t="shared" si="3767"/>
        <v>0</v>
      </c>
      <c r="E1055" s="10">
        <f t="shared" si="3768"/>
        <v>0</v>
      </c>
      <c r="F1055" s="10" t="str">
        <f t="shared" si="3769"/>
        <v xml:space="preserve"> FA </v>
      </c>
      <c r="G1055" s="13">
        <f t="shared" ref="G1055" si="3774">H1053+H1054</f>
        <v>0</v>
      </c>
      <c r="H1055" s="13">
        <v>0</v>
      </c>
      <c r="I1055" s="10">
        <f t="shared" si="3771"/>
        <v>0</v>
      </c>
      <c r="J1055" s="16">
        <f t="shared" si="3772"/>
        <v>0</v>
      </c>
      <c r="K1055" s="11" t="s">
        <v>31</v>
      </c>
    </row>
    <row r="1056" spans="1:11" ht="16.5" customHeight="1">
      <c r="B1056" s="4">
        <v>71240000</v>
      </c>
      <c r="C1056" s="15"/>
      <c r="D1056" s="6"/>
      <c r="E1056" s="4"/>
      <c r="F1056" s="10" t="str">
        <f t="shared" ref="F1056" si="3775">CONCATENATE(D1056," ", "FA"," ",C1056)</f>
        <v xml:space="preserve"> FA </v>
      </c>
      <c r="G1056" s="17">
        <v>0</v>
      </c>
      <c r="H1056" s="14"/>
      <c r="I1056" s="6"/>
      <c r="K1056" s="11" t="s">
        <v>30</v>
      </c>
    </row>
    <row r="1057" spans="1:11" ht="16.5" customHeight="1">
      <c r="A1057" s="16">
        <f t="shared" ref="A1057" si="3776">+A1056</f>
        <v>0</v>
      </c>
      <c r="B1057" s="10">
        <v>44550000</v>
      </c>
      <c r="C1057" s="10">
        <f t="shared" ref="C1057:C1058" si="3777">+C1056</f>
        <v>0</v>
      </c>
      <c r="D1057" s="10">
        <f t="shared" ref="D1057:D1058" si="3778">+D1056</f>
        <v>0</v>
      </c>
      <c r="E1057" s="10">
        <f t="shared" ref="E1057:E1058" si="3779">+E1056</f>
        <v>0</v>
      </c>
      <c r="F1057" s="10" t="str">
        <f t="shared" ref="F1057:F1058" si="3780">+F1056</f>
        <v xml:space="preserve"> FA </v>
      </c>
      <c r="G1057" s="13">
        <v>0</v>
      </c>
      <c r="H1057" s="13">
        <f t="shared" ref="H1057" si="3781">H1056*0.2</f>
        <v>0</v>
      </c>
      <c r="I1057" s="10">
        <f t="shared" ref="I1057:I1058" si="3782">+I1056</f>
        <v>0</v>
      </c>
      <c r="J1057" s="16">
        <f t="shared" ref="J1057:J1058" si="3783">+J1056</f>
        <v>0</v>
      </c>
      <c r="K1057" s="11" t="s">
        <v>21</v>
      </c>
    </row>
    <row r="1058" spans="1:11" ht="16.5" customHeight="1">
      <c r="A1058" s="16">
        <f t="shared" ref="A1058" si="3784">+A1056</f>
        <v>0</v>
      </c>
      <c r="B1058" s="10">
        <v>34210000</v>
      </c>
      <c r="C1058" s="10">
        <f t="shared" si="3777"/>
        <v>0</v>
      </c>
      <c r="D1058" s="10">
        <f t="shared" si="3778"/>
        <v>0</v>
      </c>
      <c r="E1058" s="10">
        <f t="shared" si="3779"/>
        <v>0</v>
      </c>
      <c r="F1058" s="10" t="str">
        <f t="shared" si="3780"/>
        <v xml:space="preserve"> FA </v>
      </c>
      <c r="G1058" s="13">
        <f t="shared" ref="G1058" si="3785">H1056+H1057</f>
        <v>0</v>
      </c>
      <c r="H1058" s="13">
        <v>0</v>
      </c>
      <c r="I1058" s="10">
        <f t="shared" si="3782"/>
        <v>0</v>
      </c>
      <c r="J1058" s="16">
        <f t="shared" si="3783"/>
        <v>0</v>
      </c>
      <c r="K1058" s="11" t="s">
        <v>31</v>
      </c>
    </row>
    <row r="1059" spans="1:11" ht="16.5" customHeight="1">
      <c r="B1059" s="4">
        <v>71240000</v>
      </c>
      <c r="C1059" s="15"/>
      <c r="D1059" s="6"/>
      <c r="E1059" s="4"/>
      <c r="F1059" s="10" t="str">
        <f t="shared" ref="F1059" si="3786">CONCATENATE(D1059," ", "FA"," ",C1059)</f>
        <v xml:space="preserve"> FA </v>
      </c>
      <c r="G1059" s="17">
        <v>0</v>
      </c>
      <c r="H1059" s="14"/>
      <c r="I1059" s="6"/>
      <c r="K1059" s="11" t="s">
        <v>30</v>
      </c>
    </row>
    <row r="1060" spans="1:11" ht="16.5" customHeight="1">
      <c r="A1060" s="16">
        <f t="shared" ref="A1060" si="3787">+A1059</f>
        <v>0</v>
      </c>
      <c r="B1060" s="10">
        <v>44550000</v>
      </c>
      <c r="C1060" s="10">
        <f t="shared" ref="C1060:C1061" si="3788">+C1059</f>
        <v>0</v>
      </c>
      <c r="D1060" s="10">
        <f t="shared" ref="D1060:D1061" si="3789">+D1059</f>
        <v>0</v>
      </c>
      <c r="E1060" s="10">
        <f t="shared" ref="E1060:E1061" si="3790">+E1059</f>
        <v>0</v>
      </c>
      <c r="F1060" s="10" t="str">
        <f t="shared" ref="F1060:F1061" si="3791">+F1059</f>
        <v xml:space="preserve"> FA </v>
      </c>
      <c r="G1060" s="13">
        <v>0</v>
      </c>
      <c r="H1060" s="13">
        <f t="shared" ref="H1060" si="3792">H1059*0.2</f>
        <v>0</v>
      </c>
      <c r="I1060" s="10">
        <f t="shared" ref="I1060:I1061" si="3793">+I1059</f>
        <v>0</v>
      </c>
      <c r="J1060" s="16">
        <f t="shared" ref="J1060:J1061" si="3794">+J1059</f>
        <v>0</v>
      </c>
      <c r="K1060" s="11" t="s">
        <v>21</v>
      </c>
    </row>
    <row r="1061" spans="1:11" ht="16.5" customHeight="1">
      <c r="A1061" s="16">
        <f t="shared" ref="A1061" si="3795">+A1059</f>
        <v>0</v>
      </c>
      <c r="B1061" s="10">
        <v>34210000</v>
      </c>
      <c r="C1061" s="10">
        <f t="shared" si="3788"/>
        <v>0</v>
      </c>
      <c r="D1061" s="10">
        <f t="shared" si="3789"/>
        <v>0</v>
      </c>
      <c r="E1061" s="10">
        <f t="shared" si="3790"/>
        <v>0</v>
      </c>
      <c r="F1061" s="10" t="str">
        <f t="shared" si="3791"/>
        <v xml:space="preserve"> FA </v>
      </c>
      <c r="G1061" s="13">
        <f t="shared" ref="G1061" si="3796">H1059+H1060</f>
        <v>0</v>
      </c>
      <c r="H1061" s="13">
        <v>0</v>
      </c>
      <c r="I1061" s="10">
        <f t="shared" si="3793"/>
        <v>0</v>
      </c>
      <c r="J1061" s="16">
        <f t="shared" si="3794"/>
        <v>0</v>
      </c>
      <c r="K1061" s="11" t="s">
        <v>31</v>
      </c>
    </row>
    <row r="1062" spans="1:11" ht="16.5" customHeight="1">
      <c r="B1062" s="4">
        <v>71240000</v>
      </c>
      <c r="C1062" s="15"/>
      <c r="D1062" s="6"/>
      <c r="E1062" s="4"/>
      <c r="F1062" s="10" t="str">
        <f t="shared" ref="F1062" si="3797">CONCATENATE(D1062," ", "FA"," ",C1062)</f>
        <v xml:space="preserve"> FA </v>
      </c>
      <c r="G1062" s="17">
        <v>0</v>
      </c>
      <c r="H1062" s="14"/>
      <c r="I1062" s="6"/>
      <c r="K1062" s="11" t="s">
        <v>30</v>
      </c>
    </row>
    <row r="1063" spans="1:11" ht="16.5" customHeight="1">
      <c r="A1063" s="16">
        <f t="shared" ref="A1063" si="3798">+A1062</f>
        <v>0</v>
      </c>
      <c r="B1063" s="10">
        <v>44550000</v>
      </c>
      <c r="C1063" s="10">
        <f t="shared" ref="C1063:C1064" si="3799">+C1062</f>
        <v>0</v>
      </c>
      <c r="D1063" s="10">
        <f t="shared" ref="D1063:D1064" si="3800">+D1062</f>
        <v>0</v>
      </c>
      <c r="E1063" s="10">
        <f t="shared" ref="E1063:E1064" si="3801">+E1062</f>
        <v>0</v>
      </c>
      <c r="F1063" s="10" t="str">
        <f t="shared" ref="F1063:F1064" si="3802">+F1062</f>
        <v xml:space="preserve"> FA </v>
      </c>
      <c r="G1063" s="13">
        <v>0</v>
      </c>
      <c r="H1063" s="13">
        <f t="shared" ref="H1063" si="3803">H1062*0.2</f>
        <v>0</v>
      </c>
      <c r="I1063" s="10">
        <f t="shared" ref="I1063:I1064" si="3804">+I1062</f>
        <v>0</v>
      </c>
      <c r="J1063" s="16">
        <f t="shared" ref="J1063:J1064" si="3805">+J1062</f>
        <v>0</v>
      </c>
      <c r="K1063" s="11" t="s">
        <v>21</v>
      </c>
    </row>
    <row r="1064" spans="1:11" ht="16.5" customHeight="1">
      <c r="A1064" s="16">
        <f t="shared" ref="A1064" si="3806">+A1062</f>
        <v>0</v>
      </c>
      <c r="B1064" s="10">
        <v>34210000</v>
      </c>
      <c r="C1064" s="10">
        <f t="shared" si="3799"/>
        <v>0</v>
      </c>
      <c r="D1064" s="10">
        <f t="shared" si="3800"/>
        <v>0</v>
      </c>
      <c r="E1064" s="10">
        <f t="shared" si="3801"/>
        <v>0</v>
      </c>
      <c r="F1064" s="10" t="str">
        <f t="shared" si="3802"/>
        <v xml:space="preserve"> FA </v>
      </c>
      <c r="G1064" s="13">
        <f t="shared" ref="G1064" si="3807">H1062+H1063</f>
        <v>0</v>
      </c>
      <c r="H1064" s="13">
        <v>0</v>
      </c>
      <c r="I1064" s="10">
        <f t="shared" si="3804"/>
        <v>0</v>
      </c>
      <c r="J1064" s="16">
        <f t="shared" si="3805"/>
        <v>0</v>
      </c>
      <c r="K1064" s="11" t="s">
        <v>31</v>
      </c>
    </row>
    <row r="1065" spans="1:11" ht="16.5" customHeight="1">
      <c r="B1065" s="4">
        <v>71240000</v>
      </c>
      <c r="C1065" s="15"/>
      <c r="D1065" s="6"/>
      <c r="E1065" s="4"/>
      <c r="F1065" s="10" t="str">
        <f t="shared" ref="F1065" si="3808">CONCATENATE(D1065," ", "FA"," ",C1065)</f>
        <v xml:space="preserve"> FA </v>
      </c>
      <c r="G1065" s="17">
        <v>0</v>
      </c>
      <c r="H1065" s="14"/>
      <c r="I1065" s="6"/>
      <c r="K1065" s="11" t="s">
        <v>30</v>
      </c>
    </row>
    <row r="1066" spans="1:11" ht="16.5" customHeight="1">
      <c r="A1066" s="16">
        <f t="shared" ref="A1066" si="3809">+A1065</f>
        <v>0</v>
      </c>
      <c r="B1066" s="10">
        <v>44550000</v>
      </c>
      <c r="C1066" s="10">
        <f t="shared" ref="C1066:C1067" si="3810">+C1065</f>
        <v>0</v>
      </c>
      <c r="D1066" s="10">
        <f t="shared" ref="D1066:D1067" si="3811">+D1065</f>
        <v>0</v>
      </c>
      <c r="E1066" s="10">
        <f t="shared" ref="E1066:E1067" si="3812">+E1065</f>
        <v>0</v>
      </c>
      <c r="F1066" s="10" t="str">
        <f t="shared" ref="F1066:F1067" si="3813">+F1065</f>
        <v xml:space="preserve"> FA </v>
      </c>
      <c r="G1066" s="13">
        <v>0</v>
      </c>
      <c r="H1066" s="13">
        <f t="shared" ref="H1066" si="3814">H1065*0.2</f>
        <v>0</v>
      </c>
      <c r="I1066" s="10">
        <f t="shared" ref="I1066:I1067" si="3815">+I1065</f>
        <v>0</v>
      </c>
      <c r="J1066" s="16">
        <f t="shared" ref="J1066:J1067" si="3816">+J1065</f>
        <v>0</v>
      </c>
      <c r="K1066" s="11" t="s">
        <v>21</v>
      </c>
    </row>
    <row r="1067" spans="1:11" ht="16.5" customHeight="1">
      <c r="A1067" s="16">
        <f t="shared" ref="A1067" si="3817">+A1065</f>
        <v>0</v>
      </c>
      <c r="B1067" s="10">
        <v>34210000</v>
      </c>
      <c r="C1067" s="10">
        <f t="shared" si="3810"/>
        <v>0</v>
      </c>
      <c r="D1067" s="10">
        <f t="shared" si="3811"/>
        <v>0</v>
      </c>
      <c r="E1067" s="10">
        <f t="shared" si="3812"/>
        <v>0</v>
      </c>
      <c r="F1067" s="10" t="str">
        <f t="shared" si="3813"/>
        <v xml:space="preserve"> FA </v>
      </c>
      <c r="G1067" s="13">
        <f t="shared" ref="G1067" si="3818">H1065+H1066</f>
        <v>0</v>
      </c>
      <c r="H1067" s="13">
        <v>0</v>
      </c>
      <c r="I1067" s="10">
        <f t="shared" si="3815"/>
        <v>0</v>
      </c>
      <c r="J1067" s="16">
        <f t="shared" si="3816"/>
        <v>0</v>
      </c>
      <c r="K1067" s="11" t="s">
        <v>31</v>
      </c>
    </row>
    <row r="1068" spans="1:11" ht="16.5" customHeight="1">
      <c r="B1068" s="4">
        <v>71240000</v>
      </c>
      <c r="C1068" s="15"/>
      <c r="D1068" s="6"/>
      <c r="E1068" s="4"/>
      <c r="F1068" s="10" t="str">
        <f t="shared" ref="F1068" si="3819">CONCATENATE(D1068," ", "FA"," ",C1068)</f>
        <v xml:space="preserve"> FA </v>
      </c>
      <c r="G1068" s="17">
        <v>0</v>
      </c>
      <c r="H1068" s="14"/>
      <c r="I1068" s="6"/>
      <c r="K1068" s="11" t="s">
        <v>30</v>
      </c>
    </row>
    <row r="1069" spans="1:11" ht="16.5" customHeight="1">
      <c r="A1069" s="16">
        <f t="shared" ref="A1069" si="3820">+A1068</f>
        <v>0</v>
      </c>
      <c r="B1069" s="10">
        <v>44550000</v>
      </c>
      <c r="C1069" s="10">
        <f t="shared" ref="C1069:C1070" si="3821">+C1068</f>
        <v>0</v>
      </c>
      <c r="D1069" s="10">
        <f t="shared" ref="D1069:D1070" si="3822">+D1068</f>
        <v>0</v>
      </c>
      <c r="E1069" s="10">
        <f t="shared" ref="E1069:E1070" si="3823">+E1068</f>
        <v>0</v>
      </c>
      <c r="F1069" s="10" t="str">
        <f t="shared" ref="F1069:F1070" si="3824">+F1068</f>
        <v xml:space="preserve"> FA </v>
      </c>
      <c r="G1069" s="13">
        <v>0</v>
      </c>
      <c r="H1069" s="13">
        <f t="shared" ref="H1069" si="3825">H1068*0.2</f>
        <v>0</v>
      </c>
      <c r="I1069" s="10">
        <f t="shared" ref="I1069:I1070" si="3826">+I1068</f>
        <v>0</v>
      </c>
      <c r="J1069" s="16">
        <f t="shared" ref="J1069:J1070" si="3827">+J1068</f>
        <v>0</v>
      </c>
      <c r="K1069" s="11" t="s">
        <v>21</v>
      </c>
    </row>
    <row r="1070" spans="1:11" ht="16.5" customHeight="1">
      <c r="A1070" s="16">
        <f t="shared" ref="A1070" si="3828">+A1068</f>
        <v>0</v>
      </c>
      <c r="B1070" s="10">
        <v>34210000</v>
      </c>
      <c r="C1070" s="10">
        <f t="shared" si="3821"/>
        <v>0</v>
      </c>
      <c r="D1070" s="10">
        <f t="shared" si="3822"/>
        <v>0</v>
      </c>
      <c r="E1070" s="10">
        <f t="shared" si="3823"/>
        <v>0</v>
      </c>
      <c r="F1070" s="10" t="str">
        <f t="shared" si="3824"/>
        <v xml:space="preserve"> FA </v>
      </c>
      <c r="G1070" s="13">
        <f t="shared" ref="G1070" si="3829">H1068+H1069</f>
        <v>0</v>
      </c>
      <c r="H1070" s="13">
        <v>0</v>
      </c>
      <c r="I1070" s="10">
        <f t="shared" si="3826"/>
        <v>0</v>
      </c>
      <c r="J1070" s="16">
        <f t="shared" si="3827"/>
        <v>0</v>
      </c>
      <c r="K1070" s="11" t="s">
        <v>31</v>
      </c>
    </row>
    <row r="1071" spans="1:11" ht="16.5" customHeight="1">
      <c r="B1071" s="4">
        <v>71240000</v>
      </c>
      <c r="C1071" s="15"/>
      <c r="D1071" s="6"/>
      <c r="E1071" s="4"/>
      <c r="F1071" s="10" t="str">
        <f t="shared" ref="F1071" si="3830">CONCATENATE(D1071," ", "FA"," ",C1071)</f>
        <v xml:space="preserve"> FA </v>
      </c>
      <c r="G1071" s="17">
        <v>0</v>
      </c>
      <c r="H1071" s="14"/>
      <c r="I1071" s="6"/>
      <c r="K1071" s="11" t="s">
        <v>30</v>
      </c>
    </row>
    <row r="1072" spans="1:11" ht="16.5" customHeight="1">
      <c r="A1072" s="16">
        <f t="shared" ref="A1072" si="3831">+A1071</f>
        <v>0</v>
      </c>
      <c r="B1072" s="10">
        <v>44550000</v>
      </c>
      <c r="C1072" s="10">
        <f t="shared" ref="C1072:C1073" si="3832">+C1071</f>
        <v>0</v>
      </c>
      <c r="D1072" s="10">
        <f t="shared" ref="D1072:D1073" si="3833">+D1071</f>
        <v>0</v>
      </c>
      <c r="E1072" s="10">
        <f t="shared" ref="E1072:E1073" si="3834">+E1071</f>
        <v>0</v>
      </c>
      <c r="F1072" s="10" t="str">
        <f t="shared" ref="F1072:F1073" si="3835">+F1071</f>
        <v xml:space="preserve"> FA </v>
      </c>
      <c r="G1072" s="13">
        <v>0</v>
      </c>
      <c r="H1072" s="13">
        <f t="shared" ref="H1072" si="3836">H1071*0.2</f>
        <v>0</v>
      </c>
      <c r="I1072" s="10">
        <f t="shared" ref="I1072:I1073" si="3837">+I1071</f>
        <v>0</v>
      </c>
      <c r="J1072" s="16">
        <f t="shared" ref="J1072:J1073" si="3838">+J1071</f>
        <v>0</v>
      </c>
      <c r="K1072" s="11" t="s">
        <v>21</v>
      </c>
    </row>
    <row r="1073" spans="1:11" ht="16.5" customHeight="1">
      <c r="A1073" s="16">
        <f t="shared" ref="A1073" si="3839">+A1071</f>
        <v>0</v>
      </c>
      <c r="B1073" s="10">
        <v>34210000</v>
      </c>
      <c r="C1073" s="10">
        <f t="shared" si="3832"/>
        <v>0</v>
      </c>
      <c r="D1073" s="10">
        <f t="shared" si="3833"/>
        <v>0</v>
      </c>
      <c r="E1073" s="10">
        <f t="shared" si="3834"/>
        <v>0</v>
      </c>
      <c r="F1073" s="10" t="str">
        <f t="shared" si="3835"/>
        <v xml:space="preserve"> FA </v>
      </c>
      <c r="G1073" s="13">
        <f t="shared" ref="G1073" si="3840">H1071+H1072</f>
        <v>0</v>
      </c>
      <c r="H1073" s="13">
        <v>0</v>
      </c>
      <c r="I1073" s="10">
        <f t="shared" si="3837"/>
        <v>0</v>
      </c>
      <c r="J1073" s="16">
        <f t="shared" si="3838"/>
        <v>0</v>
      </c>
      <c r="K1073" s="11" t="s">
        <v>31</v>
      </c>
    </row>
    <row r="1074" spans="1:11" ht="16.5" customHeight="1">
      <c r="B1074" s="4">
        <v>71240000</v>
      </c>
      <c r="C1074" s="15"/>
      <c r="D1074" s="6"/>
      <c r="E1074" s="4"/>
      <c r="F1074" s="10" t="str">
        <f t="shared" ref="F1074" si="3841">CONCATENATE(D1074," ", "FA"," ",C1074)</f>
        <v xml:space="preserve"> FA </v>
      </c>
      <c r="G1074" s="17">
        <v>0</v>
      </c>
      <c r="H1074" s="14"/>
      <c r="I1074" s="6"/>
      <c r="K1074" s="11" t="s">
        <v>30</v>
      </c>
    </row>
    <row r="1075" spans="1:11" ht="16.5" customHeight="1">
      <c r="A1075" s="16">
        <f t="shared" ref="A1075" si="3842">+A1074</f>
        <v>0</v>
      </c>
      <c r="B1075" s="10">
        <v>44550000</v>
      </c>
      <c r="C1075" s="10">
        <f t="shared" ref="C1075:C1076" si="3843">+C1074</f>
        <v>0</v>
      </c>
      <c r="D1075" s="10">
        <f t="shared" ref="D1075:D1076" si="3844">+D1074</f>
        <v>0</v>
      </c>
      <c r="E1075" s="10">
        <f t="shared" ref="E1075:E1076" si="3845">+E1074</f>
        <v>0</v>
      </c>
      <c r="F1075" s="10" t="str">
        <f t="shared" ref="F1075:F1076" si="3846">+F1074</f>
        <v xml:space="preserve"> FA </v>
      </c>
      <c r="G1075" s="13">
        <v>0</v>
      </c>
      <c r="H1075" s="13">
        <f t="shared" ref="H1075" si="3847">H1074*0.2</f>
        <v>0</v>
      </c>
      <c r="I1075" s="10">
        <f t="shared" ref="I1075:I1076" si="3848">+I1074</f>
        <v>0</v>
      </c>
      <c r="J1075" s="16">
        <f t="shared" ref="J1075:J1076" si="3849">+J1074</f>
        <v>0</v>
      </c>
      <c r="K1075" s="11" t="s">
        <v>21</v>
      </c>
    </row>
    <row r="1076" spans="1:11" ht="16.5" customHeight="1">
      <c r="A1076" s="16">
        <f t="shared" ref="A1076" si="3850">+A1074</f>
        <v>0</v>
      </c>
      <c r="B1076" s="10">
        <v>34210000</v>
      </c>
      <c r="C1076" s="10">
        <f t="shared" si="3843"/>
        <v>0</v>
      </c>
      <c r="D1076" s="10">
        <f t="shared" si="3844"/>
        <v>0</v>
      </c>
      <c r="E1076" s="10">
        <f t="shared" si="3845"/>
        <v>0</v>
      </c>
      <c r="F1076" s="10" t="str">
        <f t="shared" si="3846"/>
        <v xml:space="preserve"> FA </v>
      </c>
      <c r="G1076" s="13">
        <f t="shared" ref="G1076" si="3851">H1074+H1075</f>
        <v>0</v>
      </c>
      <c r="H1076" s="13">
        <v>0</v>
      </c>
      <c r="I1076" s="10">
        <f t="shared" si="3848"/>
        <v>0</v>
      </c>
      <c r="J1076" s="16">
        <f t="shared" si="3849"/>
        <v>0</v>
      </c>
      <c r="K1076" s="11" t="s">
        <v>31</v>
      </c>
    </row>
    <row r="1077" spans="1:11" ht="16.5" customHeight="1">
      <c r="B1077" s="4">
        <v>71240000</v>
      </c>
      <c r="C1077" s="15"/>
      <c r="D1077" s="6"/>
      <c r="E1077" s="4"/>
      <c r="F1077" s="10" t="str">
        <f t="shared" ref="F1077" si="3852">CONCATENATE(D1077," ", "FA"," ",C1077)</f>
        <v xml:space="preserve"> FA </v>
      </c>
      <c r="G1077" s="17">
        <v>0</v>
      </c>
      <c r="H1077" s="14"/>
      <c r="I1077" s="6"/>
      <c r="K1077" s="11" t="s">
        <v>30</v>
      </c>
    </row>
    <row r="1078" spans="1:11" ht="16.5" customHeight="1">
      <c r="A1078" s="16">
        <f t="shared" ref="A1078" si="3853">+A1077</f>
        <v>0</v>
      </c>
      <c r="B1078" s="10">
        <v>44550000</v>
      </c>
      <c r="C1078" s="10">
        <f t="shared" ref="C1078:C1079" si="3854">+C1077</f>
        <v>0</v>
      </c>
      <c r="D1078" s="10">
        <f t="shared" ref="D1078:D1079" si="3855">+D1077</f>
        <v>0</v>
      </c>
      <c r="E1078" s="10">
        <f t="shared" ref="E1078:E1079" si="3856">+E1077</f>
        <v>0</v>
      </c>
      <c r="F1078" s="10" t="str">
        <f t="shared" ref="F1078:F1079" si="3857">+F1077</f>
        <v xml:space="preserve"> FA </v>
      </c>
      <c r="G1078" s="13">
        <v>0</v>
      </c>
      <c r="H1078" s="13">
        <f t="shared" ref="H1078" si="3858">H1077*0.2</f>
        <v>0</v>
      </c>
      <c r="I1078" s="10">
        <f t="shared" ref="I1078:I1079" si="3859">+I1077</f>
        <v>0</v>
      </c>
      <c r="J1078" s="16">
        <f t="shared" ref="J1078:J1079" si="3860">+J1077</f>
        <v>0</v>
      </c>
      <c r="K1078" s="11" t="s">
        <v>21</v>
      </c>
    </row>
    <row r="1079" spans="1:11" ht="16.5" customHeight="1">
      <c r="A1079" s="16">
        <f t="shared" ref="A1079" si="3861">+A1077</f>
        <v>0</v>
      </c>
      <c r="B1079" s="10">
        <v>34210000</v>
      </c>
      <c r="C1079" s="10">
        <f t="shared" si="3854"/>
        <v>0</v>
      </c>
      <c r="D1079" s="10">
        <f t="shared" si="3855"/>
        <v>0</v>
      </c>
      <c r="E1079" s="10">
        <f t="shared" si="3856"/>
        <v>0</v>
      </c>
      <c r="F1079" s="10" t="str">
        <f t="shared" si="3857"/>
        <v xml:space="preserve"> FA </v>
      </c>
      <c r="G1079" s="13">
        <f t="shared" ref="G1079" si="3862">H1077+H1078</f>
        <v>0</v>
      </c>
      <c r="H1079" s="13">
        <v>0</v>
      </c>
      <c r="I1079" s="10">
        <f t="shared" si="3859"/>
        <v>0</v>
      </c>
      <c r="J1079" s="16">
        <f t="shared" si="3860"/>
        <v>0</v>
      </c>
      <c r="K1079" s="11" t="s">
        <v>31</v>
      </c>
    </row>
    <row r="1080" spans="1:11" ht="16.5" customHeight="1">
      <c r="B1080" s="4">
        <v>71240000</v>
      </c>
      <c r="C1080" s="15"/>
      <c r="D1080" s="6"/>
      <c r="E1080" s="4"/>
      <c r="F1080" s="10" t="str">
        <f t="shared" ref="F1080" si="3863">CONCATENATE(D1080," ", "FA"," ",C1080)</f>
        <v xml:space="preserve"> FA </v>
      </c>
      <c r="G1080" s="17">
        <v>0</v>
      </c>
      <c r="H1080" s="14"/>
      <c r="I1080" s="6"/>
      <c r="K1080" s="11" t="s">
        <v>30</v>
      </c>
    </row>
    <row r="1081" spans="1:11" ht="16.5" customHeight="1">
      <c r="A1081" s="16">
        <f t="shared" ref="A1081" si="3864">+A1080</f>
        <v>0</v>
      </c>
      <c r="B1081" s="10">
        <v>44550000</v>
      </c>
      <c r="C1081" s="10">
        <f t="shared" ref="C1081:C1082" si="3865">+C1080</f>
        <v>0</v>
      </c>
      <c r="D1081" s="10">
        <f t="shared" ref="D1081:D1082" si="3866">+D1080</f>
        <v>0</v>
      </c>
      <c r="E1081" s="10">
        <f t="shared" ref="E1081:E1082" si="3867">+E1080</f>
        <v>0</v>
      </c>
      <c r="F1081" s="10" t="str">
        <f t="shared" ref="F1081:F1082" si="3868">+F1080</f>
        <v xml:space="preserve"> FA </v>
      </c>
      <c r="G1081" s="13">
        <v>0</v>
      </c>
      <c r="H1081" s="13">
        <f t="shared" ref="H1081" si="3869">H1080*0.2</f>
        <v>0</v>
      </c>
      <c r="I1081" s="10">
        <f t="shared" ref="I1081:I1082" si="3870">+I1080</f>
        <v>0</v>
      </c>
      <c r="J1081" s="16">
        <f t="shared" ref="J1081:J1082" si="3871">+J1080</f>
        <v>0</v>
      </c>
      <c r="K1081" s="11" t="s">
        <v>21</v>
      </c>
    </row>
    <row r="1082" spans="1:11" ht="16.5" customHeight="1">
      <c r="A1082" s="16">
        <f t="shared" ref="A1082" si="3872">+A1080</f>
        <v>0</v>
      </c>
      <c r="B1082" s="10">
        <v>34210000</v>
      </c>
      <c r="C1082" s="10">
        <f t="shared" si="3865"/>
        <v>0</v>
      </c>
      <c r="D1082" s="10">
        <f t="shared" si="3866"/>
        <v>0</v>
      </c>
      <c r="E1082" s="10">
        <f t="shared" si="3867"/>
        <v>0</v>
      </c>
      <c r="F1082" s="10" t="str">
        <f t="shared" si="3868"/>
        <v xml:space="preserve"> FA </v>
      </c>
      <c r="G1082" s="13">
        <f t="shared" ref="G1082" si="3873">H1080+H1081</f>
        <v>0</v>
      </c>
      <c r="H1082" s="13">
        <v>0</v>
      </c>
      <c r="I1082" s="10">
        <f t="shared" si="3870"/>
        <v>0</v>
      </c>
      <c r="J1082" s="16">
        <f t="shared" si="3871"/>
        <v>0</v>
      </c>
      <c r="K1082" s="11" t="s">
        <v>31</v>
      </c>
    </row>
    <row r="1083" spans="1:11" ht="16.5" customHeight="1">
      <c r="B1083" s="4">
        <v>71240000</v>
      </c>
      <c r="C1083" s="15"/>
      <c r="D1083" s="6"/>
      <c r="E1083" s="4"/>
      <c r="F1083" s="10" t="str">
        <f t="shared" ref="F1083" si="3874">CONCATENATE(D1083," ", "FA"," ",C1083)</f>
        <v xml:space="preserve"> FA </v>
      </c>
      <c r="G1083" s="17">
        <v>0</v>
      </c>
      <c r="H1083" s="14"/>
      <c r="I1083" s="6"/>
      <c r="K1083" s="11" t="s">
        <v>30</v>
      </c>
    </row>
    <row r="1084" spans="1:11" ht="16.5" customHeight="1">
      <c r="A1084" s="16">
        <f t="shared" ref="A1084" si="3875">+A1083</f>
        <v>0</v>
      </c>
      <c r="B1084" s="10">
        <v>44550000</v>
      </c>
      <c r="C1084" s="10">
        <f t="shared" ref="C1084:C1085" si="3876">+C1083</f>
        <v>0</v>
      </c>
      <c r="D1084" s="10">
        <f t="shared" ref="D1084:D1085" si="3877">+D1083</f>
        <v>0</v>
      </c>
      <c r="E1084" s="10">
        <f t="shared" ref="E1084:E1085" si="3878">+E1083</f>
        <v>0</v>
      </c>
      <c r="F1084" s="10" t="str">
        <f t="shared" ref="F1084:F1085" si="3879">+F1083</f>
        <v xml:space="preserve"> FA </v>
      </c>
      <c r="G1084" s="13">
        <v>0</v>
      </c>
      <c r="H1084" s="13">
        <f t="shared" ref="H1084" si="3880">H1083*0.2</f>
        <v>0</v>
      </c>
      <c r="I1084" s="10">
        <f t="shared" ref="I1084:I1085" si="3881">+I1083</f>
        <v>0</v>
      </c>
      <c r="J1084" s="16">
        <f t="shared" ref="J1084:J1085" si="3882">+J1083</f>
        <v>0</v>
      </c>
      <c r="K1084" s="11" t="s">
        <v>21</v>
      </c>
    </row>
    <row r="1085" spans="1:11" ht="16.5" customHeight="1">
      <c r="A1085" s="16">
        <f t="shared" ref="A1085" si="3883">+A1083</f>
        <v>0</v>
      </c>
      <c r="B1085" s="10">
        <v>34210000</v>
      </c>
      <c r="C1085" s="10">
        <f t="shared" si="3876"/>
        <v>0</v>
      </c>
      <c r="D1085" s="10">
        <f t="shared" si="3877"/>
        <v>0</v>
      </c>
      <c r="E1085" s="10">
        <f t="shared" si="3878"/>
        <v>0</v>
      </c>
      <c r="F1085" s="10" t="str">
        <f t="shared" si="3879"/>
        <v xml:space="preserve"> FA </v>
      </c>
      <c r="G1085" s="13">
        <f t="shared" ref="G1085" si="3884">H1083+H1084</f>
        <v>0</v>
      </c>
      <c r="H1085" s="13">
        <v>0</v>
      </c>
      <c r="I1085" s="10">
        <f t="shared" si="3881"/>
        <v>0</v>
      </c>
      <c r="J1085" s="16">
        <f t="shared" si="3882"/>
        <v>0</v>
      </c>
      <c r="K1085" s="11" t="s">
        <v>31</v>
      </c>
    </row>
    <row r="1086" spans="1:11" ht="16.5" customHeight="1">
      <c r="B1086" s="4">
        <v>71240000</v>
      </c>
      <c r="C1086" s="15"/>
      <c r="D1086" s="6"/>
      <c r="E1086" s="4"/>
      <c r="F1086" s="10" t="str">
        <f t="shared" ref="F1086" si="3885">CONCATENATE(D1086," ", "FA"," ",C1086)</f>
        <v xml:space="preserve"> FA </v>
      </c>
      <c r="G1086" s="17">
        <v>0</v>
      </c>
      <c r="H1086" s="14"/>
      <c r="I1086" s="6"/>
      <c r="K1086" s="11" t="s">
        <v>30</v>
      </c>
    </row>
    <row r="1087" spans="1:11" ht="16.5" customHeight="1">
      <c r="A1087" s="16">
        <f t="shared" ref="A1087" si="3886">+A1086</f>
        <v>0</v>
      </c>
      <c r="B1087" s="10">
        <v>44550000</v>
      </c>
      <c r="C1087" s="10">
        <f t="shared" ref="C1087:C1088" si="3887">+C1086</f>
        <v>0</v>
      </c>
      <c r="D1087" s="10">
        <f t="shared" ref="D1087:D1088" si="3888">+D1086</f>
        <v>0</v>
      </c>
      <c r="E1087" s="10">
        <f t="shared" ref="E1087:E1088" si="3889">+E1086</f>
        <v>0</v>
      </c>
      <c r="F1087" s="10" t="str">
        <f t="shared" ref="F1087:F1088" si="3890">+F1086</f>
        <v xml:space="preserve"> FA </v>
      </c>
      <c r="G1087" s="13">
        <v>0</v>
      </c>
      <c r="H1087" s="13">
        <f t="shared" ref="H1087" si="3891">H1086*0.2</f>
        <v>0</v>
      </c>
      <c r="I1087" s="10">
        <f t="shared" ref="I1087:I1088" si="3892">+I1086</f>
        <v>0</v>
      </c>
      <c r="J1087" s="16">
        <f t="shared" ref="J1087:J1088" si="3893">+J1086</f>
        <v>0</v>
      </c>
      <c r="K1087" s="11" t="s">
        <v>21</v>
      </c>
    </row>
    <row r="1088" spans="1:11" ht="16.5" customHeight="1">
      <c r="A1088" s="16">
        <f t="shared" ref="A1088" si="3894">+A1086</f>
        <v>0</v>
      </c>
      <c r="B1088" s="10">
        <v>34210000</v>
      </c>
      <c r="C1088" s="10">
        <f t="shared" si="3887"/>
        <v>0</v>
      </c>
      <c r="D1088" s="10">
        <f t="shared" si="3888"/>
        <v>0</v>
      </c>
      <c r="E1088" s="10">
        <f t="shared" si="3889"/>
        <v>0</v>
      </c>
      <c r="F1088" s="10" t="str">
        <f t="shared" si="3890"/>
        <v xml:space="preserve"> FA </v>
      </c>
      <c r="G1088" s="13">
        <f t="shared" ref="G1088" si="3895">H1086+H1087</f>
        <v>0</v>
      </c>
      <c r="H1088" s="13">
        <v>0</v>
      </c>
      <c r="I1088" s="10">
        <f t="shared" si="3892"/>
        <v>0</v>
      </c>
      <c r="J1088" s="16">
        <f t="shared" si="3893"/>
        <v>0</v>
      </c>
      <c r="K1088" s="11" t="s">
        <v>31</v>
      </c>
    </row>
    <row r="1089" spans="1:11" ht="16.5" customHeight="1">
      <c r="B1089" s="4">
        <v>71240000</v>
      </c>
      <c r="C1089" s="15"/>
      <c r="D1089" s="6"/>
      <c r="E1089" s="4"/>
      <c r="F1089" s="10" t="str">
        <f t="shared" ref="F1089" si="3896">CONCATENATE(D1089," ", "FA"," ",C1089)</f>
        <v xml:space="preserve"> FA </v>
      </c>
      <c r="G1089" s="17">
        <v>0</v>
      </c>
      <c r="H1089" s="14"/>
      <c r="I1089" s="6"/>
      <c r="K1089" s="11" t="s">
        <v>30</v>
      </c>
    </row>
    <row r="1090" spans="1:11" ht="16.5" customHeight="1">
      <c r="A1090" s="16">
        <f t="shared" ref="A1090" si="3897">+A1089</f>
        <v>0</v>
      </c>
      <c r="B1090" s="10">
        <v>44550000</v>
      </c>
      <c r="C1090" s="10">
        <f t="shared" ref="C1090:C1091" si="3898">+C1089</f>
        <v>0</v>
      </c>
      <c r="D1090" s="10">
        <f t="shared" ref="D1090:D1091" si="3899">+D1089</f>
        <v>0</v>
      </c>
      <c r="E1090" s="10">
        <f t="shared" ref="E1090:E1091" si="3900">+E1089</f>
        <v>0</v>
      </c>
      <c r="F1090" s="10" t="str">
        <f t="shared" ref="F1090:F1091" si="3901">+F1089</f>
        <v xml:space="preserve"> FA </v>
      </c>
      <c r="G1090" s="13">
        <v>0</v>
      </c>
      <c r="H1090" s="13">
        <f t="shared" ref="H1090" si="3902">H1089*0.2</f>
        <v>0</v>
      </c>
      <c r="I1090" s="10">
        <f t="shared" ref="I1090:I1091" si="3903">+I1089</f>
        <v>0</v>
      </c>
      <c r="J1090" s="16">
        <f t="shared" ref="J1090:J1091" si="3904">+J1089</f>
        <v>0</v>
      </c>
      <c r="K1090" s="11" t="s">
        <v>21</v>
      </c>
    </row>
    <row r="1091" spans="1:11" ht="16.5" customHeight="1">
      <c r="A1091" s="16">
        <f t="shared" ref="A1091" si="3905">+A1089</f>
        <v>0</v>
      </c>
      <c r="B1091" s="10">
        <v>34210000</v>
      </c>
      <c r="C1091" s="10">
        <f t="shared" si="3898"/>
        <v>0</v>
      </c>
      <c r="D1091" s="10">
        <f t="shared" si="3899"/>
        <v>0</v>
      </c>
      <c r="E1091" s="10">
        <f t="shared" si="3900"/>
        <v>0</v>
      </c>
      <c r="F1091" s="10" t="str">
        <f t="shared" si="3901"/>
        <v xml:space="preserve"> FA </v>
      </c>
      <c r="G1091" s="13">
        <f t="shared" ref="G1091" si="3906">H1089+H1090</f>
        <v>0</v>
      </c>
      <c r="H1091" s="13">
        <v>0</v>
      </c>
      <c r="I1091" s="10">
        <f t="shared" si="3903"/>
        <v>0</v>
      </c>
      <c r="J1091" s="16">
        <f t="shared" si="3904"/>
        <v>0</v>
      </c>
      <c r="K1091" s="11" t="s">
        <v>31</v>
      </c>
    </row>
    <row r="1092" spans="1:11" ht="16.5" customHeight="1">
      <c r="B1092" s="4">
        <v>71240000</v>
      </c>
      <c r="C1092" s="15"/>
      <c r="D1092" s="6"/>
      <c r="E1092" s="4"/>
      <c r="F1092" s="10" t="str">
        <f t="shared" ref="F1092" si="3907">CONCATENATE(D1092," ", "FA"," ",C1092)</f>
        <v xml:space="preserve"> FA </v>
      </c>
      <c r="G1092" s="17">
        <v>0</v>
      </c>
      <c r="H1092" s="14"/>
      <c r="I1092" s="6"/>
      <c r="K1092" s="11" t="s">
        <v>30</v>
      </c>
    </row>
    <row r="1093" spans="1:11" ht="16.5" customHeight="1">
      <c r="A1093" s="16">
        <f t="shared" ref="A1093" si="3908">+A1092</f>
        <v>0</v>
      </c>
      <c r="B1093" s="10">
        <v>44550000</v>
      </c>
      <c r="C1093" s="10">
        <f t="shared" ref="C1093:C1094" si="3909">+C1092</f>
        <v>0</v>
      </c>
      <c r="D1093" s="10">
        <f t="shared" ref="D1093:D1094" si="3910">+D1092</f>
        <v>0</v>
      </c>
      <c r="E1093" s="10">
        <f t="shared" ref="E1093:E1094" si="3911">+E1092</f>
        <v>0</v>
      </c>
      <c r="F1093" s="10" t="str">
        <f t="shared" ref="F1093:F1094" si="3912">+F1092</f>
        <v xml:space="preserve"> FA </v>
      </c>
      <c r="G1093" s="13">
        <v>0</v>
      </c>
      <c r="H1093" s="13">
        <f t="shared" ref="H1093" si="3913">H1092*0.2</f>
        <v>0</v>
      </c>
      <c r="I1093" s="10">
        <f t="shared" ref="I1093:I1094" si="3914">+I1092</f>
        <v>0</v>
      </c>
      <c r="J1093" s="16">
        <f t="shared" ref="J1093:J1094" si="3915">+J1092</f>
        <v>0</v>
      </c>
      <c r="K1093" s="11" t="s">
        <v>21</v>
      </c>
    </row>
    <row r="1094" spans="1:11" ht="16.5" customHeight="1">
      <c r="A1094" s="16">
        <f t="shared" ref="A1094" si="3916">+A1092</f>
        <v>0</v>
      </c>
      <c r="B1094" s="10">
        <v>34210000</v>
      </c>
      <c r="C1094" s="10">
        <f t="shared" si="3909"/>
        <v>0</v>
      </c>
      <c r="D1094" s="10">
        <f t="shared" si="3910"/>
        <v>0</v>
      </c>
      <c r="E1094" s="10">
        <f t="shared" si="3911"/>
        <v>0</v>
      </c>
      <c r="F1094" s="10" t="str">
        <f t="shared" si="3912"/>
        <v xml:space="preserve"> FA </v>
      </c>
      <c r="G1094" s="13">
        <f t="shared" ref="G1094" si="3917">H1092+H1093</f>
        <v>0</v>
      </c>
      <c r="H1094" s="13">
        <v>0</v>
      </c>
      <c r="I1094" s="10">
        <f t="shared" si="3914"/>
        <v>0</v>
      </c>
      <c r="J1094" s="16">
        <f t="shared" si="3915"/>
        <v>0</v>
      </c>
      <c r="K1094" s="11" t="s">
        <v>31</v>
      </c>
    </row>
    <row r="1095" spans="1:11" ht="16.5" customHeight="1">
      <c r="B1095" s="4">
        <v>71240000</v>
      </c>
      <c r="C1095" s="15"/>
      <c r="D1095" s="6"/>
      <c r="E1095" s="4"/>
      <c r="F1095" s="10" t="str">
        <f t="shared" ref="F1095" si="3918">CONCATENATE(D1095," ", "FA"," ",C1095)</f>
        <v xml:space="preserve"> FA </v>
      </c>
      <c r="G1095" s="17">
        <v>0</v>
      </c>
      <c r="H1095" s="14"/>
      <c r="I1095" s="6"/>
      <c r="K1095" s="11" t="s">
        <v>30</v>
      </c>
    </row>
    <row r="1096" spans="1:11" ht="16.5" customHeight="1">
      <c r="A1096" s="16">
        <f t="shared" ref="A1096" si="3919">+A1095</f>
        <v>0</v>
      </c>
      <c r="B1096" s="10">
        <v>44550000</v>
      </c>
      <c r="C1096" s="10">
        <f t="shared" ref="C1096:C1097" si="3920">+C1095</f>
        <v>0</v>
      </c>
      <c r="D1096" s="10">
        <f t="shared" ref="D1096:D1097" si="3921">+D1095</f>
        <v>0</v>
      </c>
      <c r="E1096" s="10">
        <f t="shared" ref="E1096:E1097" si="3922">+E1095</f>
        <v>0</v>
      </c>
      <c r="F1096" s="10" t="str">
        <f t="shared" ref="F1096:F1097" si="3923">+F1095</f>
        <v xml:space="preserve"> FA </v>
      </c>
      <c r="G1096" s="13">
        <v>0</v>
      </c>
      <c r="H1096" s="13">
        <f t="shared" ref="H1096" si="3924">H1095*0.2</f>
        <v>0</v>
      </c>
      <c r="I1096" s="10">
        <f t="shared" ref="I1096:I1097" si="3925">+I1095</f>
        <v>0</v>
      </c>
      <c r="J1096" s="16">
        <f t="shared" ref="J1096:J1097" si="3926">+J1095</f>
        <v>0</v>
      </c>
      <c r="K1096" s="11" t="s">
        <v>21</v>
      </c>
    </row>
    <row r="1097" spans="1:11" ht="16.5" customHeight="1">
      <c r="A1097" s="16">
        <f t="shared" ref="A1097" si="3927">+A1095</f>
        <v>0</v>
      </c>
      <c r="B1097" s="10">
        <v>34210000</v>
      </c>
      <c r="C1097" s="10">
        <f t="shared" si="3920"/>
        <v>0</v>
      </c>
      <c r="D1097" s="10">
        <f t="shared" si="3921"/>
        <v>0</v>
      </c>
      <c r="E1097" s="10">
        <f t="shared" si="3922"/>
        <v>0</v>
      </c>
      <c r="F1097" s="10" t="str">
        <f t="shared" si="3923"/>
        <v xml:space="preserve"> FA </v>
      </c>
      <c r="G1097" s="13">
        <f t="shared" ref="G1097" si="3928">H1095+H1096</f>
        <v>0</v>
      </c>
      <c r="H1097" s="13">
        <v>0</v>
      </c>
      <c r="I1097" s="10">
        <f t="shared" si="3925"/>
        <v>0</v>
      </c>
      <c r="J1097" s="16">
        <f t="shared" si="3926"/>
        <v>0</v>
      </c>
      <c r="K1097" s="11" t="s">
        <v>31</v>
      </c>
    </row>
    <row r="1098" spans="1:11" ht="16.5" customHeight="1">
      <c r="B1098" s="4">
        <v>71240000</v>
      </c>
      <c r="C1098" s="15"/>
      <c r="D1098" s="6"/>
      <c r="E1098" s="4"/>
      <c r="F1098" s="10" t="str">
        <f t="shared" ref="F1098" si="3929">CONCATENATE(D1098," ", "FA"," ",C1098)</f>
        <v xml:space="preserve"> FA </v>
      </c>
      <c r="G1098" s="17">
        <v>0</v>
      </c>
      <c r="H1098" s="14"/>
      <c r="I1098" s="6"/>
      <c r="K1098" s="11" t="s">
        <v>30</v>
      </c>
    </row>
    <row r="1099" spans="1:11" ht="16.5" customHeight="1">
      <c r="A1099" s="16">
        <f t="shared" ref="A1099" si="3930">+A1098</f>
        <v>0</v>
      </c>
      <c r="B1099" s="10">
        <v>44550000</v>
      </c>
      <c r="C1099" s="10">
        <f t="shared" ref="C1099:C1100" si="3931">+C1098</f>
        <v>0</v>
      </c>
      <c r="D1099" s="10">
        <f t="shared" ref="D1099:D1100" si="3932">+D1098</f>
        <v>0</v>
      </c>
      <c r="E1099" s="10">
        <f t="shared" ref="E1099:E1100" si="3933">+E1098</f>
        <v>0</v>
      </c>
      <c r="F1099" s="10" t="str">
        <f t="shared" ref="F1099:F1100" si="3934">+F1098</f>
        <v xml:space="preserve"> FA </v>
      </c>
      <c r="G1099" s="13">
        <v>0</v>
      </c>
      <c r="H1099" s="13">
        <f t="shared" ref="H1099" si="3935">H1098*0.2</f>
        <v>0</v>
      </c>
      <c r="I1099" s="10">
        <f t="shared" ref="I1099:I1100" si="3936">+I1098</f>
        <v>0</v>
      </c>
      <c r="J1099" s="16">
        <f t="shared" ref="J1099:J1100" si="3937">+J1098</f>
        <v>0</v>
      </c>
      <c r="K1099" s="11" t="s">
        <v>21</v>
      </c>
    </row>
    <row r="1100" spans="1:11" ht="16.5" customHeight="1">
      <c r="A1100" s="16">
        <f t="shared" ref="A1100" si="3938">+A1098</f>
        <v>0</v>
      </c>
      <c r="B1100" s="10">
        <v>34210000</v>
      </c>
      <c r="C1100" s="10">
        <f t="shared" si="3931"/>
        <v>0</v>
      </c>
      <c r="D1100" s="10">
        <f t="shared" si="3932"/>
        <v>0</v>
      </c>
      <c r="E1100" s="10">
        <f t="shared" si="3933"/>
        <v>0</v>
      </c>
      <c r="F1100" s="10" t="str">
        <f t="shared" si="3934"/>
        <v xml:space="preserve"> FA </v>
      </c>
      <c r="G1100" s="13">
        <f t="shared" ref="G1100" si="3939">H1098+H1099</f>
        <v>0</v>
      </c>
      <c r="H1100" s="13">
        <v>0</v>
      </c>
      <c r="I1100" s="10">
        <f t="shared" si="3936"/>
        <v>0</v>
      </c>
      <c r="J1100" s="16">
        <f t="shared" si="3937"/>
        <v>0</v>
      </c>
      <c r="K1100" s="11" t="s">
        <v>31</v>
      </c>
    </row>
    <row r="1101" spans="1:11" ht="16.5" customHeight="1">
      <c r="B1101" s="4">
        <v>71240000</v>
      </c>
      <c r="C1101" s="15"/>
      <c r="D1101" s="6"/>
      <c r="E1101" s="4"/>
      <c r="F1101" s="10" t="str">
        <f t="shared" ref="F1101" si="3940">CONCATENATE(D1101," ", "FA"," ",C1101)</f>
        <v xml:space="preserve"> FA </v>
      </c>
      <c r="G1101" s="17">
        <v>0</v>
      </c>
      <c r="H1101" s="14"/>
      <c r="I1101" s="6"/>
      <c r="K1101" s="11" t="s">
        <v>30</v>
      </c>
    </row>
    <row r="1102" spans="1:11" ht="16.5" customHeight="1">
      <c r="A1102" s="16">
        <f t="shared" ref="A1102" si="3941">+A1101</f>
        <v>0</v>
      </c>
      <c r="B1102" s="10">
        <v>44550000</v>
      </c>
      <c r="C1102" s="10">
        <f t="shared" ref="C1102:C1103" si="3942">+C1101</f>
        <v>0</v>
      </c>
      <c r="D1102" s="10">
        <f t="shared" ref="D1102:D1103" si="3943">+D1101</f>
        <v>0</v>
      </c>
      <c r="E1102" s="10">
        <f t="shared" ref="E1102:E1103" si="3944">+E1101</f>
        <v>0</v>
      </c>
      <c r="F1102" s="10" t="str">
        <f t="shared" ref="F1102:F1103" si="3945">+F1101</f>
        <v xml:space="preserve"> FA </v>
      </c>
      <c r="G1102" s="13">
        <v>0</v>
      </c>
      <c r="H1102" s="13">
        <f t="shared" ref="H1102" si="3946">H1101*0.2</f>
        <v>0</v>
      </c>
      <c r="I1102" s="10">
        <f t="shared" ref="I1102:I1103" si="3947">+I1101</f>
        <v>0</v>
      </c>
      <c r="J1102" s="16">
        <f t="shared" ref="J1102:J1103" si="3948">+J1101</f>
        <v>0</v>
      </c>
      <c r="K1102" s="11" t="s">
        <v>21</v>
      </c>
    </row>
    <row r="1103" spans="1:11" ht="16.5" customHeight="1">
      <c r="A1103" s="16">
        <f t="shared" ref="A1103" si="3949">+A1101</f>
        <v>0</v>
      </c>
      <c r="B1103" s="10">
        <v>34210000</v>
      </c>
      <c r="C1103" s="10">
        <f t="shared" si="3942"/>
        <v>0</v>
      </c>
      <c r="D1103" s="10">
        <f t="shared" si="3943"/>
        <v>0</v>
      </c>
      <c r="E1103" s="10">
        <f t="shared" si="3944"/>
        <v>0</v>
      </c>
      <c r="F1103" s="10" t="str">
        <f t="shared" si="3945"/>
        <v xml:space="preserve"> FA </v>
      </c>
      <c r="G1103" s="13">
        <f t="shared" ref="G1103" si="3950">H1101+H1102</f>
        <v>0</v>
      </c>
      <c r="H1103" s="13">
        <v>0</v>
      </c>
      <c r="I1103" s="10">
        <f t="shared" si="3947"/>
        <v>0</v>
      </c>
      <c r="J1103" s="16">
        <f t="shared" si="3948"/>
        <v>0</v>
      </c>
      <c r="K1103" s="11" t="s">
        <v>31</v>
      </c>
    </row>
    <row r="1104" spans="1:11" ht="16.5" customHeight="1">
      <c r="B1104" s="4">
        <v>71240000</v>
      </c>
      <c r="C1104" s="15"/>
      <c r="D1104" s="6"/>
      <c r="E1104" s="4"/>
      <c r="F1104" s="10" t="str">
        <f t="shared" ref="F1104" si="3951">CONCATENATE(D1104," ", "FA"," ",C1104)</f>
        <v xml:space="preserve"> FA </v>
      </c>
      <c r="G1104" s="17">
        <v>0</v>
      </c>
      <c r="H1104" s="14"/>
      <c r="I1104" s="6"/>
      <c r="K1104" s="11" t="s">
        <v>30</v>
      </c>
    </row>
    <row r="1105" spans="1:11" ht="16.5" customHeight="1">
      <c r="A1105" s="16">
        <f t="shared" ref="A1105" si="3952">+A1104</f>
        <v>0</v>
      </c>
      <c r="B1105" s="10">
        <v>44550000</v>
      </c>
      <c r="C1105" s="10">
        <f t="shared" ref="C1105:C1106" si="3953">+C1104</f>
        <v>0</v>
      </c>
      <c r="D1105" s="10">
        <f t="shared" ref="D1105:D1106" si="3954">+D1104</f>
        <v>0</v>
      </c>
      <c r="E1105" s="10">
        <f t="shared" ref="E1105:E1106" si="3955">+E1104</f>
        <v>0</v>
      </c>
      <c r="F1105" s="10" t="str">
        <f t="shared" ref="F1105:F1106" si="3956">+F1104</f>
        <v xml:space="preserve"> FA </v>
      </c>
      <c r="G1105" s="13">
        <v>0</v>
      </c>
      <c r="H1105" s="13">
        <f t="shared" ref="H1105" si="3957">H1104*0.2</f>
        <v>0</v>
      </c>
      <c r="I1105" s="10">
        <f t="shared" ref="I1105:I1106" si="3958">+I1104</f>
        <v>0</v>
      </c>
      <c r="J1105" s="16">
        <f t="shared" ref="J1105:J1106" si="3959">+J1104</f>
        <v>0</v>
      </c>
      <c r="K1105" s="11" t="s">
        <v>21</v>
      </c>
    </row>
    <row r="1106" spans="1:11" ht="16.5" customHeight="1">
      <c r="A1106" s="16">
        <f t="shared" ref="A1106" si="3960">+A1104</f>
        <v>0</v>
      </c>
      <c r="B1106" s="10">
        <v>34210000</v>
      </c>
      <c r="C1106" s="10">
        <f t="shared" si="3953"/>
        <v>0</v>
      </c>
      <c r="D1106" s="10">
        <f t="shared" si="3954"/>
        <v>0</v>
      </c>
      <c r="E1106" s="10">
        <f t="shared" si="3955"/>
        <v>0</v>
      </c>
      <c r="F1106" s="10" t="str">
        <f t="shared" si="3956"/>
        <v xml:space="preserve"> FA </v>
      </c>
      <c r="G1106" s="13">
        <f t="shared" ref="G1106" si="3961">H1104+H1105</f>
        <v>0</v>
      </c>
      <c r="H1106" s="13">
        <v>0</v>
      </c>
      <c r="I1106" s="10">
        <f t="shared" si="3958"/>
        <v>0</v>
      </c>
      <c r="J1106" s="16">
        <f t="shared" si="3959"/>
        <v>0</v>
      </c>
      <c r="K1106" s="11" t="s">
        <v>31</v>
      </c>
    </row>
    <row r="1107" spans="1:11" ht="16.5" customHeight="1">
      <c r="B1107" s="4">
        <v>71240000</v>
      </c>
      <c r="C1107" s="15"/>
      <c r="D1107" s="6"/>
      <c r="E1107" s="4"/>
      <c r="F1107" s="10" t="str">
        <f t="shared" ref="F1107" si="3962">CONCATENATE(D1107," ", "FA"," ",C1107)</f>
        <v xml:space="preserve"> FA </v>
      </c>
      <c r="G1107" s="17">
        <v>0</v>
      </c>
      <c r="H1107" s="14"/>
      <c r="I1107" s="6"/>
      <c r="K1107" s="11" t="s">
        <v>30</v>
      </c>
    </row>
    <row r="1108" spans="1:11" ht="16.5" customHeight="1">
      <c r="A1108" s="16">
        <f t="shared" ref="A1108" si="3963">+A1107</f>
        <v>0</v>
      </c>
      <c r="B1108" s="10">
        <v>44550000</v>
      </c>
      <c r="C1108" s="10">
        <f t="shared" ref="C1108:C1109" si="3964">+C1107</f>
        <v>0</v>
      </c>
      <c r="D1108" s="10">
        <f t="shared" ref="D1108:D1109" si="3965">+D1107</f>
        <v>0</v>
      </c>
      <c r="E1108" s="10">
        <f t="shared" ref="E1108:E1109" si="3966">+E1107</f>
        <v>0</v>
      </c>
      <c r="F1108" s="10" t="str">
        <f t="shared" ref="F1108:F1109" si="3967">+F1107</f>
        <v xml:space="preserve"> FA </v>
      </c>
      <c r="G1108" s="13">
        <v>0</v>
      </c>
      <c r="H1108" s="13">
        <f t="shared" ref="H1108" si="3968">H1107*0.2</f>
        <v>0</v>
      </c>
      <c r="I1108" s="10">
        <f t="shared" ref="I1108:I1109" si="3969">+I1107</f>
        <v>0</v>
      </c>
      <c r="J1108" s="16">
        <f t="shared" ref="J1108:J1109" si="3970">+J1107</f>
        <v>0</v>
      </c>
      <c r="K1108" s="11" t="s">
        <v>21</v>
      </c>
    </row>
    <row r="1109" spans="1:11" ht="16.5" customHeight="1">
      <c r="A1109" s="16">
        <f t="shared" ref="A1109" si="3971">+A1107</f>
        <v>0</v>
      </c>
      <c r="B1109" s="10">
        <v>34210000</v>
      </c>
      <c r="C1109" s="10">
        <f t="shared" si="3964"/>
        <v>0</v>
      </c>
      <c r="D1109" s="10">
        <f t="shared" si="3965"/>
        <v>0</v>
      </c>
      <c r="E1109" s="10">
        <f t="shared" si="3966"/>
        <v>0</v>
      </c>
      <c r="F1109" s="10" t="str">
        <f t="shared" si="3967"/>
        <v xml:space="preserve"> FA </v>
      </c>
      <c r="G1109" s="13">
        <f t="shared" ref="G1109" si="3972">H1107+H1108</f>
        <v>0</v>
      </c>
      <c r="H1109" s="13">
        <v>0</v>
      </c>
      <c r="I1109" s="10">
        <f t="shared" si="3969"/>
        <v>0</v>
      </c>
      <c r="J1109" s="16">
        <f t="shared" si="3970"/>
        <v>0</v>
      </c>
      <c r="K1109" s="11" t="s">
        <v>31</v>
      </c>
    </row>
    <row r="1110" spans="1:11" ht="16.5" customHeight="1">
      <c r="B1110" s="4">
        <v>71240000</v>
      </c>
      <c r="C1110" s="15"/>
      <c r="D1110" s="6"/>
      <c r="E1110" s="4"/>
      <c r="F1110" s="10" t="str">
        <f t="shared" ref="F1110" si="3973">CONCATENATE(D1110," ", "FA"," ",C1110)</f>
        <v xml:space="preserve"> FA </v>
      </c>
      <c r="G1110" s="17">
        <v>0</v>
      </c>
      <c r="H1110" s="14"/>
      <c r="I1110" s="6"/>
      <c r="K1110" s="11" t="s">
        <v>30</v>
      </c>
    </row>
    <row r="1111" spans="1:11" ht="16.5" customHeight="1">
      <c r="A1111" s="16">
        <f t="shared" ref="A1111" si="3974">+A1110</f>
        <v>0</v>
      </c>
      <c r="B1111" s="10">
        <v>44550000</v>
      </c>
      <c r="C1111" s="10">
        <f t="shared" ref="C1111:C1112" si="3975">+C1110</f>
        <v>0</v>
      </c>
      <c r="D1111" s="10">
        <f t="shared" ref="D1111:D1112" si="3976">+D1110</f>
        <v>0</v>
      </c>
      <c r="E1111" s="10">
        <f t="shared" ref="E1111:E1112" si="3977">+E1110</f>
        <v>0</v>
      </c>
      <c r="F1111" s="10" t="str">
        <f t="shared" ref="F1111:F1112" si="3978">+F1110</f>
        <v xml:space="preserve"> FA </v>
      </c>
      <c r="G1111" s="13">
        <v>0</v>
      </c>
      <c r="H1111" s="13">
        <f t="shared" ref="H1111" si="3979">H1110*0.2</f>
        <v>0</v>
      </c>
      <c r="I1111" s="10">
        <f t="shared" ref="I1111:I1112" si="3980">+I1110</f>
        <v>0</v>
      </c>
      <c r="J1111" s="16">
        <f t="shared" ref="J1111:J1112" si="3981">+J1110</f>
        <v>0</v>
      </c>
      <c r="K1111" s="11" t="s">
        <v>21</v>
      </c>
    </row>
    <row r="1112" spans="1:11" ht="16.5" customHeight="1">
      <c r="A1112" s="16">
        <f t="shared" ref="A1112" si="3982">+A1110</f>
        <v>0</v>
      </c>
      <c r="B1112" s="10">
        <v>34210000</v>
      </c>
      <c r="C1112" s="10">
        <f t="shared" si="3975"/>
        <v>0</v>
      </c>
      <c r="D1112" s="10">
        <f t="shared" si="3976"/>
        <v>0</v>
      </c>
      <c r="E1112" s="10">
        <f t="shared" si="3977"/>
        <v>0</v>
      </c>
      <c r="F1112" s="10" t="str">
        <f t="shared" si="3978"/>
        <v xml:space="preserve"> FA </v>
      </c>
      <c r="G1112" s="13">
        <f t="shared" ref="G1112" si="3983">H1110+H1111</f>
        <v>0</v>
      </c>
      <c r="H1112" s="13">
        <v>0</v>
      </c>
      <c r="I1112" s="10">
        <f t="shared" si="3980"/>
        <v>0</v>
      </c>
      <c r="J1112" s="16">
        <f t="shared" si="3981"/>
        <v>0</v>
      </c>
      <c r="K1112" s="11" t="s">
        <v>31</v>
      </c>
    </row>
    <row r="1113" spans="1:11" ht="16.5" customHeight="1">
      <c r="B1113" s="4">
        <v>71240000</v>
      </c>
      <c r="C1113" s="15"/>
      <c r="D1113" s="6"/>
      <c r="E1113" s="4"/>
      <c r="F1113" s="10" t="str">
        <f t="shared" ref="F1113" si="3984">CONCATENATE(D1113," ", "FA"," ",C1113)</f>
        <v xml:space="preserve"> FA </v>
      </c>
      <c r="G1113" s="17">
        <v>0</v>
      </c>
      <c r="H1113" s="14"/>
      <c r="I1113" s="6"/>
      <c r="K1113" s="11" t="s">
        <v>30</v>
      </c>
    </row>
    <row r="1114" spans="1:11" ht="16.5" customHeight="1">
      <c r="A1114" s="16">
        <f t="shared" ref="A1114" si="3985">+A1113</f>
        <v>0</v>
      </c>
      <c r="B1114" s="10">
        <v>44550000</v>
      </c>
      <c r="C1114" s="10">
        <f t="shared" ref="C1114:C1115" si="3986">+C1113</f>
        <v>0</v>
      </c>
      <c r="D1114" s="10">
        <f t="shared" ref="D1114:D1115" si="3987">+D1113</f>
        <v>0</v>
      </c>
      <c r="E1114" s="10">
        <f t="shared" ref="E1114:E1115" si="3988">+E1113</f>
        <v>0</v>
      </c>
      <c r="F1114" s="10" t="str">
        <f t="shared" ref="F1114:F1115" si="3989">+F1113</f>
        <v xml:space="preserve"> FA </v>
      </c>
      <c r="G1114" s="13">
        <v>0</v>
      </c>
      <c r="H1114" s="13">
        <f t="shared" ref="H1114" si="3990">H1113*0.2</f>
        <v>0</v>
      </c>
      <c r="I1114" s="10">
        <f t="shared" ref="I1114:I1115" si="3991">+I1113</f>
        <v>0</v>
      </c>
      <c r="J1114" s="16">
        <f t="shared" ref="J1114:J1115" si="3992">+J1113</f>
        <v>0</v>
      </c>
      <c r="K1114" s="11" t="s">
        <v>21</v>
      </c>
    </row>
    <row r="1115" spans="1:11" ht="16.5" customHeight="1">
      <c r="A1115" s="16">
        <f t="shared" ref="A1115" si="3993">+A1113</f>
        <v>0</v>
      </c>
      <c r="B1115" s="10">
        <v>34210000</v>
      </c>
      <c r="C1115" s="10">
        <f t="shared" si="3986"/>
        <v>0</v>
      </c>
      <c r="D1115" s="10">
        <f t="shared" si="3987"/>
        <v>0</v>
      </c>
      <c r="E1115" s="10">
        <f t="shared" si="3988"/>
        <v>0</v>
      </c>
      <c r="F1115" s="10" t="str">
        <f t="shared" si="3989"/>
        <v xml:space="preserve"> FA </v>
      </c>
      <c r="G1115" s="13">
        <f t="shared" ref="G1115" si="3994">H1113+H1114</f>
        <v>0</v>
      </c>
      <c r="H1115" s="13">
        <v>0</v>
      </c>
      <c r="I1115" s="10">
        <f t="shared" si="3991"/>
        <v>0</v>
      </c>
      <c r="J1115" s="16">
        <f t="shared" si="3992"/>
        <v>0</v>
      </c>
      <c r="K1115" s="11" t="s">
        <v>31</v>
      </c>
    </row>
    <row r="1116" spans="1:11" ht="16.5" customHeight="1">
      <c r="B1116" s="4">
        <v>71240000</v>
      </c>
      <c r="C1116" s="15"/>
      <c r="D1116" s="6"/>
      <c r="E1116" s="4"/>
      <c r="F1116" s="10" t="str">
        <f t="shared" ref="F1116" si="3995">CONCATENATE(D1116," ", "FA"," ",C1116)</f>
        <v xml:space="preserve"> FA </v>
      </c>
      <c r="G1116" s="17">
        <v>0</v>
      </c>
      <c r="H1116" s="14"/>
      <c r="I1116" s="6"/>
      <c r="K1116" s="11" t="s">
        <v>30</v>
      </c>
    </row>
    <row r="1117" spans="1:11" ht="16.5" customHeight="1">
      <c r="A1117" s="16">
        <f t="shared" ref="A1117" si="3996">+A1116</f>
        <v>0</v>
      </c>
      <c r="B1117" s="10">
        <v>44550000</v>
      </c>
      <c r="C1117" s="10">
        <f t="shared" ref="C1117:C1118" si="3997">+C1116</f>
        <v>0</v>
      </c>
      <c r="D1117" s="10">
        <f t="shared" ref="D1117:D1118" si="3998">+D1116</f>
        <v>0</v>
      </c>
      <c r="E1117" s="10">
        <f t="shared" ref="E1117:E1118" si="3999">+E1116</f>
        <v>0</v>
      </c>
      <c r="F1117" s="10" t="str">
        <f t="shared" ref="F1117:F1118" si="4000">+F1116</f>
        <v xml:space="preserve"> FA </v>
      </c>
      <c r="G1117" s="13">
        <v>0</v>
      </c>
      <c r="H1117" s="13">
        <f t="shared" ref="H1117" si="4001">H1116*0.2</f>
        <v>0</v>
      </c>
      <c r="I1117" s="10">
        <f t="shared" ref="I1117:I1118" si="4002">+I1116</f>
        <v>0</v>
      </c>
      <c r="J1117" s="16">
        <f t="shared" ref="J1117:J1118" si="4003">+J1116</f>
        <v>0</v>
      </c>
      <c r="K1117" s="11" t="s">
        <v>21</v>
      </c>
    </row>
    <row r="1118" spans="1:11" ht="16.5" customHeight="1">
      <c r="A1118" s="16">
        <f t="shared" ref="A1118" si="4004">+A1116</f>
        <v>0</v>
      </c>
      <c r="B1118" s="10">
        <v>34210000</v>
      </c>
      <c r="C1118" s="10">
        <f t="shared" si="3997"/>
        <v>0</v>
      </c>
      <c r="D1118" s="10">
        <f t="shared" si="3998"/>
        <v>0</v>
      </c>
      <c r="E1118" s="10">
        <f t="shared" si="3999"/>
        <v>0</v>
      </c>
      <c r="F1118" s="10" t="str">
        <f t="shared" si="4000"/>
        <v xml:space="preserve"> FA </v>
      </c>
      <c r="G1118" s="13">
        <f t="shared" ref="G1118" si="4005">H1116+H1117</f>
        <v>0</v>
      </c>
      <c r="H1118" s="13">
        <v>0</v>
      </c>
      <c r="I1118" s="10">
        <f t="shared" si="4002"/>
        <v>0</v>
      </c>
      <c r="J1118" s="16">
        <f t="shared" si="4003"/>
        <v>0</v>
      </c>
      <c r="K1118" s="11" t="s">
        <v>31</v>
      </c>
    </row>
    <row r="1119" spans="1:11" ht="16.5" customHeight="1">
      <c r="B1119" s="4">
        <v>71240000</v>
      </c>
      <c r="C1119" s="15"/>
      <c r="D1119" s="6"/>
      <c r="E1119" s="4"/>
      <c r="F1119" s="10" t="str">
        <f t="shared" ref="F1119" si="4006">CONCATENATE(D1119," ", "FA"," ",C1119)</f>
        <v xml:space="preserve"> FA </v>
      </c>
      <c r="G1119" s="17">
        <v>0</v>
      </c>
      <c r="H1119" s="14"/>
      <c r="I1119" s="6"/>
      <c r="K1119" s="11" t="s">
        <v>30</v>
      </c>
    </row>
    <row r="1120" spans="1:11" ht="16.5" customHeight="1">
      <c r="A1120" s="16">
        <f t="shared" ref="A1120" si="4007">+A1119</f>
        <v>0</v>
      </c>
      <c r="B1120" s="10">
        <v>44550000</v>
      </c>
      <c r="C1120" s="10">
        <f t="shared" ref="C1120:C1121" si="4008">+C1119</f>
        <v>0</v>
      </c>
      <c r="D1120" s="10">
        <f t="shared" ref="D1120:D1121" si="4009">+D1119</f>
        <v>0</v>
      </c>
      <c r="E1120" s="10">
        <f t="shared" ref="E1120:E1121" si="4010">+E1119</f>
        <v>0</v>
      </c>
      <c r="F1120" s="10" t="str">
        <f t="shared" ref="F1120:F1121" si="4011">+F1119</f>
        <v xml:space="preserve"> FA </v>
      </c>
      <c r="G1120" s="13">
        <v>0</v>
      </c>
      <c r="H1120" s="13">
        <f t="shared" ref="H1120" si="4012">H1119*0.2</f>
        <v>0</v>
      </c>
      <c r="I1120" s="10">
        <f t="shared" ref="I1120:I1121" si="4013">+I1119</f>
        <v>0</v>
      </c>
      <c r="J1120" s="16">
        <f t="shared" ref="J1120:J1121" si="4014">+J1119</f>
        <v>0</v>
      </c>
      <c r="K1120" s="11" t="s">
        <v>21</v>
      </c>
    </row>
    <row r="1121" spans="1:11" ht="16.5" customHeight="1">
      <c r="A1121" s="16">
        <f t="shared" ref="A1121" si="4015">+A1119</f>
        <v>0</v>
      </c>
      <c r="B1121" s="10">
        <v>34210000</v>
      </c>
      <c r="C1121" s="10">
        <f t="shared" si="4008"/>
        <v>0</v>
      </c>
      <c r="D1121" s="10">
        <f t="shared" si="4009"/>
        <v>0</v>
      </c>
      <c r="E1121" s="10">
        <f t="shared" si="4010"/>
        <v>0</v>
      </c>
      <c r="F1121" s="10" t="str">
        <f t="shared" si="4011"/>
        <v xml:space="preserve"> FA </v>
      </c>
      <c r="G1121" s="13">
        <f t="shared" ref="G1121" si="4016">H1119+H1120</f>
        <v>0</v>
      </c>
      <c r="H1121" s="13">
        <v>0</v>
      </c>
      <c r="I1121" s="10">
        <f t="shared" si="4013"/>
        <v>0</v>
      </c>
      <c r="J1121" s="16">
        <f t="shared" si="4014"/>
        <v>0</v>
      </c>
      <c r="K1121" s="11" t="s">
        <v>31</v>
      </c>
    </row>
    <row r="1122" spans="1:11" ht="16.5" customHeight="1">
      <c r="B1122" s="4">
        <v>71240000</v>
      </c>
      <c r="C1122" s="15"/>
      <c r="D1122" s="6"/>
      <c r="E1122" s="4"/>
      <c r="F1122" s="10" t="str">
        <f t="shared" ref="F1122" si="4017">CONCATENATE(D1122," ", "FA"," ",C1122)</f>
        <v xml:space="preserve"> FA </v>
      </c>
      <c r="G1122" s="17">
        <v>0</v>
      </c>
      <c r="H1122" s="14"/>
      <c r="I1122" s="6"/>
      <c r="K1122" s="11" t="s">
        <v>30</v>
      </c>
    </row>
    <row r="1123" spans="1:11" ht="16.5" customHeight="1">
      <c r="A1123" s="16">
        <f t="shared" ref="A1123" si="4018">+A1122</f>
        <v>0</v>
      </c>
      <c r="B1123" s="10">
        <v>44550000</v>
      </c>
      <c r="C1123" s="10">
        <f t="shared" ref="C1123:C1124" si="4019">+C1122</f>
        <v>0</v>
      </c>
      <c r="D1123" s="10">
        <f t="shared" ref="D1123:D1124" si="4020">+D1122</f>
        <v>0</v>
      </c>
      <c r="E1123" s="10">
        <f t="shared" ref="E1123:E1124" si="4021">+E1122</f>
        <v>0</v>
      </c>
      <c r="F1123" s="10" t="str">
        <f t="shared" ref="F1123:F1124" si="4022">+F1122</f>
        <v xml:space="preserve"> FA </v>
      </c>
      <c r="G1123" s="13">
        <v>0</v>
      </c>
      <c r="H1123" s="13">
        <f t="shared" ref="H1123" si="4023">H1122*0.2</f>
        <v>0</v>
      </c>
      <c r="I1123" s="10">
        <f t="shared" ref="I1123:I1124" si="4024">+I1122</f>
        <v>0</v>
      </c>
      <c r="J1123" s="16">
        <f t="shared" ref="J1123:J1124" si="4025">+J1122</f>
        <v>0</v>
      </c>
      <c r="K1123" s="11" t="s">
        <v>21</v>
      </c>
    </row>
    <row r="1124" spans="1:11" ht="16.5" customHeight="1">
      <c r="A1124" s="16">
        <f t="shared" ref="A1124" si="4026">+A1122</f>
        <v>0</v>
      </c>
      <c r="B1124" s="10">
        <v>34210000</v>
      </c>
      <c r="C1124" s="10">
        <f t="shared" si="4019"/>
        <v>0</v>
      </c>
      <c r="D1124" s="10">
        <f t="shared" si="4020"/>
        <v>0</v>
      </c>
      <c r="E1124" s="10">
        <f t="shared" si="4021"/>
        <v>0</v>
      </c>
      <c r="F1124" s="10" t="str">
        <f t="shared" si="4022"/>
        <v xml:space="preserve"> FA </v>
      </c>
      <c r="G1124" s="13">
        <f t="shared" ref="G1124" si="4027">H1122+H1123</f>
        <v>0</v>
      </c>
      <c r="H1124" s="13">
        <v>0</v>
      </c>
      <c r="I1124" s="10">
        <f t="shared" si="4024"/>
        <v>0</v>
      </c>
      <c r="J1124" s="16">
        <f t="shared" si="4025"/>
        <v>0</v>
      </c>
      <c r="K1124" s="11" t="s">
        <v>31</v>
      </c>
    </row>
    <row r="1125" spans="1:11" ht="16.5" customHeight="1">
      <c r="B1125" s="4">
        <v>71240000</v>
      </c>
      <c r="C1125" s="15"/>
      <c r="D1125" s="6"/>
      <c r="E1125" s="4"/>
      <c r="F1125" s="10" t="str">
        <f t="shared" ref="F1125" si="4028">CONCATENATE(D1125," ", "FA"," ",C1125)</f>
        <v xml:space="preserve"> FA </v>
      </c>
      <c r="G1125" s="17">
        <v>0</v>
      </c>
      <c r="H1125" s="14"/>
      <c r="I1125" s="6"/>
      <c r="K1125" s="11" t="s">
        <v>30</v>
      </c>
    </row>
    <row r="1126" spans="1:11" ht="16.5" customHeight="1">
      <c r="A1126" s="16">
        <f t="shared" ref="A1126" si="4029">+A1125</f>
        <v>0</v>
      </c>
      <c r="B1126" s="10">
        <v>44550000</v>
      </c>
      <c r="C1126" s="10">
        <f t="shared" ref="C1126:C1127" si="4030">+C1125</f>
        <v>0</v>
      </c>
      <c r="D1126" s="10">
        <f t="shared" ref="D1126:D1127" si="4031">+D1125</f>
        <v>0</v>
      </c>
      <c r="E1126" s="10">
        <f t="shared" ref="E1126:E1127" si="4032">+E1125</f>
        <v>0</v>
      </c>
      <c r="F1126" s="10" t="str">
        <f t="shared" ref="F1126:F1127" si="4033">+F1125</f>
        <v xml:space="preserve"> FA </v>
      </c>
      <c r="G1126" s="13">
        <v>0</v>
      </c>
      <c r="H1126" s="13">
        <f t="shared" ref="H1126" si="4034">H1125*0.2</f>
        <v>0</v>
      </c>
      <c r="I1126" s="10">
        <f t="shared" ref="I1126:I1127" si="4035">+I1125</f>
        <v>0</v>
      </c>
      <c r="J1126" s="16">
        <f t="shared" ref="J1126:J1127" si="4036">+J1125</f>
        <v>0</v>
      </c>
      <c r="K1126" s="11" t="s">
        <v>21</v>
      </c>
    </row>
    <row r="1127" spans="1:11" ht="16.5" customHeight="1">
      <c r="A1127" s="16">
        <f t="shared" ref="A1127" si="4037">+A1125</f>
        <v>0</v>
      </c>
      <c r="B1127" s="10">
        <v>34210000</v>
      </c>
      <c r="C1127" s="10">
        <f t="shared" si="4030"/>
        <v>0</v>
      </c>
      <c r="D1127" s="10">
        <f t="shared" si="4031"/>
        <v>0</v>
      </c>
      <c r="E1127" s="10">
        <f t="shared" si="4032"/>
        <v>0</v>
      </c>
      <c r="F1127" s="10" t="str">
        <f t="shared" si="4033"/>
        <v xml:space="preserve"> FA </v>
      </c>
      <c r="G1127" s="13">
        <f t="shared" ref="G1127" si="4038">H1125+H1126</f>
        <v>0</v>
      </c>
      <c r="H1127" s="13">
        <v>0</v>
      </c>
      <c r="I1127" s="10">
        <f t="shared" si="4035"/>
        <v>0</v>
      </c>
      <c r="J1127" s="16">
        <f t="shared" si="4036"/>
        <v>0</v>
      </c>
      <c r="K1127" s="11" t="s">
        <v>31</v>
      </c>
    </row>
    <row r="1128" spans="1:11" ht="16.5" customHeight="1">
      <c r="B1128" s="4">
        <v>71240000</v>
      </c>
      <c r="C1128" s="15"/>
      <c r="D1128" s="6"/>
      <c r="E1128" s="4"/>
      <c r="F1128" s="10" t="str">
        <f t="shared" ref="F1128" si="4039">CONCATENATE(D1128," ", "FA"," ",C1128)</f>
        <v xml:space="preserve"> FA </v>
      </c>
      <c r="G1128" s="17">
        <v>0</v>
      </c>
      <c r="H1128" s="14"/>
      <c r="I1128" s="6"/>
      <c r="K1128" s="11" t="s">
        <v>30</v>
      </c>
    </row>
    <row r="1129" spans="1:11" ht="16.5" customHeight="1">
      <c r="A1129" s="16">
        <f t="shared" ref="A1129" si="4040">+A1128</f>
        <v>0</v>
      </c>
      <c r="B1129" s="10">
        <v>44550000</v>
      </c>
      <c r="C1129" s="10">
        <f t="shared" ref="C1129:C1130" si="4041">+C1128</f>
        <v>0</v>
      </c>
      <c r="D1129" s="10">
        <f t="shared" ref="D1129:D1130" si="4042">+D1128</f>
        <v>0</v>
      </c>
      <c r="E1129" s="10">
        <f t="shared" ref="E1129:E1130" si="4043">+E1128</f>
        <v>0</v>
      </c>
      <c r="F1129" s="10" t="str">
        <f t="shared" ref="F1129:F1130" si="4044">+F1128</f>
        <v xml:space="preserve"> FA </v>
      </c>
      <c r="G1129" s="13">
        <v>0</v>
      </c>
      <c r="H1129" s="13">
        <f t="shared" ref="H1129" si="4045">H1128*0.2</f>
        <v>0</v>
      </c>
      <c r="I1129" s="10">
        <f t="shared" ref="I1129:I1130" si="4046">+I1128</f>
        <v>0</v>
      </c>
      <c r="J1129" s="16">
        <f t="shared" ref="J1129:J1130" si="4047">+J1128</f>
        <v>0</v>
      </c>
      <c r="K1129" s="11" t="s">
        <v>21</v>
      </c>
    </row>
    <row r="1130" spans="1:11" ht="16.5" customHeight="1">
      <c r="A1130" s="16">
        <f t="shared" ref="A1130" si="4048">+A1128</f>
        <v>0</v>
      </c>
      <c r="B1130" s="10">
        <v>34210000</v>
      </c>
      <c r="C1130" s="10">
        <f t="shared" si="4041"/>
        <v>0</v>
      </c>
      <c r="D1130" s="10">
        <f t="shared" si="4042"/>
        <v>0</v>
      </c>
      <c r="E1130" s="10">
        <f t="shared" si="4043"/>
        <v>0</v>
      </c>
      <c r="F1130" s="10" t="str">
        <f t="shared" si="4044"/>
        <v xml:space="preserve"> FA </v>
      </c>
      <c r="G1130" s="13">
        <f t="shared" ref="G1130" si="4049">H1128+H1129</f>
        <v>0</v>
      </c>
      <c r="H1130" s="13">
        <v>0</v>
      </c>
      <c r="I1130" s="10">
        <f t="shared" si="4046"/>
        <v>0</v>
      </c>
      <c r="J1130" s="16">
        <f t="shared" si="4047"/>
        <v>0</v>
      </c>
      <c r="K1130" s="11" t="s">
        <v>31</v>
      </c>
    </row>
    <row r="1131" spans="1:11" ht="16.5" customHeight="1">
      <c r="B1131" s="4">
        <v>71240000</v>
      </c>
      <c r="C1131" s="15"/>
      <c r="D1131" s="6"/>
      <c r="E1131" s="4"/>
      <c r="F1131" s="10" t="str">
        <f t="shared" ref="F1131" si="4050">CONCATENATE(D1131," ", "FA"," ",C1131)</f>
        <v xml:space="preserve"> FA </v>
      </c>
      <c r="G1131" s="17">
        <v>0</v>
      </c>
      <c r="H1131" s="14"/>
      <c r="I1131" s="6"/>
      <c r="K1131" s="11" t="s">
        <v>30</v>
      </c>
    </row>
    <row r="1132" spans="1:11" ht="16.5" customHeight="1">
      <c r="A1132" s="16">
        <f t="shared" ref="A1132" si="4051">+A1131</f>
        <v>0</v>
      </c>
      <c r="B1132" s="10">
        <v>44550000</v>
      </c>
      <c r="C1132" s="10">
        <f t="shared" ref="C1132:C1133" si="4052">+C1131</f>
        <v>0</v>
      </c>
      <c r="D1132" s="10">
        <f t="shared" ref="D1132:D1133" si="4053">+D1131</f>
        <v>0</v>
      </c>
      <c r="E1132" s="10">
        <f t="shared" ref="E1132:E1133" si="4054">+E1131</f>
        <v>0</v>
      </c>
      <c r="F1132" s="10" t="str">
        <f t="shared" ref="F1132:F1133" si="4055">+F1131</f>
        <v xml:space="preserve"> FA </v>
      </c>
      <c r="G1132" s="13">
        <v>0</v>
      </c>
      <c r="H1132" s="13">
        <f t="shared" ref="H1132" si="4056">H1131*0.2</f>
        <v>0</v>
      </c>
      <c r="I1132" s="10">
        <f t="shared" ref="I1132:I1133" si="4057">+I1131</f>
        <v>0</v>
      </c>
      <c r="J1132" s="16">
        <f t="shared" ref="J1132:J1133" si="4058">+J1131</f>
        <v>0</v>
      </c>
      <c r="K1132" s="11" t="s">
        <v>21</v>
      </c>
    </row>
    <row r="1133" spans="1:11" ht="16.5" customHeight="1">
      <c r="A1133" s="16">
        <f t="shared" ref="A1133" si="4059">+A1131</f>
        <v>0</v>
      </c>
      <c r="B1133" s="10">
        <v>34210000</v>
      </c>
      <c r="C1133" s="10">
        <f t="shared" si="4052"/>
        <v>0</v>
      </c>
      <c r="D1133" s="10">
        <f t="shared" si="4053"/>
        <v>0</v>
      </c>
      <c r="E1133" s="10">
        <f t="shared" si="4054"/>
        <v>0</v>
      </c>
      <c r="F1133" s="10" t="str">
        <f t="shared" si="4055"/>
        <v xml:space="preserve"> FA </v>
      </c>
      <c r="G1133" s="13">
        <f t="shared" ref="G1133" si="4060">H1131+H1132</f>
        <v>0</v>
      </c>
      <c r="H1133" s="13">
        <v>0</v>
      </c>
      <c r="I1133" s="10">
        <f t="shared" si="4057"/>
        <v>0</v>
      </c>
      <c r="J1133" s="16">
        <f t="shared" si="4058"/>
        <v>0</v>
      </c>
      <c r="K1133" s="11" t="s">
        <v>31</v>
      </c>
    </row>
    <row r="1134" spans="1:11" ht="16.5" customHeight="1">
      <c r="B1134" s="4">
        <v>71240000</v>
      </c>
      <c r="C1134" s="15"/>
      <c r="D1134" s="6"/>
      <c r="E1134" s="4"/>
      <c r="F1134" s="10" t="str">
        <f t="shared" ref="F1134" si="4061">CONCATENATE(D1134," ", "FA"," ",C1134)</f>
        <v xml:space="preserve"> FA </v>
      </c>
      <c r="G1134" s="17">
        <v>0</v>
      </c>
      <c r="H1134" s="14"/>
      <c r="I1134" s="6"/>
      <c r="K1134" s="11" t="s">
        <v>30</v>
      </c>
    </row>
    <row r="1135" spans="1:11" ht="16.5" customHeight="1">
      <c r="A1135" s="16">
        <f t="shared" ref="A1135" si="4062">+A1134</f>
        <v>0</v>
      </c>
      <c r="B1135" s="10">
        <v>44550000</v>
      </c>
      <c r="C1135" s="10">
        <f t="shared" ref="C1135:C1136" si="4063">+C1134</f>
        <v>0</v>
      </c>
      <c r="D1135" s="10">
        <f t="shared" ref="D1135:D1136" si="4064">+D1134</f>
        <v>0</v>
      </c>
      <c r="E1135" s="10">
        <f t="shared" ref="E1135:E1136" si="4065">+E1134</f>
        <v>0</v>
      </c>
      <c r="F1135" s="10" t="str">
        <f t="shared" ref="F1135:F1136" si="4066">+F1134</f>
        <v xml:space="preserve"> FA </v>
      </c>
      <c r="G1135" s="13">
        <v>0</v>
      </c>
      <c r="H1135" s="13">
        <f t="shared" ref="H1135" si="4067">H1134*0.2</f>
        <v>0</v>
      </c>
      <c r="I1135" s="10">
        <f t="shared" ref="I1135:I1136" si="4068">+I1134</f>
        <v>0</v>
      </c>
      <c r="J1135" s="16">
        <f t="shared" ref="J1135:J1136" si="4069">+J1134</f>
        <v>0</v>
      </c>
      <c r="K1135" s="11" t="s">
        <v>21</v>
      </c>
    </row>
    <row r="1136" spans="1:11" ht="16.5" customHeight="1">
      <c r="A1136" s="16">
        <f t="shared" ref="A1136" si="4070">+A1134</f>
        <v>0</v>
      </c>
      <c r="B1136" s="10">
        <v>34210000</v>
      </c>
      <c r="C1136" s="10">
        <f t="shared" si="4063"/>
        <v>0</v>
      </c>
      <c r="D1136" s="10">
        <f t="shared" si="4064"/>
        <v>0</v>
      </c>
      <c r="E1136" s="10">
        <f t="shared" si="4065"/>
        <v>0</v>
      </c>
      <c r="F1136" s="10" t="str">
        <f t="shared" si="4066"/>
        <v xml:space="preserve"> FA </v>
      </c>
      <c r="G1136" s="13">
        <f t="shared" ref="G1136" si="4071">H1134+H1135</f>
        <v>0</v>
      </c>
      <c r="H1136" s="13">
        <v>0</v>
      </c>
      <c r="I1136" s="10">
        <f t="shared" si="4068"/>
        <v>0</v>
      </c>
      <c r="J1136" s="16">
        <f t="shared" si="4069"/>
        <v>0</v>
      </c>
      <c r="K1136" s="11" t="s">
        <v>31</v>
      </c>
    </row>
    <row r="1137" spans="1:11" ht="16.5" customHeight="1">
      <c r="B1137" s="4">
        <v>71240000</v>
      </c>
      <c r="C1137" s="15"/>
      <c r="D1137" s="6"/>
      <c r="E1137" s="4"/>
      <c r="F1137" s="10" t="str">
        <f t="shared" ref="F1137" si="4072">CONCATENATE(D1137," ", "FA"," ",C1137)</f>
        <v xml:space="preserve"> FA </v>
      </c>
      <c r="G1137" s="17">
        <v>0</v>
      </c>
      <c r="H1137" s="14"/>
      <c r="I1137" s="6"/>
      <c r="K1137" s="11" t="s">
        <v>30</v>
      </c>
    </row>
    <row r="1138" spans="1:11" ht="16.5" customHeight="1">
      <c r="A1138" s="16">
        <f t="shared" ref="A1138" si="4073">+A1137</f>
        <v>0</v>
      </c>
      <c r="B1138" s="10">
        <v>44550000</v>
      </c>
      <c r="C1138" s="10">
        <f t="shared" ref="C1138:C1139" si="4074">+C1137</f>
        <v>0</v>
      </c>
      <c r="D1138" s="10">
        <f t="shared" ref="D1138:D1139" si="4075">+D1137</f>
        <v>0</v>
      </c>
      <c r="E1138" s="10">
        <f t="shared" ref="E1138:E1139" si="4076">+E1137</f>
        <v>0</v>
      </c>
      <c r="F1138" s="10" t="str">
        <f t="shared" ref="F1138:F1139" si="4077">+F1137</f>
        <v xml:space="preserve"> FA </v>
      </c>
      <c r="G1138" s="13">
        <v>0</v>
      </c>
      <c r="H1138" s="13">
        <f t="shared" ref="H1138" si="4078">H1137*0.2</f>
        <v>0</v>
      </c>
      <c r="I1138" s="10">
        <f t="shared" ref="I1138:I1139" si="4079">+I1137</f>
        <v>0</v>
      </c>
      <c r="J1138" s="16">
        <f t="shared" ref="J1138:J1139" si="4080">+J1137</f>
        <v>0</v>
      </c>
      <c r="K1138" s="11" t="s">
        <v>21</v>
      </c>
    </row>
    <row r="1139" spans="1:11" ht="16.5" customHeight="1">
      <c r="A1139" s="16">
        <f t="shared" ref="A1139" si="4081">+A1137</f>
        <v>0</v>
      </c>
      <c r="B1139" s="10">
        <v>34210000</v>
      </c>
      <c r="C1139" s="10">
        <f t="shared" si="4074"/>
        <v>0</v>
      </c>
      <c r="D1139" s="10">
        <f t="shared" si="4075"/>
        <v>0</v>
      </c>
      <c r="E1139" s="10">
        <f t="shared" si="4076"/>
        <v>0</v>
      </c>
      <c r="F1139" s="10" t="str">
        <f t="shared" si="4077"/>
        <v xml:space="preserve"> FA </v>
      </c>
      <c r="G1139" s="13">
        <f t="shared" ref="G1139" si="4082">H1137+H1138</f>
        <v>0</v>
      </c>
      <c r="H1139" s="13">
        <v>0</v>
      </c>
      <c r="I1139" s="10">
        <f t="shared" si="4079"/>
        <v>0</v>
      </c>
      <c r="J1139" s="16">
        <f t="shared" si="4080"/>
        <v>0</v>
      </c>
      <c r="K1139" s="11" t="s">
        <v>31</v>
      </c>
    </row>
    <row r="1140" spans="1:11" ht="16.5" customHeight="1">
      <c r="B1140" s="4">
        <v>71240000</v>
      </c>
      <c r="C1140" s="15"/>
      <c r="D1140" s="6"/>
      <c r="E1140" s="4"/>
      <c r="F1140" s="10" t="str">
        <f t="shared" ref="F1140" si="4083">CONCATENATE(D1140," ", "FA"," ",C1140)</f>
        <v xml:space="preserve"> FA </v>
      </c>
      <c r="G1140" s="17">
        <v>0</v>
      </c>
      <c r="H1140" s="14"/>
      <c r="I1140" s="6"/>
      <c r="K1140" s="11" t="s">
        <v>30</v>
      </c>
    </row>
    <row r="1141" spans="1:11" ht="16.5" customHeight="1">
      <c r="A1141" s="16">
        <f t="shared" ref="A1141" si="4084">+A1140</f>
        <v>0</v>
      </c>
      <c r="B1141" s="10">
        <v>44550000</v>
      </c>
      <c r="C1141" s="10">
        <f t="shared" ref="C1141:C1142" si="4085">+C1140</f>
        <v>0</v>
      </c>
      <c r="D1141" s="10">
        <f t="shared" ref="D1141:D1142" si="4086">+D1140</f>
        <v>0</v>
      </c>
      <c r="E1141" s="10">
        <f t="shared" ref="E1141:E1142" si="4087">+E1140</f>
        <v>0</v>
      </c>
      <c r="F1141" s="10" t="str">
        <f t="shared" ref="F1141:F1142" si="4088">+F1140</f>
        <v xml:space="preserve"> FA </v>
      </c>
      <c r="G1141" s="13">
        <v>0</v>
      </c>
      <c r="H1141" s="13">
        <f t="shared" ref="H1141" si="4089">H1140*0.2</f>
        <v>0</v>
      </c>
      <c r="I1141" s="10">
        <f t="shared" ref="I1141:I1142" si="4090">+I1140</f>
        <v>0</v>
      </c>
      <c r="J1141" s="16">
        <f t="shared" ref="J1141:J1142" si="4091">+J1140</f>
        <v>0</v>
      </c>
      <c r="K1141" s="11" t="s">
        <v>21</v>
      </c>
    </row>
    <row r="1142" spans="1:11" ht="16.5" customHeight="1">
      <c r="A1142" s="16">
        <f t="shared" ref="A1142" si="4092">+A1140</f>
        <v>0</v>
      </c>
      <c r="B1142" s="10">
        <v>34210000</v>
      </c>
      <c r="C1142" s="10">
        <f t="shared" si="4085"/>
        <v>0</v>
      </c>
      <c r="D1142" s="10">
        <f t="shared" si="4086"/>
        <v>0</v>
      </c>
      <c r="E1142" s="10">
        <f t="shared" si="4087"/>
        <v>0</v>
      </c>
      <c r="F1142" s="10" t="str">
        <f t="shared" si="4088"/>
        <v xml:space="preserve"> FA </v>
      </c>
      <c r="G1142" s="13">
        <f t="shared" ref="G1142" si="4093">H1140+H1141</f>
        <v>0</v>
      </c>
      <c r="H1142" s="13">
        <v>0</v>
      </c>
      <c r="I1142" s="10">
        <f t="shared" si="4090"/>
        <v>0</v>
      </c>
      <c r="J1142" s="16">
        <f t="shared" si="4091"/>
        <v>0</v>
      </c>
      <c r="K1142" s="11" t="s">
        <v>31</v>
      </c>
    </row>
    <row r="1143" spans="1:11" ht="16.5" customHeight="1">
      <c r="B1143" s="4">
        <v>71240000</v>
      </c>
      <c r="C1143" s="15"/>
      <c r="D1143" s="6"/>
      <c r="E1143" s="4"/>
      <c r="F1143" s="10" t="str">
        <f t="shared" ref="F1143" si="4094">CONCATENATE(D1143," ", "FA"," ",C1143)</f>
        <v xml:space="preserve"> FA </v>
      </c>
      <c r="G1143" s="17">
        <v>0</v>
      </c>
      <c r="H1143" s="14"/>
      <c r="I1143" s="6"/>
      <c r="K1143" s="11" t="s">
        <v>30</v>
      </c>
    </row>
    <row r="1144" spans="1:11" ht="16.5" customHeight="1">
      <c r="A1144" s="16">
        <f t="shared" ref="A1144" si="4095">+A1143</f>
        <v>0</v>
      </c>
      <c r="B1144" s="10">
        <v>44550000</v>
      </c>
      <c r="C1144" s="10">
        <f t="shared" ref="C1144:C1145" si="4096">+C1143</f>
        <v>0</v>
      </c>
      <c r="D1144" s="10">
        <f t="shared" ref="D1144:D1145" si="4097">+D1143</f>
        <v>0</v>
      </c>
      <c r="E1144" s="10">
        <f t="shared" ref="E1144:E1145" si="4098">+E1143</f>
        <v>0</v>
      </c>
      <c r="F1144" s="10" t="str">
        <f t="shared" ref="F1144:F1145" si="4099">+F1143</f>
        <v xml:space="preserve"> FA </v>
      </c>
      <c r="G1144" s="13">
        <v>0</v>
      </c>
      <c r="H1144" s="13">
        <f t="shared" ref="H1144" si="4100">H1143*0.2</f>
        <v>0</v>
      </c>
      <c r="I1144" s="10">
        <f t="shared" ref="I1144:I1145" si="4101">+I1143</f>
        <v>0</v>
      </c>
      <c r="J1144" s="16">
        <f t="shared" ref="J1144:J1145" si="4102">+J1143</f>
        <v>0</v>
      </c>
      <c r="K1144" s="11" t="s">
        <v>21</v>
      </c>
    </row>
    <row r="1145" spans="1:11" ht="16.5" customHeight="1">
      <c r="A1145" s="16">
        <f t="shared" ref="A1145" si="4103">+A1143</f>
        <v>0</v>
      </c>
      <c r="B1145" s="10">
        <v>34210000</v>
      </c>
      <c r="C1145" s="10">
        <f t="shared" si="4096"/>
        <v>0</v>
      </c>
      <c r="D1145" s="10">
        <f t="shared" si="4097"/>
        <v>0</v>
      </c>
      <c r="E1145" s="10">
        <f t="shared" si="4098"/>
        <v>0</v>
      </c>
      <c r="F1145" s="10" t="str">
        <f t="shared" si="4099"/>
        <v xml:space="preserve"> FA </v>
      </c>
      <c r="G1145" s="13">
        <f t="shared" ref="G1145" si="4104">H1143+H1144</f>
        <v>0</v>
      </c>
      <c r="H1145" s="13">
        <v>0</v>
      </c>
      <c r="I1145" s="10">
        <f t="shared" si="4101"/>
        <v>0</v>
      </c>
      <c r="J1145" s="16">
        <f t="shared" si="4102"/>
        <v>0</v>
      </c>
      <c r="K1145" s="11" t="s">
        <v>31</v>
      </c>
    </row>
    <row r="1146" spans="1:11" ht="16.5" customHeight="1">
      <c r="B1146" s="4">
        <v>71240000</v>
      </c>
      <c r="C1146" s="15"/>
      <c r="D1146" s="6"/>
      <c r="E1146" s="4"/>
      <c r="F1146" s="10" t="str">
        <f t="shared" ref="F1146" si="4105">CONCATENATE(D1146," ", "FA"," ",C1146)</f>
        <v xml:space="preserve"> FA </v>
      </c>
      <c r="G1146" s="17">
        <v>0</v>
      </c>
      <c r="H1146" s="14"/>
      <c r="I1146" s="6"/>
      <c r="K1146" s="11" t="s">
        <v>30</v>
      </c>
    </row>
    <row r="1147" spans="1:11" ht="16.5" customHeight="1">
      <c r="A1147" s="16">
        <f t="shared" ref="A1147" si="4106">+A1146</f>
        <v>0</v>
      </c>
      <c r="B1147" s="10">
        <v>44550000</v>
      </c>
      <c r="C1147" s="10">
        <f t="shared" ref="C1147:C1148" si="4107">+C1146</f>
        <v>0</v>
      </c>
      <c r="D1147" s="10">
        <f t="shared" ref="D1147:D1148" si="4108">+D1146</f>
        <v>0</v>
      </c>
      <c r="E1147" s="10">
        <f t="shared" ref="E1147:E1148" si="4109">+E1146</f>
        <v>0</v>
      </c>
      <c r="F1147" s="10" t="str">
        <f t="shared" ref="F1147:F1148" si="4110">+F1146</f>
        <v xml:space="preserve"> FA </v>
      </c>
      <c r="G1147" s="13">
        <v>0</v>
      </c>
      <c r="H1147" s="13">
        <f t="shared" ref="H1147" si="4111">H1146*0.2</f>
        <v>0</v>
      </c>
      <c r="I1147" s="10">
        <f t="shared" ref="I1147:I1148" si="4112">+I1146</f>
        <v>0</v>
      </c>
      <c r="J1147" s="16">
        <f t="shared" ref="J1147:J1148" si="4113">+J1146</f>
        <v>0</v>
      </c>
      <c r="K1147" s="11" t="s">
        <v>21</v>
      </c>
    </row>
    <row r="1148" spans="1:11" ht="16.5" customHeight="1">
      <c r="A1148" s="16">
        <f t="shared" ref="A1148" si="4114">+A1146</f>
        <v>0</v>
      </c>
      <c r="B1148" s="10">
        <v>34210000</v>
      </c>
      <c r="C1148" s="10">
        <f t="shared" si="4107"/>
        <v>0</v>
      </c>
      <c r="D1148" s="10">
        <f t="shared" si="4108"/>
        <v>0</v>
      </c>
      <c r="E1148" s="10">
        <f t="shared" si="4109"/>
        <v>0</v>
      </c>
      <c r="F1148" s="10" t="str">
        <f t="shared" si="4110"/>
        <v xml:space="preserve"> FA </v>
      </c>
      <c r="G1148" s="13">
        <f t="shared" ref="G1148" si="4115">H1146+H1147</f>
        <v>0</v>
      </c>
      <c r="H1148" s="13">
        <v>0</v>
      </c>
      <c r="I1148" s="10">
        <f t="shared" si="4112"/>
        <v>0</v>
      </c>
      <c r="J1148" s="16">
        <f t="shared" si="4113"/>
        <v>0</v>
      </c>
      <c r="K1148" s="11" t="s">
        <v>31</v>
      </c>
    </row>
    <row r="1149" spans="1:11" ht="16.5" customHeight="1">
      <c r="B1149" s="4">
        <v>71240000</v>
      </c>
      <c r="C1149" s="15"/>
      <c r="D1149" s="6"/>
      <c r="E1149" s="4"/>
      <c r="F1149" s="10" t="str">
        <f t="shared" ref="F1149" si="4116">CONCATENATE(D1149," ", "FA"," ",C1149)</f>
        <v xml:space="preserve"> FA </v>
      </c>
      <c r="G1149" s="17">
        <v>0</v>
      </c>
      <c r="H1149" s="14"/>
      <c r="I1149" s="6"/>
      <c r="K1149" s="11" t="s">
        <v>30</v>
      </c>
    </row>
    <row r="1150" spans="1:11" ht="16.5" customHeight="1">
      <c r="A1150" s="16">
        <f t="shared" ref="A1150" si="4117">+A1149</f>
        <v>0</v>
      </c>
      <c r="B1150" s="10">
        <v>44550000</v>
      </c>
      <c r="C1150" s="10">
        <f t="shared" ref="C1150:C1151" si="4118">+C1149</f>
        <v>0</v>
      </c>
      <c r="D1150" s="10">
        <f t="shared" ref="D1150:D1151" si="4119">+D1149</f>
        <v>0</v>
      </c>
      <c r="E1150" s="10">
        <f t="shared" ref="E1150:E1151" si="4120">+E1149</f>
        <v>0</v>
      </c>
      <c r="F1150" s="10" t="str">
        <f t="shared" ref="F1150:F1151" si="4121">+F1149</f>
        <v xml:space="preserve"> FA </v>
      </c>
      <c r="G1150" s="13">
        <v>0</v>
      </c>
      <c r="H1150" s="13">
        <f t="shared" ref="H1150" si="4122">H1149*0.2</f>
        <v>0</v>
      </c>
      <c r="I1150" s="10">
        <f t="shared" ref="I1150:I1151" si="4123">+I1149</f>
        <v>0</v>
      </c>
      <c r="J1150" s="16">
        <f t="shared" ref="J1150:J1151" si="4124">+J1149</f>
        <v>0</v>
      </c>
      <c r="K1150" s="11" t="s">
        <v>21</v>
      </c>
    </row>
    <row r="1151" spans="1:11" ht="16.5" customHeight="1">
      <c r="A1151" s="16">
        <f t="shared" ref="A1151" si="4125">+A1149</f>
        <v>0</v>
      </c>
      <c r="B1151" s="10">
        <v>34210000</v>
      </c>
      <c r="C1151" s="10">
        <f t="shared" si="4118"/>
        <v>0</v>
      </c>
      <c r="D1151" s="10">
        <f t="shared" si="4119"/>
        <v>0</v>
      </c>
      <c r="E1151" s="10">
        <f t="shared" si="4120"/>
        <v>0</v>
      </c>
      <c r="F1151" s="10" t="str">
        <f t="shared" si="4121"/>
        <v xml:space="preserve"> FA </v>
      </c>
      <c r="G1151" s="13">
        <f t="shared" ref="G1151" si="4126">H1149+H1150</f>
        <v>0</v>
      </c>
      <c r="H1151" s="13">
        <v>0</v>
      </c>
      <c r="I1151" s="10">
        <f t="shared" si="4123"/>
        <v>0</v>
      </c>
      <c r="J1151" s="16">
        <f t="shared" si="4124"/>
        <v>0</v>
      </c>
      <c r="K1151" s="11" t="s">
        <v>31</v>
      </c>
    </row>
    <row r="1152" spans="1:11" ht="16.5" customHeight="1">
      <c r="B1152" s="4">
        <v>71240000</v>
      </c>
      <c r="C1152" s="15"/>
      <c r="D1152" s="6"/>
      <c r="E1152" s="4"/>
      <c r="F1152" s="10" t="str">
        <f t="shared" ref="F1152" si="4127">CONCATENATE(D1152," ", "FA"," ",C1152)</f>
        <v xml:space="preserve"> FA </v>
      </c>
      <c r="G1152" s="17">
        <v>0</v>
      </c>
      <c r="H1152" s="14"/>
      <c r="I1152" s="6"/>
      <c r="K1152" s="11" t="s">
        <v>30</v>
      </c>
    </row>
    <row r="1153" spans="1:11" ht="16.5" customHeight="1">
      <c r="A1153" s="16">
        <f t="shared" ref="A1153" si="4128">+A1152</f>
        <v>0</v>
      </c>
      <c r="B1153" s="10">
        <v>44550000</v>
      </c>
      <c r="C1153" s="10">
        <f t="shared" ref="C1153:C1154" si="4129">+C1152</f>
        <v>0</v>
      </c>
      <c r="D1153" s="10">
        <f t="shared" ref="D1153:D1154" si="4130">+D1152</f>
        <v>0</v>
      </c>
      <c r="E1153" s="10">
        <f t="shared" ref="E1153:E1154" si="4131">+E1152</f>
        <v>0</v>
      </c>
      <c r="F1153" s="10" t="str">
        <f t="shared" ref="F1153:F1154" si="4132">+F1152</f>
        <v xml:space="preserve"> FA </v>
      </c>
      <c r="G1153" s="13">
        <v>0</v>
      </c>
      <c r="H1153" s="13">
        <f t="shared" ref="H1153" si="4133">H1152*0.2</f>
        <v>0</v>
      </c>
      <c r="I1153" s="10">
        <f t="shared" ref="I1153:I1154" si="4134">+I1152</f>
        <v>0</v>
      </c>
      <c r="J1153" s="16">
        <f t="shared" ref="J1153:J1154" si="4135">+J1152</f>
        <v>0</v>
      </c>
      <c r="K1153" s="11" t="s">
        <v>21</v>
      </c>
    </row>
    <row r="1154" spans="1:11" ht="16.5" customHeight="1">
      <c r="A1154" s="16">
        <f t="shared" ref="A1154" si="4136">+A1152</f>
        <v>0</v>
      </c>
      <c r="B1154" s="10">
        <v>34210000</v>
      </c>
      <c r="C1154" s="10">
        <f t="shared" si="4129"/>
        <v>0</v>
      </c>
      <c r="D1154" s="10">
        <f t="shared" si="4130"/>
        <v>0</v>
      </c>
      <c r="E1154" s="10">
        <f t="shared" si="4131"/>
        <v>0</v>
      </c>
      <c r="F1154" s="10" t="str">
        <f t="shared" si="4132"/>
        <v xml:space="preserve"> FA </v>
      </c>
      <c r="G1154" s="13">
        <f t="shared" ref="G1154" si="4137">H1152+H1153</f>
        <v>0</v>
      </c>
      <c r="H1154" s="13">
        <v>0</v>
      </c>
      <c r="I1154" s="10">
        <f t="shared" si="4134"/>
        <v>0</v>
      </c>
      <c r="J1154" s="16">
        <f t="shared" si="4135"/>
        <v>0</v>
      </c>
      <c r="K1154" s="11" t="s">
        <v>31</v>
      </c>
    </row>
    <row r="1155" spans="1:11" ht="16.5" customHeight="1">
      <c r="B1155" s="4">
        <v>71240000</v>
      </c>
      <c r="C1155" s="15"/>
      <c r="D1155" s="6"/>
      <c r="E1155" s="4"/>
      <c r="F1155" s="10" t="str">
        <f t="shared" ref="F1155" si="4138">CONCATENATE(D1155," ", "FA"," ",C1155)</f>
        <v xml:space="preserve"> FA </v>
      </c>
      <c r="G1155" s="17">
        <v>0</v>
      </c>
      <c r="H1155" s="14"/>
      <c r="I1155" s="6"/>
      <c r="K1155" s="11" t="s">
        <v>30</v>
      </c>
    </row>
    <row r="1156" spans="1:11" ht="16.5" customHeight="1">
      <c r="A1156" s="16">
        <f t="shared" ref="A1156" si="4139">+A1155</f>
        <v>0</v>
      </c>
      <c r="B1156" s="10">
        <v>44550000</v>
      </c>
      <c r="C1156" s="10">
        <f t="shared" ref="C1156:C1157" si="4140">+C1155</f>
        <v>0</v>
      </c>
      <c r="D1156" s="10">
        <f t="shared" ref="D1156:D1157" si="4141">+D1155</f>
        <v>0</v>
      </c>
      <c r="E1156" s="10">
        <f t="shared" ref="E1156:E1157" si="4142">+E1155</f>
        <v>0</v>
      </c>
      <c r="F1156" s="10" t="str">
        <f t="shared" ref="F1156:F1157" si="4143">+F1155</f>
        <v xml:space="preserve"> FA </v>
      </c>
      <c r="G1156" s="13">
        <v>0</v>
      </c>
      <c r="H1156" s="13">
        <f t="shared" ref="H1156" si="4144">H1155*0.2</f>
        <v>0</v>
      </c>
      <c r="I1156" s="10">
        <f t="shared" ref="I1156:I1157" si="4145">+I1155</f>
        <v>0</v>
      </c>
      <c r="J1156" s="16">
        <f t="shared" ref="J1156:J1157" si="4146">+J1155</f>
        <v>0</v>
      </c>
      <c r="K1156" s="11" t="s">
        <v>21</v>
      </c>
    </row>
    <row r="1157" spans="1:11" ht="16.5" customHeight="1">
      <c r="A1157" s="16">
        <f t="shared" ref="A1157" si="4147">+A1155</f>
        <v>0</v>
      </c>
      <c r="B1157" s="10">
        <v>34210000</v>
      </c>
      <c r="C1157" s="10">
        <f t="shared" si="4140"/>
        <v>0</v>
      </c>
      <c r="D1157" s="10">
        <f t="shared" si="4141"/>
        <v>0</v>
      </c>
      <c r="E1157" s="10">
        <f t="shared" si="4142"/>
        <v>0</v>
      </c>
      <c r="F1157" s="10" t="str">
        <f t="shared" si="4143"/>
        <v xml:space="preserve"> FA </v>
      </c>
      <c r="G1157" s="13">
        <f t="shared" ref="G1157" si="4148">H1155+H1156</f>
        <v>0</v>
      </c>
      <c r="H1157" s="13">
        <v>0</v>
      </c>
      <c r="I1157" s="10">
        <f t="shared" si="4145"/>
        <v>0</v>
      </c>
      <c r="J1157" s="16">
        <f t="shared" si="4146"/>
        <v>0</v>
      </c>
      <c r="K1157" s="11" t="s">
        <v>31</v>
      </c>
    </row>
    <row r="1158" spans="1:11" ht="16.5" customHeight="1">
      <c r="B1158" s="4">
        <v>71240000</v>
      </c>
      <c r="C1158" s="15"/>
      <c r="D1158" s="6"/>
      <c r="E1158" s="4"/>
      <c r="F1158" s="10" t="str">
        <f t="shared" ref="F1158" si="4149">CONCATENATE(D1158," ", "FA"," ",C1158)</f>
        <v xml:space="preserve"> FA </v>
      </c>
      <c r="G1158" s="17">
        <v>0</v>
      </c>
      <c r="H1158" s="14"/>
      <c r="I1158" s="6"/>
      <c r="K1158" s="11" t="s">
        <v>30</v>
      </c>
    </row>
    <row r="1159" spans="1:11" ht="16.5" customHeight="1">
      <c r="A1159" s="16">
        <f t="shared" ref="A1159" si="4150">+A1158</f>
        <v>0</v>
      </c>
      <c r="B1159" s="10">
        <v>44550000</v>
      </c>
      <c r="C1159" s="10">
        <f t="shared" ref="C1159:C1160" si="4151">+C1158</f>
        <v>0</v>
      </c>
      <c r="D1159" s="10">
        <f t="shared" ref="D1159:D1160" si="4152">+D1158</f>
        <v>0</v>
      </c>
      <c r="E1159" s="10">
        <f t="shared" ref="E1159:E1160" si="4153">+E1158</f>
        <v>0</v>
      </c>
      <c r="F1159" s="10" t="str">
        <f t="shared" ref="F1159:F1160" si="4154">+F1158</f>
        <v xml:space="preserve"> FA </v>
      </c>
      <c r="G1159" s="13">
        <v>0</v>
      </c>
      <c r="H1159" s="13">
        <f t="shared" ref="H1159" si="4155">H1158*0.2</f>
        <v>0</v>
      </c>
      <c r="I1159" s="10">
        <f t="shared" ref="I1159:I1160" si="4156">+I1158</f>
        <v>0</v>
      </c>
      <c r="J1159" s="16">
        <f t="shared" ref="J1159:J1160" si="4157">+J1158</f>
        <v>0</v>
      </c>
      <c r="K1159" s="11" t="s">
        <v>21</v>
      </c>
    </row>
    <row r="1160" spans="1:11" ht="16.5" customHeight="1">
      <c r="A1160" s="16">
        <f t="shared" ref="A1160" si="4158">+A1158</f>
        <v>0</v>
      </c>
      <c r="B1160" s="10">
        <v>34210000</v>
      </c>
      <c r="C1160" s="10">
        <f t="shared" si="4151"/>
        <v>0</v>
      </c>
      <c r="D1160" s="10">
        <f t="shared" si="4152"/>
        <v>0</v>
      </c>
      <c r="E1160" s="10">
        <f t="shared" si="4153"/>
        <v>0</v>
      </c>
      <c r="F1160" s="10" t="str">
        <f t="shared" si="4154"/>
        <v xml:space="preserve"> FA </v>
      </c>
      <c r="G1160" s="13">
        <f t="shared" ref="G1160" si="4159">H1158+H1159</f>
        <v>0</v>
      </c>
      <c r="H1160" s="13">
        <v>0</v>
      </c>
      <c r="I1160" s="10">
        <f t="shared" si="4156"/>
        <v>0</v>
      </c>
      <c r="J1160" s="16">
        <f t="shared" si="4157"/>
        <v>0</v>
      </c>
      <c r="K1160" s="11" t="s">
        <v>31</v>
      </c>
    </row>
    <row r="1161" spans="1:11" ht="16.5" customHeight="1">
      <c r="B1161" s="4">
        <v>71240000</v>
      </c>
      <c r="C1161" s="15"/>
      <c r="D1161" s="6"/>
      <c r="E1161" s="4"/>
      <c r="F1161" s="10" t="str">
        <f t="shared" ref="F1161" si="4160">CONCATENATE(D1161," ", "FA"," ",C1161)</f>
        <v xml:space="preserve"> FA </v>
      </c>
      <c r="G1161" s="17">
        <v>0</v>
      </c>
      <c r="H1161" s="14"/>
      <c r="I1161" s="6"/>
      <c r="K1161" s="11" t="s">
        <v>30</v>
      </c>
    </row>
    <row r="1162" spans="1:11" ht="16.5" customHeight="1">
      <c r="A1162" s="16">
        <f t="shared" ref="A1162" si="4161">+A1161</f>
        <v>0</v>
      </c>
      <c r="B1162" s="10">
        <v>44550000</v>
      </c>
      <c r="C1162" s="10">
        <f t="shared" ref="C1162:C1163" si="4162">+C1161</f>
        <v>0</v>
      </c>
      <c r="D1162" s="10">
        <f t="shared" ref="D1162:D1163" si="4163">+D1161</f>
        <v>0</v>
      </c>
      <c r="E1162" s="10">
        <f t="shared" ref="E1162:E1163" si="4164">+E1161</f>
        <v>0</v>
      </c>
      <c r="F1162" s="10" t="str">
        <f t="shared" ref="F1162:F1163" si="4165">+F1161</f>
        <v xml:space="preserve"> FA </v>
      </c>
      <c r="G1162" s="13">
        <v>0</v>
      </c>
      <c r="H1162" s="13">
        <f t="shared" ref="H1162" si="4166">H1161*0.2</f>
        <v>0</v>
      </c>
      <c r="I1162" s="10">
        <f t="shared" ref="I1162:I1163" si="4167">+I1161</f>
        <v>0</v>
      </c>
      <c r="J1162" s="16">
        <f t="shared" ref="J1162:J1163" si="4168">+J1161</f>
        <v>0</v>
      </c>
      <c r="K1162" s="11" t="s">
        <v>21</v>
      </c>
    </row>
    <row r="1163" spans="1:11" ht="16.5" customHeight="1">
      <c r="A1163" s="16">
        <f t="shared" ref="A1163" si="4169">+A1161</f>
        <v>0</v>
      </c>
      <c r="B1163" s="10">
        <v>34210000</v>
      </c>
      <c r="C1163" s="10">
        <f t="shared" si="4162"/>
        <v>0</v>
      </c>
      <c r="D1163" s="10">
        <f t="shared" si="4163"/>
        <v>0</v>
      </c>
      <c r="E1163" s="10">
        <f t="shared" si="4164"/>
        <v>0</v>
      </c>
      <c r="F1163" s="10" t="str">
        <f t="shared" si="4165"/>
        <v xml:space="preserve"> FA </v>
      </c>
      <c r="G1163" s="13">
        <f t="shared" ref="G1163" si="4170">H1161+H1162</f>
        <v>0</v>
      </c>
      <c r="H1163" s="13">
        <v>0</v>
      </c>
      <c r="I1163" s="10">
        <f t="shared" si="4167"/>
        <v>0</v>
      </c>
      <c r="J1163" s="16">
        <f t="shared" si="4168"/>
        <v>0</v>
      </c>
      <c r="K1163" s="11" t="s">
        <v>31</v>
      </c>
    </row>
    <row r="1164" spans="1:11" ht="16.5" customHeight="1">
      <c r="B1164" s="4">
        <v>71240000</v>
      </c>
      <c r="C1164" s="15"/>
      <c r="D1164" s="6"/>
      <c r="E1164" s="4"/>
      <c r="F1164" s="10" t="str">
        <f t="shared" ref="F1164" si="4171">CONCATENATE(D1164," ", "FA"," ",C1164)</f>
        <v xml:space="preserve"> FA </v>
      </c>
      <c r="G1164" s="17">
        <v>0</v>
      </c>
      <c r="H1164" s="14"/>
      <c r="I1164" s="6"/>
      <c r="K1164" s="11" t="s">
        <v>30</v>
      </c>
    </row>
    <row r="1165" spans="1:11" ht="16.5" customHeight="1">
      <c r="A1165" s="16">
        <f t="shared" ref="A1165" si="4172">+A1164</f>
        <v>0</v>
      </c>
      <c r="B1165" s="10">
        <v>44550000</v>
      </c>
      <c r="C1165" s="10">
        <f t="shared" ref="C1165:C1166" si="4173">+C1164</f>
        <v>0</v>
      </c>
      <c r="D1165" s="10">
        <f t="shared" ref="D1165:D1166" si="4174">+D1164</f>
        <v>0</v>
      </c>
      <c r="E1165" s="10">
        <f t="shared" ref="E1165:E1166" si="4175">+E1164</f>
        <v>0</v>
      </c>
      <c r="F1165" s="10" t="str">
        <f t="shared" ref="F1165:F1166" si="4176">+F1164</f>
        <v xml:space="preserve"> FA </v>
      </c>
      <c r="G1165" s="13">
        <v>0</v>
      </c>
      <c r="H1165" s="13">
        <f t="shared" ref="H1165" si="4177">H1164*0.2</f>
        <v>0</v>
      </c>
      <c r="I1165" s="10">
        <f t="shared" ref="I1165:I1166" si="4178">+I1164</f>
        <v>0</v>
      </c>
      <c r="J1165" s="16">
        <f t="shared" ref="J1165:J1166" si="4179">+J1164</f>
        <v>0</v>
      </c>
      <c r="K1165" s="11" t="s">
        <v>21</v>
      </c>
    </row>
    <row r="1166" spans="1:11" ht="16.5" customHeight="1">
      <c r="A1166" s="16">
        <f t="shared" ref="A1166" si="4180">+A1164</f>
        <v>0</v>
      </c>
      <c r="B1166" s="10">
        <v>34210000</v>
      </c>
      <c r="C1166" s="10">
        <f t="shared" si="4173"/>
        <v>0</v>
      </c>
      <c r="D1166" s="10">
        <f t="shared" si="4174"/>
        <v>0</v>
      </c>
      <c r="E1166" s="10">
        <f t="shared" si="4175"/>
        <v>0</v>
      </c>
      <c r="F1166" s="10" t="str">
        <f t="shared" si="4176"/>
        <v xml:space="preserve"> FA </v>
      </c>
      <c r="G1166" s="13">
        <f t="shared" ref="G1166" si="4181">H1164+H1165</f>
        <v>0</v>
      </c>
      <c r="H1166" s="13">
        <v>0</v>
      </c>
      <c r="I1166" s="10">
        <f t="shared" si="4178"/>
        <v>0</v>
      </c>
      <c r="J1166" s="16">
        <f t="shared" si="4179"/>
        <v>0</v>
      </c>
      <c r="K1166" s="11" t="s">
        <v>31</v>
      </c>
    </row>
    <row r="1167" spans="1:11" ht="16.5" customHeight="1">
      <c r="B1167" s="4">
        <v>71240000</v>
      </c>
      <c r="C1167" s="15"/>
      <c r="D1167" s="6"/>
      <c r="E1167" s="4"/>
      <c r="F1167" s="10" t="str">
        <f t="shared" ref="F1167" si="4182">CONCATENATE(D1167," ", "FA"," ",C1167)</f>
        <v xml:space="preserve"> FA </v>
      </c>
      <c r="G1167" s="17">
        <v>0</v>
      </c>
      <c r="H1167" s="14"/>
      <c r="I1167" s="6"/>
      <c r="K1167" s="11" t="s">
        <v>30</v>
      </c>
    </row>
    <row r="1168" spans="1:11" ht="16.5" customHeight="1">
      <c r="A1168" s="16">
        <f t="shared" ref="A1168" si="4183">+A1167</f>
        <v>0</v>
      </c>
      <c r="B1168" s="10">
        <v>44550000</v>
      </c>
      <c r="C1168" s="10">
        <f t="shared" ref="C1168:C1169" si="4184">+C1167</f>
        <v>0</v>
      </c>
      <c r="D1168" s="10">
        <f t="shared" ref="D1168:D1169" si="4185">+D1167</f>
        <v>0</v>
      </c>
      <c r="E1168" s="10">
        <f t="shared" ref="E1168:E1169" si="4186">+E1167</f>
        <v>0</v>
      </c>
      <c r="F1168" s="10" t="str">
        <f t="shared" ref="F1168:F1169" si="4187">+F1167</f>
        <v xml:space="preserve"> FA </v>
      </c>
      <c r="G1168" s="13">
        <v>0</v>
      </c>
      <c r="H1168" s="13">
        <f t="shared" ref="H1168" si="4188">H1167*0.2</f>
        <v>0</v>
      </c>
      <c r="I1168" s="10">
        <f t="shared" ref="I1168:I1169" si="4189">+I1167</f>
        <v>0</v>
      </c>
      <c r="J1168" s="16">
        <f t="shared" ref="J1168:J1169" si="4190">+J1167</f>
        <v>0</v>
      </c>
      <c r="K1168" s="11" t="s">
        <v>21</v>
      </c>
    </row>
    <row r="1169" spans="1:11" ht="16.5" customHeight="1">
      <c r="A1169" s="16">
        <f t="shared" ref="A1169" si="4191">+A1167</f>
        <v>0</v>
      </c>
      <c r="B1169" s="10">
        <v>34210000</v>
      </c>
      <c r="C1169" s="10">
        <f t="shared" si="4184"/>
        <v>0</v>
      </c>
      <c r="D1169" s="10">
        <f t="shared" si="4185"/>
        <v>0</v>
      </c>
      <c r="E1169" s="10">
        <f t="shared" si="4186"/>
        <v>0</v>
      </c>
      <c r="F1169" s="10" t="str">
        <f t="shared" si="4187"/>
        <v xml:space="preserve"> FA </v>
      </c>
      <c r="G1169" s="13">
        <f t="shared" ref="G1169" si="4192">H1167+H1168</f>
        <v>0</v>
      </c>
      <c r="H1169" s="13">
        <v>0</v>
      </c>
      <c r="I1169" s="10">
        <f t="shared" si="4189"/>
        <v>0</v>
      </c>
      <c r="J1169" s="16">
        <f t="shared" si="4190"/>
        <v>0</v>
      </c>
      <c r="K1169" s="11" t="s">
        <v>31</v>
      </c>
    </row>
    <row r="1170" spans="1:11" ht="16.5" customHeight="1">
      <c r="B1170" s="4">
        <v>71240000</v>
      </c>
      <c r="C1170" s="15"/>
      <c r="D1170" s="6"/>
      <c r="E1170" s="4"/>
      <c r="F1170" s="10" t="str">
        <f t="shared" ref="F1170" si="4193">CONCATENATE(D1170," ", "FA"," ",C1170)</f>
        <v xml:space="preserve"> FA </v>
      </c>
      <c r="G1170" s="17">
        <v>0</v>
      </c>
      <c r="H1170" s="14"/>
      <c r="I1170" s="6"/>
      <c r="K1170" s="11" t="s">
        <v>30</v>
      </c>
    </row>
    <row r="1171" spans="1:11" ht="16.5" customHeight="1">
      <c r="A1171" s="16">
        <f t="shared" ref="A1171" si="4194">+A1170</f>
        <v>0</v>
      </c>
      <c r="B1171" s="10">
        <v>44550000</v>
      </c>
      <c r="C1171" s="10">
        <f t="shared" ref="C1171:C1172" si="4195">+C1170</f>
        <v>0</v>
      </c>
      <c r="D1171" s="10">
        <f t="shared" ref="D1171:D1172" si="4196">+D1170</f>
        <v>0</v>
      </c>
      <c r="E1171" s="10">
        <f t="shared" ref="E1171:E1172" si="4197">+E1170</f>
        <v>0</v>
      </c>
      <c r="F1171" s="10" t="str">
        <f t="shared" ref="F1171:F1172" si="4198">+F1170</f>
        <v xml:space="preserve"> FA </v>
      </c>
      <c r="G1171" s="13">
        <v>0</v>
      </c>
      <c r="H1171" s="13">
        <f t="shared" ref="H1171" si="4199">H1170*0.2</f>
        <v>0</v>
      </c>
      <c r="I1171" s="10">
        <f t="shared" ref="I1171:I1172" si="4200">+I1170</f>
        <v>0</v>
      </c>
      <c r="J1171" s="16">
        <f t="shared" ref="J1171:J1172" si="4201">+J1170</f>
        <v>0</v>
      </c>
      <c r="K1171" s="11" t="s">
        <v>21</v>
      </c>
    </row>
    <row r="1172" spans="1:11" ht="16.5" customHeight="1">
      <c r="A1172" s="16">
        <f t="shared" ref="A1172" si="4202">+A1170</f>
        <v>0</v>
      </c>
      <c r="B1172" s="10">
        <v>34210000</v>
      </c>
      <c r="C1172" s="10">
        <f t="shared" si="4195"/>
        <v>0</v>
      </c>
      <c r="D1172" s="10">
        <f t="shared" si="4196"/>
        <v>0</v>
      </c>
      <c r="E1172" s="10">
        <f t="shared" si="4197"/>
        <v>0</v>
      </c>
      <c r="F1172" s="10" t="str">
        <f t="shared" si="4198"/>
        <v xml:space="preserve"> FA </v>
      </c>
      <c r="G1172" s="13">
        <f t="shared" ref="G1172" si="4203">H1170+H1171</f>
        <v>0</v>
      </c>
      <c r="H1172" s="13">
        <v>0</v>
      </c>
      <c r="I1172" s="10">
        <f t="shared" si="4200"/>
        <v>0</v>
      </c>
      <c r="J1172" s="16">
        <f t="shared" si="4201"/>
        <v>0</v>
      </c>
      <c r="K1172" s="11" t="s">
        <v>31</v>
      </c>
    </row>
    <row r="1173" spans="1:11" ht="16.5" customHeight="1">
      <c r="B1173" s="4">
        <v>71240000</v>
      </c>
      <c r="C1173" s="15"/>
      <c r="D1173" s="6"/>
      <c r="E1173" s="4"/>
      <c r="F1173" s="10" t="str">
        <f t="shared" ref="F1173" si="4204">CONCATENATE(D1173," ", "FA"," ",C1173)</f>
        <v xml:space="preserve"> FA </v>
      </c>
      <c r="G1173" s="17">
        <v>0</v>
      </c>
      <c r="H1173" s="14"/>
      <c r="I1173" s="6"/>
      <c r="K1173" s="11" t="s">
        <v>30</v>
      </c>
    </row>
    <row r="1174" spans="1:11" ht="16.5" customHeight="1">
      <c r="A1174" s="16">
        <f t="shared" ref="A1174" si="4205">+A1173</f>
        <v>0</v>
      </c>
      <c r="B1174" s="10">
        <v>44550000</v>
      </c>
      <c r="C1174" s="10">
        <f t="shared" ref="C1174:C1175" si="4206">+C1173</f>
        <v>0</v>
      </c>
      <c r="D1174" s="10">
        <f t="shared" ref="D1174:D1175" si="4207">+D1173</f>
        <v>0</v>
      </c>
      <c r="E1174" s="10">
        <f t="shared" ref="E1174:E1175" si="4208">+E1173</f>
        <v>0</v>
      </c>
      <c r="F1174" s="10" t="str">
        <f t="shared" ref="F1174:F1175" si="4209">+F1173</f>
        <v xml:space="preserve"> FA </v>
      </c>
      <c r="G1174" s="13">
        <v>0</v>
      </c>
      <c r="H1174" s="13">
        <f t="shared" ref="H1174" si="4210">H1173*0.2</f>
        <v>0</v>
      </c>
      <c r="I1174" s="10">
        <f t="shared" ref="I1174:I1175" si="4211">+I1173</f>
        <v>0</v>
      </c>
      <c r="J1174" s="16">
        <f t="shared" ref="J1174:J1175" si="4212">+J1173</f>
        <v>0</v>
      </c>
      <c r="K1174" s="11" t="s">
        <v>21</v>
      </c>
    </row>
    <row r="1175" spans="1:11" ht="16.5" customHeight="1">
      <c r="A1175" s="16">
        <f t="shared" ref="A1175" si="4213">+A1173</f>
        <v>0</v>
      </c>
      <c r="B1175" s="10">
        <v>34210000</v>
      </c>
      <c r="C1175" s="10">
        <f t="shared" si="4206"/>
        <v>0</v>
      </c>
      <c r="D1175" s="10">
        <f t="shared" si="4207"/>
        <v>0</v>
      </c>
      <c r="E1175" s="10">
        <f t="shared" si="4208"/>
        <v>0</v>
      </c>
      <c r="F1175" s="10" t="str">
        <f t="shared" si="4209"/>
        <v xml:space="preserve"> FA </v>
      </c>
      <c r="G1175" s="13">
        <f t="shared" ref="G1175" si="4214">H1173+H1174</f>
        <v>0</v>
      </c>
      <c r="H1175" s="13">
        <v>0</v>
      </c>
      <c r="I1175" s="10">
        <f t="shared" si="4211"/>
        <v>0</v>
      </c>
      <c r="J1175" s="16">
        <f t="shared" si="4212"/>
        <v>0</v>
      </c>
      <c r="K1175" s="11" t="s">
        <v>31</v>
      </c>
    </row>
    <row r="1176" spans="1:11" ht="16.5" customHeight="1">
      <c r="B1176" s="4">
        <v>71240000</v>
      </c>
      <c r="C1176" s="15"/>
      <c r="D1176" s="6"/>
      <c r="E1176" s="4"/>
      <c r="F1176" s="10" t="str">
        <f t="shared" ref="F1176" si="4215">CONCATENATE(D1176," ", "FA"," ",C1176)</f>
        <v xml:space="preserve"> FA </v>
      </c>
      <c r="G1176" s="17">
        <v>0</v>
      </c>
      <c r="H1176" s="14"/>
      <c r="I1176" s="6"/>
      <c r="K1176" s="11" t="s">
        <v>30</v>
      </c>
    </row>
    <row r="1177" spans="1:11" ht="16.5" customHeight="1">
      <c r="A1177" s="16">
        <f t="shared" ref="A1177" si="4216">+A1176</f>
        <v>0</v>
      </c>
      <c r="B1177" s="10">
        <v>44550000</v>
      </c>
      <c r="C1177" s="10">
        <f t="shared" ref="C1177:C1178" si="4217">+C1176</f>
        <v>0</v>
      </c>
      <c r="D1177" s="10">
        <f t="shared" ref="D1177:D1178" si="4218">+D1176</f>
        <v>0</v>
      </c>
      <c r="E1177" s="10">
        <f t="shared" ref="E1177:E1178" si="4219">+E1176</f>
        <v>0</v>
      </c>
      <c r="F1177" s="10" t="str">
        <f t="shared" ref="F1177:F1178" si="4220">+F1176</f>
        <v xml:space="preserve"> FA </v>
      </c>
      <c r="G1177" s="13">
        <v>0</v>
      </c>
      <c r="H1177" s="13">
        <f t="shared" ref="H1177" si="4221">H1176*0.2</f>
        <v>0</v>
      </c>
      <c r="I1177" s="10">
        <f t="shared" ref="I1177:I1178" si="4222">+I1176</f>
        <v>0</v>
      </c>
      <c r="J1177" s="16">
        <f t="shared" ref="J1177:J1178" si="4223">+J1176</f>
        <v>0</v>
      </c>
      <c r="K1177" s="11" t="s">
        <v>21</v>
      </c>
    </row>
    <row r="1178" spans="1:11" ht="16.5" customHeight="1">
      <c r="A1178" s="16">
        <f t="shared" ref="A1178" si="4224">+A1176</f>
        <v>0</v>
      </c>
      <c r="B1178" s="10">
        <v>34210000</v>
      </c>
      <c r="C1178" s="10">
        <f t="shared" si="4217"/>
        <v>0</v>
      </c>
      <c r="D1178" s="10">
        <f t="shared" si="4218"/>
        <v>0</v>
      </c>
      <c r="E1178" s="10">
        <f t="shared" si="4219"/>
        <v>0</v>
      </c>
      <c r="F1178" s="10" t="str">
        <f t="shared" si="4220"/>
        <v xml:space="preserve"> FA </v>
      </c>
      <c r="G1178" s="13">
        <f t="shared" ref="G1178" si="4225">H1176+H1177</f>
        <v>0</v>
      </c>
      <c r="H1178" s="13">
        <v>0</v>
      </c>
      <c r="I1178" s="10">
        <f t="shared" si="4222"/>
        <v>0</v>
      </c>
      <c r="J1178" s="16">
        <f t="shared" si="4223"/>
        <v>0</v>
      </c>
      <c r="K1178" s="11" t="s">
        <v>31</v>
      </c>
    </row>
    <row r="1179" spans="1:11" ht="16.5" customHeight="1">
      <c r="B1179" s="4">
        <v>71240000</v>
      </c>
      <c r="C1179" s="15"/>
      <c r="D1179" s="6"/>
      <c r="E1179" s="4"/>
      <c r="F1179" s="10" t="str">
        <f t="shared" ref="F1179" si="4226">CONCATENATE(D1179," ", "FA"," ",C1179)</f>
        <v xml:space="preserve"> FA </v>
      </c>
      <c r="G1179" s="17">
        <v>0</v>
      </c>
      <c r="H1179" s="14"/>
      <c r="I1179" s="6"/>
      <c r="K1179" s="11" t="s">
        <v>30</v>
      </c>
    </row>
    <row r="1180" spans="1:11" ht="16.5" customHeight="1">
      <c r="A1180" s="16">
        <f t="shared" ref="A1180" si="4227">+A1179</f>
        <v>0</v>
      </c>
      <c r="B1180" s="10">
        <v>44550000</v>
      </c>
      <c r="C1180" s="10">
        <f t="shared" ref="C1180:C1181" si="4228">+C1179</f>
        <v>0</v>
      </c>
      <c r="D1180" s="10">
        <f t="shared" ref="D1180:D1181" si="4229">+D1179</f>
        <v>0</v>
      </c>
      <c r="E1180" s="10">
        <f t="shared" ref="E1180:E1181" si="4230">+E1179</f>
        <v>0</v>
      </c>
      <c r="F1180" s="10" t="str">
        <f t="shared" ref="F1180:F1181" si="4231">+F1179</f>
        <v xml:space="preserve"> FA </v>
      </c>
      <c r="G1180" s="13">
        <v>0</v>
      </c>
      <c r="H1180" s="13">
        <f t="shared" ref="H1180" si="4232">H1179*0.2</f>
        <v>0</v>
      </c>
      <c r="I1180" s="10">
        <f t="shared" ref="I1180:I1181" si="4233">+I1179</f>
        <v>0</v>
      </c>
      <c r="J1180" s="16">
        <f t="shared" ref="J1180:J1181" si="4234">+J1179</f>
        <v>0</v>
      </c>
      <c r="K1180" s="11" t="s">
        <v>21</v>
      </c>
    </row>
    <row r="1181" spans="1:11" ht="16.5" customHeight="1">
      <c r="A1181" s="16">
        <f t="shared" ref="A1181" si="4235">+A1179</f>
        <v>0</v>
      </c>
      <c r="B1181" s="10">
        <v>34210000</v>
      </c>
      <c r="C1181" s="10">
        <f t="shared" si="4228"/>
        <v>0</v>
      </c>
      <c r="D1181" s="10">
        <f t="shared" si="4229"/>
        <v>0</v>
      </c>
      <c r="E1181" s="10">
        <f t="shared" si="4230"/>
        <v>0</v>
      </c>
      <c r="F1181" s="10" t="str">
        <f t="shared" si="4231"/>
        <v xml:space="preserve"> FA </v>
      </c>
      <c r="G1181" s="13">
        <f t="shared" ref="G1181" si="4236">H1179+H1180</f>
        <v>0</v>
      </c>
      <c r="H1181" s="13">
        <v>0</v>
      </c>
      <c r="I1181" s="10">
        <f t="shared" si="4233"/>
        <v>0</v>
      </c>
      <c r="J1181" s="16">
        <f t="shared" si="4234"/>
        <v>0</v>
      </c>
      <c r="K1181" s="11" t="s">
        <v>31</v>
      </c>
    </row>
    <row r="1182" spans="1:11" ht="16.5" customHeight="1">
      <c r="B1182" s="4">
        <v>71240000</v>
      </c>
      <c r="C1182" s="15"/>
      <c r="D1182" s="6"/>
      <c r="E1182" s="4"/>
      <c r="F1182" s="10" t="str">
        <f t="shared" ref="F1182" si="4237">CONCATENATE(D1182," ", "FA"," ",C1182)</f>
        <v xml:space="preserve"> FA </v>
      </c>
      <c r="G1182" s="17">
        <v>0</v>
      </c>
      <c r="H1182" s="14"/>
      <c r="I1182" s="6"/>
      <c r="K1182" s="11" t="s">
        <v>30</v>
      </c>
    </row>
    <row r="1183" spans="1:11" ht="16.5" customHeight="1">
      <c r="A1183" s="16">
        <f t="shared" ref="A1183" si="4238">+A1182</f>
        <v>0</v>
      </c>
      <c r="B1183" s="10">
        <v>44550000</v>
      </c>
      <c r="C1183" s="10">
        <f t="shared" ref="C1183:C1184" si="4239">+C1182</f>
        <v>0</v>
      </c>
      <c r="D1183" s="10">
        <f t="shared" ref="D1183:D1184" si="4240">+D1182</f>
        <v>0</v>
      </c>
      <c r="E1183" s="10">
        <f t="shared" ref="E1183:E1184" si="4241">+E1182</f>
        <v>0</v>
      </c>
      <c r="F1183" s="10" t="str">
        <f t="shared" ref="F1183:F1184" si="4242">+F1182</f>
        <v xml:space="preserve"> FA </v>
      </c>
      <c r="G1183" s="13">
        <v>0</v>
      </c>
      <c r="H1183" s="13">
        <f t="shared" ref="H1183" si="4243">H1182*0.2</f>
        <v>0</v>
      </c>
      <c r="I1183" s="10">
        <f t="shared" ref="I1183:I1184" si="4244">+I1182</f>
        <v>0</v>
      </c>
      <c r="J1183" s="16">
        <f t="shared" ref="J1183:J1184" si="4245">+J1182</f>
        <v>0</v>
      </c>
      <c r="K1183" s="11" t="s">
        <v>21</v>
      </c>
    </row>
    <row r="1184" spans="1:11" ht="16.5" customHeight="1">
      <c r="A1184" s="16">
        <f t="shared" ref="A1184" si="4246">+A1182</f>
        <v>0</v>
      </c>
      <c r="B1184" s="10">
        <v>34210000</v>
      </c>
      <c r="C1184" s="10">
        <f t="shared" si="4239"/>
        <v>0</v>
      </c>
      <c r="D1184" s="10">
        <f t="shared" si="4240"/>
        <v>0</v>
      </c>
      <c r="E1184" s="10">
        <f t="shared" si="4241"/>
        <v>0</v>
      </c>
      <c r="F1184" s="10" t="str">
        <f t="shared" si="4242"/>
        <v xml:space="preserve"> FA </v>
      </c>
      <c r="G1184" s="13">
        <f t="shared" ref="G1184" si="4247">H1182+H1183</f>
        <v>0</v>
      </c>
      <c r="H1184" s="13">
        <v>0</v>
      </c>
      <c r="I1184" s="10">
        <f t="shared" si="4244"/>
        <v>0</v>
      </c>
      <c r="J1184" s="16">
        <f t="shared" si="4245"/>
        <v>0</v>
      </c>
      <c r="K1184" s="11" t="s">
        <v>31</v>
      </c>
    </row>
    <row r="1185" spans="1:11" ht="16.5" customHeight="1">
      <c r="B1185" s="4">
        <v>71240000</v>
      </c>
      <c r="C1185" s="15"/>
      <c r="D1185" s="6"/>
      <c r="E1185" s="4"/>
      <c r="F1185" s="10" t="str">
        <f t="shared" ref="F1185" si="4248">CONCATENATE(D1185," ", "FA"," ",C1185)</f>
        <v xml:space="preserve"> FA </v>
      </c>
      <c r="G1185" s="17">
        <v>0</v>
      </c>
      <c r="H1185" s="14"/>
      <c r="I1185" s="6"/>
      <c r="K1185" s="11" t="s">
        <v>30</v>
      </c>
    </row>
    <row r="1186" spans="1:11" ht="16.5" customHeight="1">
      <c r="A1186" s="16">
        <f t="shared" ref="A1186" si="4249">+A1185</f>
        <v>0</v>
      </c>
      <c r="B1186" s="10">
        <v>44550000</v>
      </c>
      <c r="C1186" s="10">
        <f t="shared" ref="C1186:C1187" si="4250">+C1185</f>
        <v>0</v>
      </c>
      <c r="D1186" s="10">
        <f t="shared" ref="D1186:D1187" si="4251">+D1185</f>
        <v>0</v>
      </c>
      <c r="E1186" s="10">
        <f t="shared" ref="E1186:E1187" si="4252">+E1185</f>
        <v>0</v>
      </c>
      <c r="F1186" s="10" t="str">
        <f t="shared" ref="F1186:F1187" si="4253">+F1185</f>
        <v xml:space="preserve"> FA </v>
      </c>
      <c r="G1186" s="13">
        <v>0</v>
      </c>
      <c r="H1186" s="13">
        <f t="shared" ref="H1186" si="4254">H1185*0.2</f>
        <v>0</v>
      </c>
      <c r="I1186" s="10">
        <f t="shared" ref="I1186:I1187" si="4255">+I1185</f>
        <v>0</v>
      </c>
      <c r="J1186" s="16">
        <f t="shared" ref="J1186:J1187" si="4256">+J1185</f>
        <v>0</v>
      </c>
      <c r="K1186" s="11" t="s">
        <v>21</v>
      </c>
    </row>
    <row r="1187" spans="1:11" ht="16.5" customHeight="1">
      <c r="A1187" s="16">
        <f t="shared" ref="A1187" si="4257">+A1185</f>
        <v>0</v>
      </c>
      <c r="B1187" s="10">
        <v>34210000</v>
      </c>
      <c r="C1187" s="10">
        <f t="shared" si="4250"/>
        <v>0</v>
      </c>
      <c r="D1187" s="10">
        <f t="shared" si="4251"/>
        <v>0</v>
      </c>
      <c r="E1187" s="10">
        <f t="shared" si="4252"/>
        <v>0</v>
      </c>
      <c r="F1187" s="10" t="str">
        <f t="shared" si="4253"/>
        <v xml:space="preserve"> FA </v>
      </c>
      <c r="G1187" s="13">
        <f t="shared" ref="G1187" si="4258">H1185+H1186</f>
        <v>0</v>
      </c>
      <c r="H1187" s="13">
        <v>0</v>
      </c>
      <c r="I1187" s="10">
        <f t="shared" si="4255"/>
        <v>0</v>
      </c>
      <c r="J1187" s="16">
        <f t="shared" si="4256"/>
        <v>0</v>
      </c>
      <c r="K1187" s="11" t="s">
        <v>31</v>
      </c>
    </row>
    <row r="1188" spans="1:11" ht="16.5" customHeight="1">
      <c r="B1188" s="4">
        <v>71240000</v>
      </c>
      <c r="C1188" s="15"/>
      <c r="D1188" s="6"/>
      <c r="E1188" s="4"/>
      <c r="F1188" s="10" t="str">
        <f t="shared" ref="F1188" si="4259">CONCATENATE(D1188," ", "FA"," ",C1188)</f>
        <v xml:space="preserve"> FA </v>
      </c>
      <c r="G1188" s="17">
        <v>0</v>
      </c>
      <c r="H1188" s="14"/>
      <c r="I1188" s="6"/>
      <c r="K1188" s="11" t="s">
        <v>30</v>
      </c>
    </row>
    <row r="1189" spans="1:11" ht="16.5" customHeight="1">
      <c r="A1189" s="16">
        <f t="shared" ref="A1189" si="4260">+A1188</f>
        <v>0</v>
      </c>
      <c r="B1189" s="10">
        <v>44550000</v>
      </c>
      <c r="C1189" s="10">
        <f t="shared" ref="C1189:C1190" si="4261">+C1188</f>
        <v>0</v>
      </c>
      <c r="D1189" s="10">
        <f t="shared" ref="D1189:D1190" si="4262">+D1188</f>
        <v>0</v>
      </c>
      <c r="E1189" s="10">
        <f t="shared" ref="E1189:E1190" si="4263">+E1188</f>
        <v>0</v>
      </c>
      <c r="F1189" s="10" t="str">
        <f t="shared" ref="F1189:F1190" si="4264">+F1188</f>
        <v xml:space="preserve"> FA </v>
      </c>
      <c r="G1189" s="13">
        <v>0</v>
      </c>
      <c r="H1189" s="13">
        <f t="shared" ref="H1189" si="4265">H1188*0.2</f>
        <v>0</v>
      </c>
      <c r="I1189" s="10">
        <f t="shared" ref="I1189:I1190" si="4266">+I1188</f>
        <v>0</v>
      </c>
      <c r="J1189" s="16">
        <f t="shared" ref="J1189:J1190" si="4267">+J1188</f>
        <v>0</v>
      </c>
      <c r="K1189" s="11" t="s">
        <v>21</v>
      </c>
    </row>
    <row r="1190" spans="1:11" ht="16.5" customHeight="1">
      <c r="A1190" s="16">
        <f t="shared" ref="A1190" si="4268">+A1188</f>
        <v>0</v>
      </c>
      <c r="B1190" s="10">
        <v>34210000</v>
      </c>
      <c r="C1190" s="10">
        <f t="shared" si="4261"/>
        <v>0</v>
      </c>
      <c r="D1190" s="10">
        <f t="shared" si="4262"/>
        <v>0</v>
      </c>
      <c r="E1190" s="10">
        <f t="shared" si="4263"/>
        <v>0</v>
      </c>
      <c r="F1190" s="10" t="str">
        <f t="shared" si="4264"/>
        <v xml:space="preserve"> FA </v>
      </c>
      <c r="G1190" s="13">
        <f t="shared" ref="G1190" si="4269">H1188+H1189</f>
        <v>0</v>
      </c>
      <c r="H1190" s="13">
        <v>0</v>
      </c>
      <c r="I1190" s="10">
        <f t="shared" si="4266"/>
        <v>0</v>
      </c>
      <c r="J1190" s="16">
        <f t="shared" si="4267"/>
        <v>0</v>
      </c>
      <c r="K1190" s="11" t="s">
        <v>31</v>
      </c>
    </row>
    <row r="1191" spans="1:11" ht="16.5" customHeight="1">
      <c r="B1191" s="4">
        <v>71240000</v>
      </c>
      <c r="C1191" s="15"/>
      <c r="D1191" s="6"/>
      <c r="E1191" s="4"/>
      <c r="F1191" s="10" t="str">
        <f t="shared" ref="F1191" si="4270">CONCATENATE(D1191," ", "FA"," ",C1191)</f>
        <v xml:space="preserve"> FA </v>
      </c>
      <c r="G1191" s="17">
        <v>0</v>
      </c>
      <c r="H1191" s="14"/>
      <c r="I1191" s="6"/>
      <c r="K1191" s="11" t="s">
        <v>30</v>
      </c>
    </row>
    <row r="1192" spans="1:11" ht="16.5" customHeight="1">
      <c r="A1192" s="16">
        <f t="shared" ref="A1192" si="4271">+A1191</f>
        <v>0</v>
      </c>
      <c r="B1192" s="10">
        <v>44550000</v>
      </c>
      <c r="C1192" s="10">
        <f t="shared" ref="C1192:C1193" si="4272">+C1191</f>
        <v>0</v>
      </c>
      <c r="D1192" s="10">
        <f t="shared" ref="D1192:D1193" si="4273">+D1191</f>
        <v>0</v>
      </c>
      <c r="E1192" s="10">
        <f t="shared" ref="E1192:E1193" si="4274">+E1191</f>
        <v>0</v>
      </c>
      <c r="F1192" s="10" t="str">
        <f t="shared" ref="F1192:F1193" si="4275">+F1191</f>
        <v xml:space="preserve"> FA </v>
      </c>
      <c r="G1192" s="13">
        <v>0</v>
      </c>
      <c r="H1192" s="13">
        <f t="shared" ref="H1192" si="4276">H1191*0.2</f>
        <v>0</v>
      </c>
      <c r="I1192" s="10">
        <f t="shared" ref="I1192:I1193" si="4277">+I1191</f>
        <v>0</v>
      </c>
      <c r="J1192" s="16">
        <f t="shared" ref="J1192:J1193" si="4278">+J1191</f>
        <v>0</v>
      </c>
      <c r="K1192" s="11" t="s">
        <v>21</v>
      </c>
    </row>
    <row r="1193" spans="1:11" ht="16.5" customHeight="1">
      <c r="A1193" s="16">
        <f t="shared" ref="A1193" si="4279">+A1191</f>
        <v>0</v>
      </c>
      <c r="B1193" s="10">
        <v>34210000</v>
      </c>
      <c r="C1193" s="10">
        <f t="shared" si="4272"/>
        <v>0</v>
      </c>
      <c r="D1193" s="10">
        <f t="shared" si="4273"/>
        <v>0</v>
      </c>
      <c r="E1193" s="10">
        <f t="shared" si="4274"/>
        <v>0</v>
      </c>
      <c r="F1193" s="10" t="str">
        <f t="shared" si="4275"/>
        <v xml:space="preserve"> FA </v>
      </c>
      <c r="G1193" s="13">
        <f t="shared" ref="G1193" si="4280">H1191+H1192</f>
        <v>0</v>
      </c>
      <c r="H1193" s="13">
        <v>0</v>
      </c>
      <c r="I1193" s="10">
        <f t="shared" si="4277"/>
        <v>0</v>
      </c>
      <c r="J1193" s="16">
        <f t="shared" si="4278"/>
        <v>0</v>
      </c>
      <c r="K1193" s="11" t="s">
        <v>31</v>
      </c>
    </row>
    <row r="1194" spans="1:11" ht="16.5" customHeight="1">
      <c r="B1194" s="4">
        <v>71240000</v>
      </c>
      <c r="C1194" s="15"/>
      <c r="D1194" s="6"/>
      <c r="E1194" s="4"/>
      <c r="F1194" s="10" t="str">
        <f t="shared" ref="F1194" si="4281">CONCATENATE(D1194," ", "FA"," ",C1194)</f>
        <v xml:space="preserve"> FA </v>
      </c>
      <c r="G1194" s="17">
        <v>0</v>
      </c>
      <c r="H1194" s="14"/>
      <c r="I1194" s="6"/>
      <c r="K1194" s="11" t="s">
        <v>30</v>
      </c>
    </row>
    <row r="1195" spans="1:11" ht="16.5" customHeight="1">
      <c r="A1195" s="16">
        <f t="shared" ref="A1195" si="4282">+A1194</f>
        <v>0</v>
      </c>
      <c r="B1195" s="10">
        <v>44550000</v>
      </c>
      <c r="C1195" s="10">
        <f t="shared" ref="C1195:C1196" si="4283">+C1194</f>
        <v>0</v>
      </c>
      <c r="D1195" s="10">
        <f t="shared" ref="D1195:D1196" si="4284">+D1194</f>
        <v>0</v>
      </c>
      <c r="E1195" s="10">
        <f t="shared" ref="E1195:E1196" si="4285">+E1194</f>
        <v>0</v>
      </c>
      <c r="F1195" s="10" t="str">
        <f t="shared" ref="F1195:F1196" si="4286">+F1194</f>
        <v xml:space="preserve"> FA </v>
      </c>
      <c r="G1195" s="13">
        <v>0</v>
      </c>
      <c r="H1195" s="13">
        <f t="shared" ref="H1195" si="4287">H1194*0.2</f>
        <v>0</v>
      </c>
      <c r="I1195" s="10">
        <f t="shared" ref="I1195:I1196" si="4288">+I1194</f>
        <v>0</v>
      </c>
      <c r="J1195" s="16">
        <f t="shared" ref="J1195:J1196" si="4289">+J1194</f>
        <v>0</v>
      </c>
      <c r="K1195" s="11" t="s">
        <v>21</v>
      </c>
    </row>
    <row r="1196" spans="1:11" ht="16.5" customHeight="1">
      <c r="A1196" s="16">
        <f t="shared" ref="A1196" si="4290">+A1194</f>
        <v>0</v>
      </c>
      <c r="B1196" s="10">
        <v>34210000</v>
      </c>
      <c r="C1196" s="10">
        <f t="shared" si="4283"/>
        <v>0</v>
      </c>
      <c r="D1196" s="10">
        <f t="shared" si="4284"/>
        <v>0</v>
      </c>
      <c r="E1196" s="10">
        <f t="shared" si="4285"/>
        <v>0</v>
      </c>
      <c r="F1196" s="10" t="str">
        <f t="shared" si="4286"/>
        <v xml:space="preserve"> FA </v>
      </c>
      <c r="G1196" s="13">
        <f t="shared" ref="G1196" si="4291">H1194+H1195</f>
        <v>0</v>
      </c>
      <c r="H1196" s="13">
        <v>0</v>
      </c>
      <c r="I1196" s="10">
        <f t="shared" si="4288"/>
        <v>0</v>
      </c>
      <c r="J1196" s="16">
        <f t="shared" si="4289"/>
        <v>0</v>
      </c>
      <c r="K1196" s="11" t="s">
        <v>31</v>
      </c>
    </row>
    <row r="1197" spans="1:11" ht="16.5" customHeight="1">
      <c r="B1197" s="4">
        <v>71240000</v>
      </c>
      <c r="C1197" s="15"/>
      <c r="D1197" s="6"/>
      <c r="E1197" s="4"/>
      <c r="F1197" s="10" t="str">
        <f t="shared" ref="F1197" si="4292">CONCATENATE(D1197," ", "FA"," ",C1197)</f>
        <v xml:space="preserve"> FA </v>
      </c>
      <c r="G1197" s="17">
        <v>0</v>
      </c>
      <c r="H1197" s="14"/>
      <c r="I1197" s="6"/>
      <c r="K1197" s="11" t="s">
        <v>30</v>
      </c>
    </row>
    <row r="1198" spans="1:11" ht="16.5" customHeight="1">
      <c r="A1198" s="16">
        <f t="shared" ref="A1198" si="4293">+A1197</f>
        <v>0</v>
      </c>
      <c r="B1198" s="10">
        <v>44550000</v>
      </c>
      <c r="C1198" s="10">
        <f t="shared" ref="C1198:C1199" si="4294">+C1197</f>
        <v>0</v>
      </c>
      <c r="D1198" s="10">
        <f t="shared" ref="D1198:D1199" si="4295">+D1197</f>
        <v>0</v>
      </c>
      <c r="E1198" s="10">
        <f t="shared" ref="E1198:E1199" si="4296">+E1197</f>
        <v>0</v>
      </c>
      <c r="F1198" s="10" t="str">
        <f t="shared" ref="F1198:F1199" si="4297">+F1197</f>
        <v xml:space="preserve"> FA </v>
      </c>
      <c r="G1198" s="13">
        <v>0</v>
      </c>
      <c r="H1198" s="13">
        <f t="shared" ref="H1198" si="4298">H1197*0.2</f>
        <v>0</v>
      </c>
      <c r="I1198" s="10">
        <f t="shared" ref="I1198:I1199" si="4299">+I1197</f>
        <v>0</v>
      </c>
      <c r="J1198" s="16">
        <f t="shared" ref="J1198:J1199" si="4300">+J1197</f>
        <v>0</v>
      </c>
      <c r="K1198" s="11" t="s">
        <v>21</v>
      </c>
    </row>
    <row r="1199" spans="1:11" ht="16.5" customHeight="1">
      <c r="A1199" s="16">
        <f t="shared" ref="A1199" si="4301">+A1197</f>
        <v>0</v>
      </c>
      <c r="B1199" s="10">
        <v>34210000</v>
      </c>
      <c r="C1199" s="10">
        <f t="shared" si="4294"/>
        <v>0</v>
      </c>
      <c r="D1199" s="10">
        <f t="shared" si="4295"/>
        <v>0</v>
      </c>
      <c r="E1199" s="10">
        <f t="shared" si="4296"/>
        <v>0</v>
      </c>
      <c r="F1199" s="10" t="str">
        <f t="shared" si="4297"/>
        <v xml:space="preserve"> FA </v>
      </c>
      <c r="G1199" s="13">
        <f t="shared" ref="G1199" si="4302">H1197+H1198</f>
        <v>0</v>
      </c>
      <c r="H1199" s="13">
        <v>0</v>
      </c>
      <c r="I1199" s="10">
        <f t="shared" si="4299"/>
        <v>0</v>
      </c>
      <c r="J1199" s="16">
        <f t="shared" si="4300"/>
        <v>0</v>
      </c>
      <c r="K1199" s="11" t="s">
        <v>31</v>
      </c>
    </row>
    <row r="1200" spans="1:11" ht="16.5" customHeight="1">
      <c r="B1200" s="4">
        <v>71240000</v>
      </c>
      <c r="C1200" s="15"/>
      <c r="D1200" s="6"/>
      <c r="E1200" s="4"/>
      <c r="F1200" s="10" t="str">
        <f t="shared" ref="F1200" si="4303">CONCATENATE(D1200," ", "FA"," ",C1200)</f>
        <v xml:space="preserve"> FA </v>
      </c>
      <c r="G1200" s="17">
        <v>0</v>
      </c>
      <c r="H1200" s="14"/>
      <c r="I1200" s="6"/>
      <c r="K1200" s="11" t="s">
        <v>30</v>
      </c>
    </row>
    <row r="1201" spans="1:11" ht="16.5" customHeight="1">
      <c r="A1201" s="16">
        <f t="shared" ref="A1201" si="4304">+A1200</f>
        <v>0</v>
      </c>
      <c r="B1201" s="10">
        <v>44550000</v>
      </c>
      <c r="C1201" s="10">
        <f t="shared" ref="C1201:C1202" si="4305">+C1200</f>
        <v>0</v>
      </c>
      <c r="D1201" s="10">
        <f t="shared" ref="D1201:D1202" si="4306">+D1200</f>
        <v>0</v>
      </c>
      <c r="E1201" s="10">
        <f t="shared" ref="E1201:E1202" si="4307">+E1200</f>
        <v>0</v>
      </c>
      <c r="F1201" s="10" t="str">
        <f t="shared" ref="F1201:F1202" si="4308">+F1200</f>
        <v xml:space="preserve"> FA </v>
      </c>
      <c r="G1201" s="13">
        <v>0</v>
      </c>
      <c r="H1201" s="13">
        <f t="shared" ref="H1201" si="4309">H1200*0.2</f>
        <v>0</v>
      </c>
      <c r="I1201" s="10">
        <f t="shared" ref="I1201:I1202" si="4310">+I1200</f>
        <v>0</v>
      </c>
      <c r="J1201" s="16">
        <f t="shared" ref="J1201:J1202" si="4311">+J1200</f>
        <v>0</v>
      </c>
      <c r="K1201" s="11" t="s">
        <v>21</v>
      </c>
    </row>
    <row r="1202" spans="1:11" ht="16.5" customHeight="1">
      <c r="A1202" s="16">
        <f t="shared" ref="A1202" si="4312">+A1200</f>
        <v>0</v>
      </c>
      <c r="B1202" s="10">
        <v>34210000</v>
      </c>
      <c r="C1202" s="10">
        <f t="shared" si="4305"/>
        <v>0</v>
      </c>
      <c r="D1202" s="10">
        <f t="shared" si="4306"/>
        <v>0</v>
      </c>
      <c r="E1202" s="10">
        <f t="shared" si="4307"/>
        <v>0</v>
      </c>
      <c r="F1202" s="10" t="str">
        <f t="shared" si="4308"/>
        <v xml:space="preserve"> FA </v>
      </c>
      <c r="G1202" s="13">
        <f t="shared" ref="G1202" si="4313">H1200+H1201</f>
        <v>0</v>
      </c>
      <c r="H1202" s="13">
        <v>0</v>
      </c>
      <c r="I1202" s="10">
        <f t="shared" si="4310"/>
        <v>0</v>
      </c>
      <c r="J1202" s="16">
        <f t="shared" si="4311"/>
        <v>0</v>
      </c>
      <c r="K1202" s="11" t="s">
        <v>31</v>
      </c>
    </row>
    <row r="1203" spans="1:11" ht="16.5" customHeight="1">
      <c r="B1203" s="4">
        <v>71240000</v>
      </c>
      <c r="C1203" s="15"/>
      <c r="D1203" s="6"/>
      <c r="E1203" s="4"/>
      <c r="F1203" s="10" t="str">
        <f t="shared" ref="F1203" si="4314">CONCATENATE(D1203," ", "FA"," ",C1203)</f>
        <v xml:space="preserve"> FA </v>
      </c>
      <c r="G1203" s="17">
        <v>0</v>
      </c>
      <c r="H1203" s="14"/>
      <c r="I1203" s="6"/>
      <c r="K1203" s="11" t="s">
        <v>30</v>
      </c>
    </row>
    <row r="1204" spans="1:11" ht="16.5" customHeight="1">
      <c r="A1204" s="16">
        <f t="shared" ref="A1204" si="4315">+A1203</f>
        <v>0</v>
      </c>
      <c r="B1204" s="10">
        <v>44550000</v>
      </c>
      <c r="C1204" s="10">
        <f t="shared" ref="C1204:C1205" si="4316">+C1203</f>
        <v>0</v>
      </c>
      <c r="D1204" s="10">
        <f t="shared" ref="D1204:D1205" si="4317">+D1203</f>
        <v>0</v>
      </c>
      <c r="E1204" s="10">
        <f t="shared" ref="E1204:E1205" si="4318">+E1203</f>
        <v>0</v>
      </c>
      <c r="F1204" s="10" t="str">
        <f t="shared" ref="F1204:F1205" si="4319">+F1203</f>
        <v xml:space="preserve"> FA </v>
      </c>
      <c r="G1204" s="13">
        <v>0</v>
      </c>
      <c r="H1204" s="13">
        <f t="shared" ref="H1204" si="4320">H1203*0.2</f>
        <v>0</v>
      </c>
      <c r="I1204" s="10">
        <f t="shared" ref="I1204:I1205" si="4321">+I1203</f>
        <v>0</v>
      </c>
      <c r="J1204" s="16">
        <f t="shared" ref="J1204:J1205" si="4322">+J1203</f>
        <v>0</v>
      </c>
      <c r="K1204" s="11" t="s">
        <v>21</v>
      </c>
    </row>
    <row r="1205" spans="1:11" ht="16.5" customHeight="1">
      <c r="A1205" s="16">
        <f t="shared" ref="A1205" si="4323">+A1203</f>
        <v>0</v>
      </c>
      <c r="B1205" s="10">
        <v>34210000</v>
      </c>
      <c r="C1205" s="10">
        <f t="shared" si="4316"/>
        <v>0</v>
      </c>
      <c r="D1205" s="10">
        <f t="shared" si="4317"/>
        <v>0</v>
      </c>
      <c r="E1205" s="10">
        <f t="shared" si="4318"/>
        <v>0</v>
      </c>
      <c r="F1205" s="10" t="str">
        <f t="shared" si="4319"/>
        <v xml:space="preserve"> FA </v>
      </c>
      <c r="G1205" s="13">
        <f t="shared" ref="G1205" si="4324">H1203+H1204</f>
        <v>0</v>
      </c>
      <c r="H1205" s="13">
        <v>0</v>
      </c>
      <c r="I1205" s="10">
        <f t="shared" si="4321"/>
        <v>0</v>
      </c>
      <c r="J1205" s="16">
        <f t="shared" si="4322"/>
        <v>0</v>
      </c>
      <c r="K1205" s="11" t="s">
        <v>31</v>
      </c>
    </row>
    <row r="1206" spans="1:11" ht="16.5" customHeight="1">
      <c r="B1206" s="4">
        <v>71240000</v>
      </c>
      <c r="C1206" s="15"/>
      <c r="D1206" s="6"/>
      <c r="E1206" s="4"/>
      <c r="F1206" s="10" t="str">
        <f t="shared" ref="F1206" si="4325">CONCATENATE(D1206," ", "FA"," ",C1206)</f>
        <v xml:space="preserve"> FA </v>
      </c>
      <c r="G1206" s="17">
        <v>0</v>
      </c>
      <c r="H1206" s="14"/>
      <c r="I1206" s="6"/>
      <c r="K1206" s="11" t="s">
        <v>30</v>
      </c>
    </row>
    <row r="1207" spans="1:11" ht="16.5" customHeight="1">
      <c r="A1207" s="16">
        <f t="shared" ref="A1207" si="4326">+A1206</f>
        <v>0</v>
      </c>
      <c r="B1207" s="10">
        <v>44550000</v>
      </c>
      <c r="C1207" s="10">
        <f t="shared" ref="C1207:C1208" si="4327">+C1206</f>
        <v>0</v>
      </c>
      <c r="D1207" s="10">
        <f t="shared" ref="D1207:D1208" si="4328">+D1206</f>
        <v>0</v>
      </c>
      <c r="E1207" s="10">
        <f t="shared" ref="E1207:E1208" si="4329">+E1206</f>
        <v>0</v>
      </c>
      <c r="F1207" s="10" t="str">
        <f t="shared" ref="F1207:F1208" si="4330">+F1206</f>
        <v xml:space="preserve"> FA </v>
      </c>
      <c r="G1207" s="13">
        <v>0</v>
      </c>
      <c r="H1207" s="13">
        <f t="shared" ref="H1207" si="4331">H1206*0.2</f>
        <v>0</v>
      </c>
      <c r="I1207" s="10">
        <f t="shared" ref="I1207:I1208" si="4332">+I1206</f>
        <v>0</v>
      </c>
      <c r="J1207" s="16">
        <f t="shared" ref="J1207:J1208" si="4333">+J1206</f>
        <v>0</v>
      </c>
      <c r="K1207" s="11" t="s">
        <v>21</v>
      </c>
    </row>
    <row r="1208" spans="1:11" ht="16.5" customHeight="1">
      <c r="A1208" s="16">
        <f t="shared" ref="A1208" si="4334">+A1206</f>
        <v>0</v>
      </c>
      <c r="B1208" s="10">
        <v>34210000</v>
      </c>
      <c r="C1208" s="10">
        <f t="shared" si="4327"/>
        <v>0</v>
      </c>
      <c r="D1208" s="10">
        <f t="shared" si="4328"/>
        <v>0</v>
      </c>
      <c r="E1208" s="10">
        <f t="shared" si="4329"/>
        <v>0</v>
      </c>
      <c r="F1208" s="10" t="str">
        <f t="shared" si="4330"/>
        <v xml:space="preserve"> FA </v>
      </c>
      <c r="G1208" s="13">
        <f t="shared" ref="G1208" si="4335">H1206+H1207</f>
        <v>0</v>
      </c>
      <c r="H1208" s="13">
        <v>0</v>
      </c>
      <c r="I1208" s="10">
        <f t="shared" si="4332"/>
        <v>0</v>
      </c>
      <c r="J1208" s="16">
        <f t="shared" si="4333"/>
        <v>0</v>
      </c>
      <c r="K1208" s="11" t="s">
        <v>31</v>
      </c>
    </row>
    <row r="1209" spans="1:11" ht="16.5" customHeight="1">
      <c r="B1209" s="4">
        <v>71240000</v>
      </c>
      <c r="C1209" s="15"/>
      <c r="D1209" s="6"/>
      <c r="E1209" s="4"/>
      <c r="F1209" s="10" t="str">
        <f t="shared" ref="F1209" si="4336">CONCATENATE(D1209," ", "FA"," ",C1209)</f>
        <v xml:space="preserve"> FA </v>
      </c>
      <c r="G1209" s="17">
        <v>0</v>
      </c>
      <c r="H1209" s="14"/>
      <c r="I1209" s="6"/>
      <c r="K1209" s="11" t="s">
        <v>30</v>
      </c>
    </row>
    <row r="1210" spans="1:11" ht="16.5" customHeight="1">
      <c r="A1210" s="16">
        <f t="shared" ref="A1210" si="4337">+A1209</f>
        <v>0</v>
      </c>
      <c r="B1210" s="10">
        <v>44550000</v>
      </c>
      <c r="C1210" s="10">
        <f t="shared" ref="C1210:C1211" si="4338">+C1209</f>
        <v>0</v>
      </c>
      <c r="D1210" s="10">
        <f t="shared" ref="D1210:D1211" si="4339">+D1209</f>
        <v>0</v>
      </c>
      <c r="E1210" s="10">
        <f t="shared" ref="E1210:E1211" si="4340">+E1209</f>
        <v>0</v>
      </c>
      <c r="F1210" s="10" t="str">
        <f t="shared" ref="F1210:F1211" si="4341">+F1209</f>
        <v xml:space="preserve"> FA </v>
      </c>
      <c r="G1210" s="13">
        <v>0</v>
      </c>
      <c r="H1210" s="13">
        <f t="shared" ref="H1210" si="4342">H1209*0.2</f>
        <v>0</v>
      </c>
      <c r="I1210" s="10">
        <f t="shared" ref="I1210:I1211" si="4343">+I1209</f>
        <v>0</v>
      </c>
      <c r="J1210" s="16">
        <f t="shared" ref="J1210:J1211" si="4344">+J1209</f>
        <v>0</v>
      </c>
      <c r="K1210" s="11" t="s">
        <v>21</v>
      </c>
    </row>
    <row r="1211" spans="1:11" ht="16.5" customHeight="1">
      <c r="A1211" s="16">
        <f t="shared" ref="A1211" si="4345">+A1209</f>
        <v>0</v>
      </c>
      <c r="B1211" s="10">
        <v>34210000</v>
      </c>
      <c r="C1211" s="10">
        <f t="shared" si="4338"/>
        <v>0</v>
      </c>
      <c r="D1211" s="10">
        <f t="shared" si="4339"/>
        <v>0</v>
      </c>
      <c r="E1211" s="10">
        <f t="shared" si="4340"/>
        <v>0</v>
      </c>
      <c r="F1211" s="10" t="str">
        <f t="shared" si="4341"/>
        <v xml:space="preserve"> FA </v>
      </c>
      <c r="G1211" s="13">
        <f t="shared" ref="G1211" si="4346">H1209+H1210</f>
        <v>0</v>
      </c>
      <c r="H1211" s="13">
        <v>0</v>
      </c>
      <c r="I1211" s="10">
        <f t="shared" si="4343"/>
        <v>0</v>
      </c>
      <c r="J1211" s="16">
        <f t="shared" si="4344"/>
        <v>0</v>
      </c>
      <c r="K1211" s="11" t="s">
        <v>31</v>
      </c>
    </row>
    <row r="1212" spans="1:11" ht="16.5" customHeight="1">
      <c r="B1212" s="4">
        <v>71240000</v>
      </c>
      <c r="C1212" s="15"/>
      <c r="D1212" s="6"/>
      <c r="E1212" s="4"/>
      <c r="F1212" s="10" t="str">
        <f t="shared" ref="F1212" si="4347">CONCATENATE(D1212," ", "FA"," ",C1212)</f>
        <v xml:space="preserve"> FA </v>
      </c>
      <c r="G1212" s="17">
        <v>0</v>
      </c>
      <c r="H1212" s="14"/>
      <c r="I1212" s="6"/>
      <c r="K1212" s="11" t="s">
        <v>30</v>
      </c>
    </row>
    <row r="1213" spans="1:11" ht="16.5" customHeight="1">
      <c r="A1213" s="16">
        <f t="shared" ref="A1213" si="4348">+A1212</f>
        <v>0</v>
      </c>
      <c r="B1213" s="10">
        <v>44550000</v>
      </c>
      <c r="C1213" s="10">
        <f t="shared" ref="C1213:C1214" si="4349">+C1212</f>
        <v>0</v>
      </c>
      <c r="D1213" s="10">
        <f t="shared" ref="D1213:D1214" si="4350">+D1212</f>
        <v>0</v>
      </c>
      <c r="E1213" s="10">
        <f t="shared" ref="E1213:E1214" si="4351">+E1212</f>
        <v>0</v>
      </c>
      <c r="F1213" s="10" t="str">
        <f t="shared" ref="F1213:F1214" si="4352">+F1212</f>
        <v xml:space="preserve"> FA </v>
      </c>
      <c r="G1213" s="13">
        <v>0</v>
      </c>
      <c r="H1213" s="13">
        <f t="shared" ref="H1213" si="4353">H1212*0.2</f>
        <v>0</v>
      </c>
      <c r="I1213" s="10">
        <f t="shared" ref="I1213:I1214" si="4354">+I1212</f>
        <v>0</v>
      </c>
      <c r="J1213" s="16">
        <f t="shared" ref="J1213:J1214" si="4355">+J1212</f>
        <v>0</v>
      </c>
      <c r="K1213" s="11" t="s">
        <v>21</v>
      </c>
    </row>
    <row r="1214" spans="1:11" ht="16.5" customHeight="1">
      <c r="A1214" s="16">
        <f t="shared" ref="A1214" si="4356">+A1212</f>
        <v>0</v>
      </c>
      <c r="B1214" s="10">
        <v>34210000</v>
      </c>
      <c r="C1214" s="10">
        <f t="shared" si="4349"/>
        <v>0</v>
      </c>
      <c r="D1214" s="10">
        <f t="shared" si="4350"/>
        <v>0</v>
      </c>
      <c r="E1214" s="10">
        <f t="shared" si="4351"/>
        <v>0</v>
      </c>
      <c r="F1214" s="10" t="str">
        <f t="shared" si="4352"/>
        <v xml:space="preserve"> FA </v>
      </c>
      <c r="G1214" s="13">
        <f t="shared" ref="G1214" si="4357">H1212+H1213</f>
        <v>0</v>
      </c>
      <c r="H1214" s="13">
        <v>0</v>
      </c>
      <c r="I1214" s="10">
        <f t="shared" si="4354"/>
        <v>0</v>
      </c>
      <c r="J1214" s="16">
        <f t="shared" si="4355"/>
        <v>0</v>
      </c>
      <c r="K1214" s="11" t="s">
        <v>31</v>
      </c>
    </row>
    <row r="1215" spans="1:11" ht="16.5" customHeight="1">
      <c r="B1215" s="4">
        <v>71240000</v>
      </c>
      <c r="C1215" s="15"/>
      <c r="D1215" s="6"/>
      <c r="E1215" s="4"/>
      <c r="F1215" s="10" t="str">
        <f t="shared" ref="F1215" si="4358">CONCATENATE(D1215," ", "FA"," ",C1215)</f>
        <v xml:space="preserve"> FA </v>
      </c>
      <c r="G1215" s="17">
        <v>0</v>
      </c>
      <c r="H1215" s="14"/>
      <c r="I1215" s="6"/>
      <c r="K1215" s="11" t="s">
        <v>30</v>
      </c>
    </row>
    <row r="1216" spans="1:11" ht="16.5" customHeight="1">
      <c r="A1216" s="16">
        <f t="shared" ref="A1216" si="4359">+A1215</f>
        <v>0</v>
      </c>
      <c r="B1216" s="10">
        <v>44550000</v>
      </c>
      <c r="C1216" s="10">
        <f t="shared" ref="C1216:C1217" si="4360">+C1215</f>
        <v>0</v>
      </c>
      <c r="D1216" s="10">
        <f t="shared" ref="D1216:D1217" si="4361">+D1215</f>
        <v>0</v>
      </c>
      <c r="E1216" s="10">
        <f t="shared" ref="E1216:E1217" si="4362">+E1215</f>
        <v>0</v>
      </c>
      <c r="F1216" s="10" t="str">
        <f t="shared" ref="F1216:F1217" si="4363">+F1215</f>
        <v xml:space="preserve"> FA </v>
      </c>
      <c r="G1216" s="13">
        <v>0</v>
      </c>
      <c r="H1216" s="13">
        <f t="shared" ref="H1216" si="4364">H1215*0.2</f>
        <v>0</v>
      </c>
      <c r="I1216" s="10">
        <f t="shared" ref="I1216:I1217" si="4365">+I1215</f>
        <v>0</v>
      </c>
      <c r="J1216" s="16">
        <f t="shared" ref="J1216:J1217" si="4366">+J1215</f>
        <v>0</v>
      </c>
      <c r="K1216" s="11" t="s">
        <v>21</v>
      </c>
    </row>
    <row r="1217" spans="1:11" ht="16.5" customHeight="1">
      <c r="A1217" s="16">
        <f t="shared" ref="A1217" si="4367">+A1215</f>
        <v>0</v>
      </c>
      <c r="B1217" s="10">
        <v>34210000</v>
      </c>
      <c r="C1217" s="10">
        <f t="shared" si="4360"/>
        <v>0</v>
      </c>
      <c r="D1217" s="10">
        <f t="shared" si="4361"/>
        <v>0</v>
      </c>
      <c r="E1217" s="10">
        <f t="shared" si="4362"/>
        <v>0</v>
      </c>
      <c r="F1217" s="10" t="str">
        <f t="shared" si="4363"/>
        <v xml:space="preserve"> FA </v>
      </c>
      <c r="G1217" s="13">
        <f t="shared" ref="G1217" si="4368">H1215+H1216</f>
        <v>0</v>
      </c>
      <c r="H1217" s="13">
        <v>0</v>
      </c>
      <c r="I1217" s="10">
        <f t="shared" si="4365"/>
        <v>0</v>
      </c>
      <c r="J1217" s="16">
        <f t="shared" si="4366"/>
        <v>0</v>
      </c>
      <c r="K1217" s="11" t="s">
        <v>31</v>
      </c>
    </row>
    <row r="1218" spans="1:11" ht="16.5" customHeight="1">
      <c r="B1218" s="4">
        <v>71240000</v>
      </c>
      <c r="C1218" s="15"/>
      <c r="D1218" s="6"/>
      <c r="E1218" s="4"/>
      <c r="F1218" s="10" t="str">
        <f t="shared" ref="F1218" si="4369">CONCATENATE(D1218," ", "FA"," ",C1218)</f>
        <v xml:space="preserve"> FA </v>
      </c>
      <c r="G1218" s="17">
        <v>0</v>
      </c>
      <c r="H1218" s="14"/>
      <c r="I1218" s="6"/>
      <c r="K1218" s="11" t="s">
        <v>30</v>
      </c>
    </row>
    <row r="1219" spans="1:11" ht="16.5" customHeight="1">
      <c r="A1219" s="16">
        <f t="shared" ref="A1219" si="4370">+A1218</f>
        <v>0</v>
      </c>
      <c r="B1219" s="10">
        <v>44550000</v>
      </c>
      <c r="C1219" s="10">
        <f t="shared" ref="C1219:C1220" si="4371">+C1218</f>
        <v>0</v>
      </c>
      <c r="D1219" s="10">
        <f t="shared" ref="D1219:D1220" si="4372">+D1218</f>
        <v>0</v>
      </c>
      <c r="E1219" s="10">
        <f t="shared" ref="E1219:E1220" si="4373">+E1218</f>
        <v>0</v>
      </c>
      <c r="F1219" s="10" t="str">
        <f t="shared" ref="F1219:F1220" si="4374">+F1218</f>
        <v xml:space="preserve"> FA </v>
      </c>
      <c r="G1219" s="13">
        <v>0</v>
      </c>
      <c r="H1219" s="13">
        <f t="shared" ref="H1219" si="4375">H1218*0.2</f>
        <v>0</v>
      </c>
      <c r="I1219" s="10">
        <f t="shared" ref="I1219:I1220" si="4376">+I1218</f>
        <v>0</v>
      </c>
      <c r="J1219" s="16">
        <f t="shared" ref="J1219:J1220" si="4377">+J1218</f>
        <v>0</v>
      </c>
      <c r="K1219" s="11" t="s">
        <v>21</v>
      </c>
    </row>
    <row r="1220" spans="1:11" ht="16.5" customHeight="1">
      <c r="A1220" s="16">
        <f t="shared" ref="A1220" si="4378">+A1218</f>
        <v>0</v>
      </c>
      <c r="B1220" s="10">
        <v>34210000</v>
      </c>
      <c r="C1220" s="10">
        <f t="shared" si="4371"/>
        <v>0</v>
      </c>
      <c r="D1220" s="10">
        <f t="shared" si="4372"/>
        <v>0</v>
      </c>
      <c r="E1220" s="10">
        <f t="shared" si="4373"/>
        <v>0</v>
      </c>
      <c r="F1220" s="10" t="str">
        <f t="shared" si="4374"/>
        <v xml:space="preserve"> FA </v>
      </c>
      <c r="G1220" s="13">
        <f t="shared" ref="G1220" si="4379">H1218+H1219</f>
        <v>0</v>
      </c>
      <c r="H1220" s="13">
        <v>0</v>
      </c>
      <c r="I1220" s="10">
        <f t="shared" si="4376"/>
        <v>0</v>
      </c>
      <c r="J1220" s="16">
        <f t="shared" si="4377"/>
        <v>0</v>
      </c>
      <c r="K1220" s="11" t="s">
        <v>31</v>
      </c>
    </row>
    <row r="1221" spans="1:11" ht="16.5" customHeight="1">
      <c r="B1221" s="4">
        <v>71240000</v>
      </c>
      <c r="C1221" s="15"/>
      <c r="D1221" s="6"/>
      <c r="E1221" s="4"/>
      <c r="F1221" s="10" t="str">
        <f t="shared" ref="F1221" si="4380">CONCATENATE(D1221," ", "FA"," ",C1221)</f>
        <v xml:space="preserve"> FA </v>
      </c>
      <c r="G1221" s="17">
        <v>0</v>
      </c>
      <c r="H1221" s="14"/>
      <c r="I1221" s="6"/>
      <c r="K1221" s="11" t="s">
        <v>30</v>
      </c>
    </row>
    <row r="1222" spans="1:11" ht="16.5" customHeight="1">
      <c r="A1222" s="16">
        <f t="shared" ref="A1222" si="4381">+A1221</f>
        <v>0</v>
      </c>
      <c r="B1222" s="10">
        <v>44550000</v>
      </c>
      <c r="C1222" s="10">
        <f t="shared" ref="C1222:C1223" si="4382">+C1221</f>
        <v>0</v>
      </c>
      <c r="D1222" s="10">
        <f t="shared" ref="D1222:D1223" si="4383">+D1221</f>
        <v>0</v>
      </c>
      <c r="E1222" s="10">
        <f t="shared" ref="E1222:E1223" si="4384">+E1221</f>
        <v>0</v>
      </c>
      <c r="F1222" s="10" t="str">
        <f t="shared" ref="F1222:F1223" si="4385">+F1221</f>
        <v xml:space="preserve"> FA </v>
      </c>
      <c r="G1222" s="13">
        <v>0</v>
      </c>
      <c r="H1222" s="13">
        <f t="shared" ref="H1222" si="4386">H1221*0.2</f>
        <v>0</v>
      </c>
      <c r="I1222" s="10">
        <f t="shared" ref="I1222:I1223" si="4387">+I1221</f>
        <v>0</v>
      </c>
      <c r="J1222" s="16">
        <f t="shared" ref="J1222:J1223" si="4388">+J1221</f>
        <v>0</v>
      </c>
      <c r="K1222" s="11" t="s">
        <v>21</v>
      </c>
    </row>
    <row r="1223" spans="1:11" ht="16.5" customHeight="1">
      <c r="A1223" s="16">
        <f t="shared" ref="A1223" si="4389">+A1221</f>
        <v>0</v>
      </c>
      <c r="B1223" s="10">
        <v>34210000</v>
      </c>
      <c r="C1223" s="10">
        <f t="shared" si="4382"/>
        <v>0</v>
      </c>
      <c r="D1223" s="10">
        <f t="shared" si="4383"/>
        <v>0</v>
      </c>
      <c r="E1223" s="10">
        <f t="shared" si="4384"/>
        <v>0</v>
      </c>
      <c r="F1223" s="10" t="str">
        <f t="shared" si="4385"/>
        <v xml:space="preserve"> FA </v>
      </c>
      <c r="G1223" s="13">
        <f t="shared" ref="G1223" si="4390">H1221+H1222</f>
        <v>0</v>
      </c>
      <c r="H1223" s="13">
        <v>0</v>
      </c>
      <c r="I1223" s="10">
        <f t="shared" si="4387"/>
        <v>0</v>
      </c>
      <c r="J1223" s="16">
        <f t="shared" si="4388"/>
        <v>0</v>
      </c>
      <c r="K1223" s="11" t="s">
        <v>31</v>
      </c>
    </row>
    <row r="1224" spans="1:11" ht="16.5" customHeight="1">
      <c r="B1224" s="4">
        <v>71240000</v>
      </c>
      <c r="C1224" s="15"/>
      <c r="D1224" s="6"/>
      <c r="E1224" s="4"/>
      <c r="F1224" s="10" t="str">
        <f t="shared" ref="F1224" si="4391">CONCATENATE(D1224," ", "FA"," ",C1224)</f>
        <v xml:space="preserve"> FA </v>
      </c>
      <c r="G1224" s="17">
        <v>0</v>
      </c>
      <c r="H1224" s="14"/>
      <c r="I1224" s="6"/>
      <c r="K1224" s="11" t="s">
        <v>30</v>
      </c>
    </row>
    <row r="1225" spans="1:11" ht="16.5" customHeight="1">
      <c r="A1225" s="16">
        <f t="shared" ref="A1225" si="4392">+A1224</f>
        <v>0</v>
      </c>
      <c r="B1225" s="10">
        <v>44550000</v>
      </c>
      <c r="C1225" s="10">
        <f t="shared" ref="C1225:C1226" si="4393">+C1224</f>
        <v>0</v>
      </c>
      <c r="D1225" s="10">
        <f t="shared" ref="D1225:D1226" si="4394">+D1224</f>
        <v>0</v>
      </c>
      <c r="E1225" s="10">
        <f t="shared" ref="E1225:E1226" si="4395">+E1224</f>
        <v>0</v>
      </c>
      <c r="F1225" s="10" t="str">
        <f t="shared" ref="F1225:F1226" si="4396">+F1224</f>
        <v xml:space="preserve"> FA </v>
      </c>
      <c r="G1225" s="13">
        <v>0</v>
      </c>
      <c r="H1225" s="13">
        <f t="shared" ref="H1225" si="4397">H1224*0.2</f>
        <v>0</v>
      </c>
      <c r="I1225" s="10">
        <f t="shared" ref="I1225:I1226" si="4398">+I1224</f>
        <v>0</v>
      </c>
      <c r="J1225" s="16">
        <f t="shared" ref="J1225:J1226" si="4399">+J1224</f>
        <v>0</v>
      </c>
      <c r="K1225" s="11" t="s">
        <v>21</v>
      </c>
    </row>
    <row r="1226" spans="1:11" ht="16.5" customHeight="1">
      <c r="A1226" s="16">
        <f t="shared" ref="A1226" si="4400">+A1224</f>
        <v>0</v>
      </c>
      <c r="B1226" s="10">
        <v>34210000</v>
      </c>
      <c r="C1226" s="10">
        <f t="shared" si="4393"/>
        <v>0</v>
      </c>
      <c r="D1226" s="10">
        <f t="shared" si="4394"/>
        <v>0</v>
      </c>
      <c r="E1226" s="10">
        <f t="shared" si="4395"/>
        <v>0</v>
      </c>
      <c r="F1226" s="10" t="str">
        <f t="shared" si="4396"/>
        <v xml:space="preserve"> FA </v>
      </c>
      <c r="G1226" s="13">
        <f t="shared" ref="G1226" si="4401">H1224+H1225</f>
        <v>0</v>
      </c>
      <c r="H1226" s="13">
        <v>0</v>
      </c>
      <c r="I1226" s="10">
        <f t="shared" si="4398"/>
        <v>0</v>
      </c>
      <c r="J1226" s="16">
        <f t="shared" si="4399"/>
        <v>0</v>
      </c>
      <c r="K1226" s="11" t="s">
        <v>31</v>
      </c>
    </row>
    <row r="1227" spans="1:11" ht="16.5" customHeight="1">
      <c r="B1227" s="4">
        <v>71240000</v>
      </c>
      <c r="C1227" s="15"/>
      <c r="D1227" s="6"/>
      <c r="E1227" s="4"/>
      <c r="F1227" s="10" t="str">
        <f t="shared" ref="F1227" si="4402">CONCATENATE(D1227," ", "FA"," ",C1227)</f>
        <v xml:space="preserve"> FA </v>
      </c>
      <c r="G1227" s="17">
        <v>0</v>
      </c>
      <c r="H1227" s="14"/>
      <c r="I1227" s="6"/>
      <c r="K1227" s="11" t="s">
        <v>30</v>
      </c>
    </row>
    <row r="1228" spans="1:11" ht="16.5" customHeight="1">
      <c r="A1228" s="16">
        <f t="shared" ref="A1228" si="4403">+A1227</f>
        <v>0</v>
      </c>
      <c r="B1228" s="10">
        <v>44550000</v>
      </c>
      <c r="C1228" s="10">
        <f t="shared" ref="C1228:C1229" si="4404">+C1227</f>
        <v>0</v>
      </c>
      <c r="D1228" s="10">
        <f t="shared" ref="D1228:D1229" si="4405">+D1227</f>
        <v>0</v>
      </c>
      <c r="E1228" s="10">
        <f t="shared" ref="E1228:E1229" si="4406">+E1227</f>
        <v>0</v>
      </c>
      <c r="F1228" s="10" t="str">
        <f t="shared" ref="F1228:F1229" si="4407">+F1227</f>
        <v xml:space="preserve"> FA </v>
      </c>
      <c r="G1228" s="13">
        <v>0</v>
      </c>
      <c r="H1228" s="13">
        <f t="shared" ref="H1228" si="4408">H1227*0.2</f>
        <v>0</v>
      </c>
      <c r="I1228" s="10">
        <f t="shared" ref="I1228:I1229" si="4409">+I1227</f>
        <v>0</v>
      </c>
      <c r="J1228" s="16">
        <f t="shared" ref="J1228:J1229" si="4410">+J1227</f>
        <v>0</v>
      </c>
      <c r="K1228" s="11" t="s">
        <v>21</v>
      </c>
    </row>
    <row r="1229" spans="1:11" ht="16.5" customHeight="1">
      <c r="A1229" s="16">
        <f t="shared" ref="A1229" si="4411">+A1227</f>
        <v>0</v>
      </c>
      <c r="B1229" s="10">
        <v>34210000</v>
      </c>
      <c r="C1229" s="10">
        <f t="shared" si="4404"/>
        <v>0</v>
      </c>
      <c r="D1229" s="10">
        <f t="shared" si="4405"/>
        <v>0</v>
      </c>
      <c r="E1229" s="10">
        <f t="shared" si="4406"/>
        <v>0</v>
      </c>
      <c r="F1229" s="10" t="str">
        <f t="shared" si="4407"/>
        <v xml:space="preserve"> FA </v>
      </c>
      <c r="G1229" s="13">
        <f t="shared" ref="G1229" si="4412">H1227+H1228</f>
        <v>0</v>
      </c>
      <c r="H1229" s="13">
        <v>0</v>
      </c>
      <c r="I1229" s="10">
        <f t="shared" si="4409"/>
        <v>0</v>
      </c>
      <c r="J1229" s="16">
        <f t="shared" si="4410"/>
        <v>0</v>
      </c>
      <c r="K1229" s="11" t="s">
        <v>31</v>
      </c>
    </row>
    <row r="1230" spans="1:11" ht="16.5" customHeight="1">
      <c r="B1230" s="4">
        <v>71240000</v>
      </c>
      <c r="C1230" s="15"/>
      <c r="D1230" s="6"/>
      <c r="E1230" s="4"/>
      <c r="F1230" s="10" t="str">
        <f t="shared" ref="F1230" si="4413">CONCATENATE(D1230," ", "FA"," ",C1230)</f>
        <v xml:space="preserve"> FA </v>
      </c>
      <c r="G1230" s="17">
        <v>0</v>
      </c>
      <c r="H1230" s="14"/>
      <c r="I1230" s="6"/>
      <c r="K1230" s="11" t="s">
        <v>30</v>
      </c>
    </row>
    <row r="1231" spans="1:11" ht="16.5" customHeight="1">
      <c r="A1231" s="16">
        <f t="shared" ref="A1231" si="4414">+A1230</f>
        <v>0</v>
      </c>
      <c r="B1231" s="10">
        <v>44550000</v>
      </c>
      <c r="C1231" s="10">
        <f t="shared" ref="C1231:C1232" si="4415">+C1230</f>
        <v>0</v>
      </c>
      <c r="D1231" s="10">
        <f t="shared" ref="D1231:D1232" si="4416">+D1230</f>
        <v>0</v>
      </c>
      <c r="E1231" s="10">
        <f t="shared" ref="E1231:E1232" si="4417">+E1230</f>
        <v>0</v>
      </c>
      <c r="F1231" s="10" t="str">
        <f t="shared" ref="F1231:F1232" si="4418">+F1230</f>
        <v xml:space="preserve"> FA </v>
      </c>
      <c r="G1231" s="13">
        <v>0</v>
      </c>
      <c r="H1231" s="13">
        <f t="shared" ref="H1231" si="4419">H1230*0.2</f>
        <v>0</v>
      </c>
      <c r="I1231" s="10">
        <f t="shared" ref="I1231:I1232" si="4420">+I1230</f>
        <v>0</v>
      </c>
      <c r="J1231" s="16">
        <f t="shared" ref="J1231:J1232" si="4421">+J1230</f>
        <v>0</v>
      </c>
      <c r="K1231" s="11" t="s">
        <v>21</v>
      </c>
    </row>
    <row r="1232" spans="1:11" ht="16.5" customHeight="1">
      <c r="A1232" s="16">
        <f t="shared" ref="A1232" si="4422">+A1230</f>
        <v>0</v>
      </c>
      <c r="B1232" s="10">
        <v>34210000</v>
      </c>
      <c r="C1232" s="10">
        <f t="shared" si="4415"/>
        <v>0</v>
      </c>
      <c r="D1232" s="10">
        <f t="shared" si="4416"/>
        <v>0</v>
      </c>
      <c r="E1232" s="10">
        <f t="shared" si="4417"/>
        <v>0</v>
      </c>
      <c r="F1232" s="10" t="str">
        <f t="shared" si="4418"/>
        <v xml:space="preserve"> FA </v>
      </c>
      <c r="G1232" s="13">
        <f t="shared" ref="G1232" si="4423">H1230+H1231</f>
        <v>0</v>
      </c>
      <c r="H1232" s="13">
        <v>0</v>
      </c>
      <c r="I1232" s="10">
        <f t="shared" si="4420"/>
        <v>0</v>
      </c>
      <c r="J1232" s="16">
        <f t="shared" si="4421"/>
        <v>0</v>
      </c>
      <c r="K1232" s="11" t="s">
        <v>31</v>
      </c>
    </row>
    <row r="1233" spans="1:11" ht="16.5" customHeight="1">
      <c r="B1233" s="4">
        <v>71240000</v>
      </c>
      <c r="C1233" s="15"/>
      <c r="D1233" s="6"/>
      <c r="E1233" s="4"/>
      <c r="F1233" s="10" t="str">
        <f t="shared" ref="F1233" si="4424">CONCATENATE(D1233," ", "FA"," ",C1233)</f>
        <v xml:space="preserve"> FA </v>
      </c>
      <c r="G1233" s="17">
        <v>0</v>
      </c>
      <c r="H1233" s="14"/>
      <c r="I1233" s="6"/>
      <c r="K1233" s="11" t="s">
        <v>30</v>
      </c>
    </row>
    <row r="1234" spans="1:11" ht="16.5" customHeight="1">
      <c r="A1234" s="16">
        <f t="shared" ref="A1234" si="4425">+A1233</f>
        <v>0</v>
      </c>
      <c r="B1234" s="10">
        <v>44550000</v>
      </c>
      <c r="C1234" s="10">
        <f t="shared" ref="C1234:C1235" si="4426">+C1233</f>
        <v>0</v>
      </c>
      <c r="D1234" s="10">
        <f t="shared" ref="D1234:D1235" si="4427">+D1233</f>
        <v>0</v>
      </c>
      <c r="E1234" s="10">
        <f t="shared" ref="E1234:E1235" si="4428">+E1233</f>
        <v>0</v>
      </c>
      <c r="F1234" s="10" t="str">
        <f t="shared" ref="F1234:F1235" si="4429">+F1233</f>
        <v xml:space="preserve"> FA </v>
      </c>
      <c r="G1234" s="13">
        <v>0</v>
      </c>
      <c r="H1234" s="13">
        <f t="shared" ref="H1234" si="4430">H1233*0.2</f>
        <v>0</v>
      </c>
      <c r="I1234" s="10">
        <f t="shared" ref="I1234:I1235" si="4431">+I1233</f>
        <v>0</v>
      </c>
      <c r="J1234" s="16">
        <f t="shared" ref="J1234:J1235" si="4432">+J1233</f>
        <v>0</v>
      </c>
      <c r="K1234" s="11" t="s">
        <v>21</v>
      </c>
    </row>
    <row r="1235" spans="1:11" ht="16.5" customHeight="1">
      <c r="A1235" s="16">
        <f t="shared" ref="A1235" si="4433">+A1233</f>
        <v>0</v>
      </c>
      <c r="B1235" s="10">
        <v>34210000</v>
      </c>
      <c r="C1235" s="10">
        <f t="shared" si="4426"/>
        <v>0</v>
      </c>
      <c r="D1235" s="10">
        <f t="shared" si="4427"/>
        <v>0</v>
      </c>
      <c r="E1235" s="10">
        <f t="shared" si="4428"/>
        <v>0</v>
      </c>
      <c r="F1235" s="10" t="str">
        <f t="shared" si="4429"/>
        <v xml:space="preserve"> FA </v>
      </c>
      <c r="G1235" s="13">
        <f t="shared" ref="G1235" si="4434">H1233+H1234</f>
        <v>0</v>
      </c>
      <c r="H1235" s="13">
        <v>0</v>
      </c>
      <c r="I1235" s="10">
        <f t="shared" si="4431"/>
        <v>0</v>
      </c>
      <c r="J1235" s="16">
        <f t="shared" si="4432"/>
        <v>0</v>
      </c>
      <c r="K1235" s="11" t="s">
        <v>31</v>
      </c>
    </row>
    <row r="1236" spans="1:11" ht="16.5" customHeight="1">
      <c r="B1236" s="4">
        <v>71240000</v>
      </c>
      <c r="C1236" s="15"/>
      <c r="D1236" s="6"/>
      <c r="E1236" s="4"/>
      <c r="F1236" s="10" t="str">
        <f t="shared" ref="F1236" si="4435">CONCATENATE(D1236," ", "FA"," ",C1236)</f>
        <v xml:space="preserve"> FA </v>
      </c>
      <c r="G1236" s="17">
        <v>0</v>
      </c>
      <c r="H1236" s="14"/>
      <c r="I1236" s="6"/>
      <c r="K1236" s="11" t="s">
        <v>30</v>
      </c>
    </row>
    <row r="1237" spans="1:11" ht="16.5" customHeight="1">
      <c r="A1237" s="16">
        <f t="shared" ref="A1237" si="4436">+A1236</f>
        <v>0</v>
      </c>
      <c r="B1237" s="10">
        <v>44550000</v>
      </c>
      <c r="C1237" s="10">
        <f t="shared" ref="C1237:C1238" si="4437">+C1236</f>
        <v>0</v>
      </c>
      <c r="D1237" s="10">
        <f t="shared" ref="D1237:D1238" si="4438">+D1236</f>
        <v>0</v>
      </c>
      <c r="E1237" s="10">
        <f t="shared" ref="E1237:E1238" si="4439">+E1236</f>
        <v>0</v>
      </c>
      <c r="F1237" s="10" t="str">
        <f t="shared" ref="F1237:F1238" si="4440">+F1236</f>
        <v xml:space="preserve"> FA </v>
      </c>
      <c r="G1237" s="13">
        <v>0</v>
      </c>
      <c r="H1237" s="13">
        <f t="shared" ref="H1237" si="4441">H1236*0.2</f>
        <v>0</v>
      </c>
      <c r="I1237" s="10">
        <f t="shared" ref="I1237:I1238" si="4442">+I1236</f>
        <v>0</v>
      </c>
      <c r="J1237" s="16">
        <f t="shared" ref="J1237:J1238" si="4443">+J1236</f>
        <v>0</v>
      </c>
      <c r="K1237" s="11" t="s">
        <v>21</v>
      </c>
    </row>
    <row r="1238" spans="1:11" ht="16.5" customHeight="1">
      <c r="A1238" s="16">
        <f t="shared" ref="A1238" si="4444">+A1236</f>
        <v>0</v>
      </c>
      <c r="B1238" s="10">
        <v>34210000</v>
      </c>
      <c r="C1238" s="10">
        <f t="shared" si="4437"/>
        <v>0</v>
      </c>
      <c r="D1238" s="10">
        <f t="shared" si="4438"/>
        <v>0</v>
      </c>
      <c r="E1238" s="10">
        <f t="shared" si="4439"/>
        <v>0</v>
      </c>
      <c r="F1238" s="10" t="str">
        <f t="shared" si="4440"/>
        <v xml:space="preserve"> FA </v>
      </c>
      <c r="G1238" s="13">
        <f t="shared" ref="G1238" si="4445">H1236+H1237</f>
        <v>0</v>
      </c>
      <c r="H1238" s="13">
        <v>0</v>
      </c>
      <c r="I1238" s="10">
        <f t="shared" si="4442"/>
        <v>0</v>
      </c>
      <c r="J1238" s="16">
        <f t="shared" si="4443"/>
        <v>0</v>
      </c>
      <c r="K1238" s="11" t="s">
        <v>31</v>
      </c>
    </row>
    <row r="1239" spans="1:11" ht="16.5" customHeight="1">
      <c r="B1239" s="4">
        <v>71240000</v>
      </c>
      <c r="C1239" s="15"/>
      <c r="D1239" s="6"/>
      <c r="E1239" s="4"/>
      <c r="F1239" s="10" t="str">
        <f t="shared" ref="F1239" si="4446">CONCATENATE(D1239," ", "FA"," ",C1239)</f>
        <v xml:space="preserve"> FA </v>
      </c>
      <c r="G1239" s="17">
        <v>0</v>
      </c>
      <c r="H1239" s="14"/>
      <c r="I1239" s="6"/>
      <c r="K1239" s="11" t="s">
        <v>30</v>
      </c>
    </row>
    <row r="1240" spans="1:11" ht="16.5" customHeight="1">
      <c r="A1240" s="16">
        <f t="shared" ref="A1240" si="4447">+A1239</f>
        <v>0</v>
      </c>
      <c r="B1240" s="10">
        <v>44550000</v>
      </c>
      <c r="C1240" s="10">
        <f t="shared" ref="C1240:C1241" si="4448">+C1239</f>
        <v>0</v>
      </c>
      <c r="D1240" s="10">
        <f t="shared" ref="D1240:D1241" si="4449">+D1239</f>
        <v>0</v>
      </c>
      <c r="E1240" s="10">
        <f t="shared" ref="E1240:E1241" si="4450">+E1239</f>
        <v>0</v>
      </c>
      <c r="F1240" s="10" t="str">
        <f t="shared" ref="F1240:F1241" si="4451">+F1239</f>
        <v xml:space="preserve"> FA </v>
      </c>
      <c r="G1240" s="13">
        <v>0</v>
      </c>
      <c r="H1240" s="13">
        <f t="shared" ref="H1240" si="4452">H1239*0.2</f>
        <v>0</v>
      </c>
      <c r="I1240" s="10">
        <f t="shared" ref="I1240:I1241" si="4453">+I1239</f>
        <v>0</v>
      </c>
      <c r="J1240" s="16">
        <f t="shared" ref="J1240:J1241" si="4454">+J1239</f>
        <v>0</v>
      </c>
      <c r="K1240" s="11" t="s">
        <v>21</v>
      </c>
    </row>
    <row r="1241" spans="1:11" ht="16.5" customHeight="1">
      <c r="A1241" s="16">
        <f t="shared" ref="A1241" si="4455">+A1239</f>
        <v>0</v>
      </c>
      <c r="B1241" s="10">
        <v>34210000</v>
      </c>
      <c r="C1241" s="10">
        <f t="shared" si="4448"/>
        <v>0</v>
      </c>
      <c r="D1241" s="10">
        <f t="shared" si="4449"/>
        <v>0</v>
      </c>
      <c r="E1241" s="10">
        <f t="shared" si="4450"/>
        <v>0</v>
      </c>
      <c r="F1241" s="10" t="str">
        <f t="shared" si="4451"/>
        <v xml:space="preserve"> FA </v>
      </c>
      <c r="G1241" s="13">
        <f t="shared" ref="G1241" si="4456">H1239+H1240</f>
        <v>0</v>
      </c>
      <c r="H1241" s="13">
        <v>0</v>
      </c>
      <c r="I1241" s="10">
        <f t="shared" si="4453"/>
        <v>0</v>
      </c>
      <c r="J1241" s="16">
        <f t="shared" si="4454"/>
        <v>0</v>
      </c>
      <c r="K1241" s="11" t="s">
        <v>31</v>
      </c>
    </row>
    <row r="1242" spans="1:11" ht="16.5" customHeight="1">
      <c r="B1242" s="4">
        <v>71240000</v>
      </c>
      <c r="C1242" s="15"/>
      <c r="D1242" s="6"/>
      <c r="E1242" s="4"/>
      <c r="F1242" s="10" t="str">
        <f t="shared" ref="F1242" si="4457">CONCATENATE(D1242," ", "FA"," ",C1242)</f>
        <v xml:space="preserve"> FA </v>
      </c>
      <c r="G1242" s="17">
        <v>0</v>
      </c>
      <c r="H1242" s="14"/>
      <c r="I1242" s="6"/>
      <c r="K1242" s="11" t="s">
        <v>30</v>
      </c>
    </row>
    <row r="1243" spans="1:11" ht="16.5" customHeight="1">
      <c r="A1243" s="16">
        <f t="shared" ref="A1243" si="4458">+A1242</f>
        <v>0</v>
      </c>
      <c r="B1243" s="10">
        <v>44550000</v>
      </c>
      <c r="C1243" s="10">
        <f t="shared" ref="C1243:C1244" si="4459">+C1242</f>
        <v>0</v>
      </c>
      <c r="D1243" s="10">
        <f t="shared" ref="D1243:D1244" si="4460">+D1242</f>
        <v>0</v>
      </c>
      <c r="E1243" s="10">
        <f t="shared" ref="E1243:E1244" si="4461">+E1242</f>
        <v>0</v>
      </c>
      <c r="F1243" s="10" t="str">
        <f t="shared" ref="F1243:F1244" si="4462">+F1242</f>
        <v xml:space="preserve"> FA </v>
      </c>
      <c r="G1243" s="13">
        <v>0</v>
      </c>
      <c r="H1243" s="13">
        <f t="shared" ref="H1243" si="4463">H1242*0.2</f>
        <v>0</v>
      </c>
      <c r="I1243" s="10">
        <f t="shared" ref="I1243:I1244" si="4464">+I1242</f>
        <v>0</v>
      </c>
      <c r="J1243" s="16">
        <f t="shared" ref="J1243:J1244" si="4465">+J1242</f>
        <v>0</v>
      </c>
      <c r="K1243" s="11" t="s">
        <v>21</v>
      </c>
    </row>
    <row r="1244" spans="1:11" ht="16.5" customHeight="1">
      <c r="A1244" s="16">
        <f t="shared" ref="A1244" si="4466">+A1242</f>
        <v>0</v>
      </c>
      <c r="B1244" s="10">
        <v>34210000</v>
      </c>
      <c r="C1244" s="10">
        <f t="shared" si="4459"/>
        <v>0</v>
      </c>
      <c r="D1244" s="10">
        <f t="shared" si="4460"/>
        <v>0</v>
      </c>
      <c r="E1244" s="10">
        <f t="shared" si="4461"/>
        <v>0</v>
      </c>
      <c r="F1244" s="10" t="str">
        <f t="shared" si="4462"/>
        <v xml:space="preserve"> FA </v>
      </c>
      <c r="G1244" s="13">
        <f t="shared" ref="G1244" si="4467">H1242+H1243</f>
        <v>0</v>
      </c>
      <c r="H1244" s="13">
        <v>0</v>
      </c>
      <c r="I1244" s="10">
        <f t="shared" si="4464"/>
        <v>0</v>
      </c>
      <c r="J1244" s="16">
        <f t="shared" si="4465"/>
        <v>0</v>
      </c>
      <c r="K1244" s="11" t="s">
        <v>31</v>
      </c>
    </row>
    <row r="1245" spans="1:11" ht="16.5" customHeight="1">
      <c r="B1245" s="4">
        <v>71240000</v>
      </c>
      <c r="C1245" s="15"/>
      <c r="D1245" s="6"/>
      <c r="E1245" s="4"/>
      <c r="F1245" s="10" t="str">
        <f t="shared" ref="F1245" si="4468">CONCATENATE(D1245," ", "FA"," ",C1245)</f>
        <v xml:space="preserve"> FA </v>
      </c>
      <c r="G1245" s="17">
        <v>0</v>
      </c>
      <c r="H1245" s="14"/>
      <c r="I1245" s="6"/>
      <c r="K1245" s="11" t="s">
        <v>30</v>
      </c>
    </row>
    <row r="1246" spans="1:11" ht="16.5" customHeight="1">
      <c r="A1246" s="16">
        <f t="shared" ref="A1246" si="4469">+A1245</f>
        <v>0</v>
      </c>
      <c r="B1246" s="10">
        <v>44550000</v>
      </c>
      <c r="C1246" s="10">
        <f t="shared" ref="C1246:C1247" si="4470">+C1245</f>
        <v>0</v>
      </c>
      <c r="D1246" s="10">
        <f t="shared" ref="D1246:D1247" si="4471">+D1245</f>
        <v>0</v>
      </c>
      <c r="E1246" s="10">
        <f t="shared" ref="E1246:E1247" si="4472">+E1245</f>
        <v>0</v>
      </c>
      <c r="F1246" s="10" t="str">
        <f t="shared" ref="F1246:F1247" si="4473">+F1245</f>
        <v xml:space="preserve"> FA </v>
      </c>
      <c r="G1246" s="13">
        <v>0</v>
      </c>
      <c r="H1246" s="13">
        <f t="shared" ref="H1246" si="4474">H1245*0.2</f>
        <v>0</v>
      </c>
      <c r="I1246" s="10">
        <f t="shared" ref="I1246:I1247" si="4475">+I1245</f>
        <v>0</v>
      </c>
      <c r="J1246" s="16">
        <f t="shared" ref="J1246:J1247" si="4476">+J1245</f>
        <v>0</v>
      </c>
      <c r="K1246" s="11" t="s">
        <v>21</v>
      </c>
    </row>
    <row r="1247" spans="1:11" ht="16.5" customHeight="1">
      <c r="A1247" s="16">
        <f t="shared" ref="A1247" si="4477">+A1245</f>
        <v>0</v>
      </c>
      <c r="B1247" s="10">
        <v>34210000</v>
      </c>
      <c r="C1247" s="10">
        <f t="shared" si="4470"/>
        <v>0</v>
      </c>
      <c r="D1247" s="10">
        <f t="shared" si="4471"/>
        <v>0</v>
      </c>
      <c r="E1247" s="10">
        <f t="shared" si="4472"/>
        <v>0</v>
      </c>
      <c r="F1247" s="10" t="str">
        <f t="shared" si="4473"/>
        <v xml:space="preserve"> FA </v>
      </c>
      <c r="G1247" s="13">
        <f t="shared" ref="G1247" si="4478">H1245+H1246</f>
        <v>0</v>
      </c>
      <c r="H1247" s="13">
        <v>0</v>
      </c>
      <c r="I1247" s="10">
        <f t="shared" si="4475"/>
        <v>0</v>
      </c>
      <c r="J1247" s="16">
        <f t="shared" si="4476"/>
        <v>0</v>
      </c>
      <c r="K1247" s="11" t="s">
        <v>31</v>
      </c>
    </row>
    <row r="1248" spans="1:11" ht="16.5" customHeight="1">
      <c r="B1248" s="4">
        <v>71240000</v>
      </c>
      <c r="C1248" s="15"/>
      <c r="D1248" s="6"/>
      <c r="E1248" s="4"/>
      <c r="F1248" s="10" t="str">
        <f t="shared" ref="F1248" si="4479">CONCATENATE(D1248," ", "FA"," ",C1248)</f>
        <v xml:space="preserve"> FA </v>
      </c>
      <c r="G1248" s="17">
        <v>0</v>
      </c>
      <c r="H1248" s="14"/>
      <c r="I1248" s="6"/>
      <c r="K1248" s="11" t="s">
        <v>30</v>
      </c>
    </row>
    <row r="1249" spans="1:11" ht="16.5" customHeight="1">
      <c r="A1249" s="16">
        <f t="shared" ref="A1249" si="4480">+A1248</f>
        <v>0</v>
      </c>
      <c r="B1249" s="10">
        <v>44550000</v>
      </c>
      <c r="C1249" s="10">
        <f t="shared" ref="C1249:C1250" si="4481">+C1248</f>
        <v>0</v>
      </c>
      <c r="D1249" s="10">
        <f t="shared" ref="D1249:D1250" si="4482">+D1248</f>
        <v>0</v>
      </c>
      <c r="E1249" s="10">
        <f t="shared" ref="E1249:E1250" si="4483">+E1248</f>
        <v>0</v>
      </c>
      <c r="F1249" s="10" t="str">
        <f t="shared" ref="F1249:F1250" si="4484">+F1248</f>
        <v xml:space="preserve"> FA </v>
      </c>
      <c r="G1249" s="13">
        <v>0</v>
      </c>
      <c r="H1249" s="13">
        <f t="shared" ref="H1249" si="4485">H1248*0.2</f>
        <v>0</v>
      </c>
      <c r="I1249" s="10">
        <f t="shared" ref="I1249:I1250" si="4486">+I1248</f>
        <v>0</v>
      </c>
      <c r="J1249" s="16">
        <f t="shared" ref="J1249:J1250" si="4487">+J1248</f>
        <v>0</v>
      </c>
      <c r="K1249" s="11" t="s">
        <v>21</v>
      </c>
    </row>
    <row r="1250" spans="1:11" ht="16.5" customHeight="1">
      <c r="A1250" s="16">
        <f t="shared" ref="A1250" si="4488">+A1248</f>
        <v>0</v>
      </c>
      <c r="B1250" s="10">
        <v>34210000</v>
      </c>
      <c r="C1250" s="10">
        <f t="shared" si="4481"/>
        <v>0</v>
      </c>
      <c r="D1250" s="10">
        <f t="shared" si="4482"/>
        <v>0</v>
      </c>
      <c r="E1250" s="10">
        <f t="shared" si="4483"/>
        <v>0</v>
      </c>
      <c r="F1250" s="10" t="str">
        <f t="shared" si="4484"/>
        <v xml:space="preserve"> FA </v>
      </c>
      <c r="G1250" s="13">
        <f t="shared" ref="G1250" si="4489">H1248+H1249</f>
        <v>0</v>
      </c>
      <c r="H1250" s="13">
        <v>0</v>
      </c>
      <c r="I1250" s="10">
        <f t="shared" si="4486"/>
        <v>0</v>
      </c>
      <c r="J1250" s="16">
        <f t="shared" si="4487"/>
        <v>0</v>
      </c>
      <c r="K1250" s="11" t="s">
        <v>31</v>
      </c>
    </row>
    <row r="1251" spans="1:11" ht="16.5" customHeight="1">
      <c r="B1251" s="4">
        <v>71240000</v>
      </c>
      <c r="C1251" s="15"/>
      <c r="D1251" s="6"/>
      <c r="E1251" s="4"/>
      <c r="F1251" s="10" t="str">
        <f t="shared" ref="F1251" si="4490">CONCATENATE(D1251," ", "FA"," ",C1251)</f>
        <v xml:space="preserve"> FA </v>
      </c>
      <c r="G1251" s="17">
        <v>0</v>
      </c>
      <c r="H1251" s="14"/>
      <c r="I1251" s="6"/>
      <c r="K1251" s="11" t="s">
        <v>30</v>
      </c>
    </row>
    <row r="1252" spans="1:11" ht="16.5" customHeight="1">
      <c r="A1252" s="16">
        <f t="shared" ref="A1252" si="4491">+A1251</f>
        <v>0</v>
      </c>
      <c r="B1252" s="10">
        <v>44550000</v>
      </c>
      <c r="C1252" s="10">
        <f t="shared" ref="C1252:C1253" si="4492">+C1251</f>
        <v>0</v>
      </c>
      <c r="D1252" s="10">
        <f t="shared" ref="D1252:D1253" si="4493">+D1251</f>
        <v>0</v>
      </c>
      <c r="E1252" s="10">
        <f t="shared" ref="E1252:E1253" si="4494">+E1251</f>
        <v>0</v>
      </c>
      <c r="F1252" s="10" t="str">
        <f t="shared" ref="F1252:F1253" si="4495">+F1251</f>
        <v xml:space="preserve"> FA </v>
      </c>
      <c r="G1252" s="13">
        <v>0</v>
      </c>
      <c r="H1252" s="13">
        <f t="shared" ref="H1252" si="4496">H1251*0.2</f>
        <v>0</v>
      </c>
      <c r="I1252" s="10">
        <f t="shared" ref="I1252:I1253" si="4497">+I1251</f>
        <v>0</v>
      </c>
      <c r="J1252" s="16">
        <f t="shared" ref="J1252:J1253" si="4498">+J1251</f>
        <v>0</v>
      </c>
      <c r="K1252" s="11" t="s">
        <v>21</v>
      </c>
    </row>
    <row r="1253" spans="1:11" ht="16.5" customHeight="1">
      <c r="A1253" s="16">
        <f t="shared" ref="A1253" si="4499">+A1251</f>
        <v>0</v>
      </c>
      <c r="B1253" s="10">
        <v>34210000</v>
      </c>
      <c r="C1253" s="10">
        <f t="shared" si="4492"/>
        <v>0</v>
      </c>
      <c r="D1253" s="10">
        <f t="shared" si="4493"/>
        <v>0</v>
      </c>
      <c r="E1253" s="10">
        <f t="shared" si="4494"/>
        <v>0</v>
      </c>
      <c r="F1253" s="10" t="str">
        <f t="shared" si="4495"/>
        <v xml:space="preserve"> FA </v>
      </c>
      <c r="G1253" s="13">
        <f t="shared" ref="G1253" si="4500">H1251+H1252</f>
        <v>0</v>
      </c>
      <c r="H1253" s="13">
        <v>0</v>
      </c>
      <c r="I1253" s="10">
        <f t="shared" si="4497"/>
        <v>0</v>
      </c>
      <c r="J1253" s="16">
        <f t="shared" si="4498"/>
        <v>0</v>
      </c>
      <c r="K1253" s="11" t="s">
        <v>31</v>
      </c>
    </row>
    <row r="1254" spans="1:11" ht="16.5" customHeight="1">
      <c r="K1254" s="11" t="s">
        <v>30</v>
      </c>
    </row>
    <row r="1255" spans="1:11" ht="16.5" customHeight="1">
      <c r="K1255" s="11" t="s">
        <v>21</v>
      </c>
    </row>
    <row r="1256" spans="1:11" ht="16.5" customHeight="1">
      <c r="K1256" s="11" t="s">
        <v>31</v>
      </c>
    </row>
    <row r="1257" spans="1:11" ht="16.5" customHeight="1">
      <c r="K1257" s="11" t="s">
        <v>30</v>
      </c>
    </row>
    <row r="1258" spans="1:11" ht="16.5" customHeight="1">
      <c r="K1258" s="11" t="s">
        <v>21</v>
      </c>
    </row>
    <row r="1259" spans="1:11" ht="16.5" customHeight="1">
      <c r="K1259" s="11" t="s">
        <v>31</v>
      </c>
    </row>
    <row r="1260" spans="1:11" ht="16.5" customHeight="1">
      <c r="K1260" s="11" t="s">
        <v>30</v>
      </c>
    </row>
    <row r="1261" spans="1:11" ht="16.5" customHeight="1">
      <c r="K1261" s="11" t="s">
        <v>21</v>
      </c>
    </row>
    <row r="1262" spans="1:11" ht="16.5" customHeight="1">
      <c r="K1262" s="11" t="s">
        <v>31</v>
      </c>
    </row>
    <row r="1263" spans="1:11" ht="16.5" customHeight="1">
      <c r="K1263" s="11" t="s">
        <v>30</v>
      </c>
    </row>
    <row r="1264" spans="1:11" ht="16.5" customHeight="1">
      <c r="K1264" s="11" t="s">
        <v>21</v>
      </c>
    </row>
    <row r="1265" spans="11:11" ht="16.5" customHeight="1">
      <c r="K1265" s="11" t="s">
        <v>31</v>
      </c>
    </row>
    <row r="1266" spans="11:11" ht="16.5" customHeight="1">
      <c r="K1266" s="11" t="s">
        <v>30</v>
      </c>
    </row>
    <row r="1267" spans="11:11" ht="16.5" customHeight="1">
      <c r="K1267" s="11" t="s">
        <v>21</v>
      </c>
    </row>
    <row r="1268" spans="11:11" ht="16.5" customHeight="1">
      <c r="K1268" s="11" t="s">
        <v>31</v>
      </c>
    </row>
    <row r="1269" spans="11:11" ht="16.5" customHeight="1">
      <c r="K1269" s="11" t="s">
        <v>30</v>
      </c>
    </row>
    <row r="1270" spans="11:11" ht="16.5" customHeight="1">
      <c r="K1270" s="11" t="s">
        <v>21</v>
      </c>
    </row>
    <row r="1271" spans="11:11" ht="16.5" customHeight="1">
      <c r="K1271" s="11" t="s">
        <v>31</v>
      </c>
    </row>
    <row r="1272" spans="11:11" ht="16.5" customHeight="1">
      <c r="K1272" s="11" t="s">
        <v>30</v>
      </c>
    </row>
    <row r="1273" spans="11:11" ht="16.5" customHeight="1">
      <c r="K1273" s="11" t="s">
        <v>21</v>
      </c>
    </row>
    <row r="1274" spans="11:11" ht="16.5" customHeight="1">
      <c r="K1274" s="11" t="s">
        <v>31</v>
      </c>
    </row>
    <row r="1275" spans="11:11" ht="16.5" customHeight="1">
      <c r="K1275" s="11" t="s">
        <v>30</v>
      </c>
    </row>
    <row r="1276" spans="11:11" ht="16.5" customHeight="1">
      <c r="K1276" s="11" t="s">
        <v>21</v>
      </c>
    </row>
    <row r="1277" spans="11:11" ht="16.5" customHeight="1">
      <c r="K1277" s="11" t="s">
        <v>31</v>
      </c>
    </row>
    <row r="1278" spans="11:11" ht="16.5" customHeight="1">
      <c r="K1278" s="11" t="s">
        <v>30</v>
      </c>
    </row>
    <row r="1279" spans="11:11" ht="16.5" customHeight="1">
      <c r="K1279" s="11" t="s">
        <v>21</v>
      </c>
    </row>
    <row r="1280" spans="11:11" ht="16.5" customHeight="1">
      <c r="K1280" s="11" t="s">
        <v>31</v>
      </c>
    </row>
    <row r="1281" spans="11:11" ht="16.5" customHeight="1">
      <c r="K1281" s="11" t="s">
        <v>30</v>
      </c>
    </row>
    <row r="1282" spans="11:11" ht="16.5" customHeight="1">
      <c r="K1282" s="11" t="s">
        <v>21</v>
      </c>
    </row>
    <row r="1283" spans="11:11" ht="16.5" customHeight="1">
      <c r="K1283" s="11" t="s">
        <v>31</v>
      </c>
    </row>
    <row r="1284" spans="11:11" ht="16.5" customHeight="1">
      <c r="K1284" s="11" t="s">
        <v>30</v>
      </c>
    </row>
    <row r="1285" spans="11:11" ht="16.5" customHeight="1">
      <c r="K1285" s="11" t="s">
        <v>21</v>
      </c>
    </row>
    <row r="1286" spans="11:11" ht="16.5" customHeight="1">
      <c r="K1286" s="11" t="s">
        <v>31</v>
      </c>
    </row>
    <row r="1287" spans="11:11" ht="16.5" customHeight="1">
      <c r="K1287" s="11" t="s">
        <v>30</v>
      </c>
    </row>
    <row r="1288" spans="11:11" ht="16.5" customHeight="1">
      <c r="K1288" s="11" t="s">
        <v>21</v>
      </c>
    </row>
    <row r="1289" spans="11:11" ht="16.5" customHeight="1">
      <c r="K1289" s="11" t="s">
        <v>31</v>
      </c>
    </row>
    <row r="1290" spans="11:11" ht="16.5" customHeight="1">
      <c r="K1290" s="11" t="s">
        <v>30</v>
      </c>
    </row>
    <row r="1291" spans="11:11" ht="16.5" customHeight="1">
      <c r="K1291" s="11" t="s">
        <v>21</v>
      </c>
    </row>
    <row r="1292" spans="11:11" ht="16.5" customHeight="1">
      <c r="K1292" s="11" t="s">
        <v>31</v>
      </c>
    </row>
    <row r="1293" spans="11:11" ht="16.5" customHeight="1">
      <c r="K1293" s="11" t="s">
        <v>30</v>
      </c>
    </row>
    <row r="1294" spans="11:11" ht="16.5" customHeight="1">
      <c r="K1294" s="11" t="s">
        <v>21</v>
      </c>
    </row>
    <row r="1295" spans="11:11" ht="16.5" customHeight="1">
      <c r="K1295" s="11" t="s">
        <v>31</v>
      </c>
    </row>
    <row r="1296" spans="11:11" ht="16.5" customHeight="1">
      <c r="K1296" s="11" t="s">
        <v>30</v>
      </c>
    </row>
    <row r="1297" spans="11:11" ht="16.5" customHeight="1">
      <c r="K1297" s="11" t="s">
        <v>21</v>
      </c>
    </row>
    <row r="1298" spans="11:11" ht="16.5" customHeight="1">
      <c r="K1298" s="11" t="s">
        <v>31</v>
      </c>
    </row>
    <row r="1299" spans="11:11" ht="16.5" customHeight="1">
      <c r="K1299" s="11" t="s">
        <v>30</v>
      </c>
    </row>
    <row r="1300" spans="11:11" ht="16.5" customHeight="1">
      <c r="K1300" s="11" t="s">
        <v>21</v>
      </c>
    </row>
    <row r="1301" spans="11:11" ht="16.5" customHeight="1">
      <c r="K1301" s="11" t="s">
        <v>31</v>
      </c>
    </row>
    <row r="1302" spans="11:11" ht="16.5" customHeight="1">
      <c r="K1302" s="11" t="s">
        <v>30</v>
      </c>
    </row>
    <row r="1303" spans="11:11" ht="16.5" customHeight="1">
      <c r="K1303" s="11" t="s">
        <v>21</v>
      </c>
    </row>
    <row r="1304" spans="11:11" ht="16.5" customHeight="1">
      <c r="K1304" s="11" t="s">
        <v>31</v>
      </c>
    </row>
    <row r="1305" spans="11:11" ht="16.5" customHeight="1">
      <c r="K1305" s="11" t="s">
        <v>30</v>
      </c>
    </row>
    <row r="1306" spans="11:11" ht="16.5" customHeight="1">
      <c r="K1306" s="11" t="s">
        <v>21</v>
      </c>
    </row>
    <row r="1307" spans="11:11" ht="16.5" customHeight="1">
      <c r="K1307" s="11" t="s">
        <v>31</v>
      </c>
    </row>
    <row r="1308" spans="11:11" ht="16.5" customHeight="1">
      <c r="K1308" s="11" t="s">
        <v>30</v>
      </c>
    </row>
    <row r="1309" spans="11:11" ht="16.5" customHeight="1">
      <c r="K1309" s="11" t="s">
        <v>21</v>
      </c>
    </row>
    <row r="1310" spans="11:11" ht="16.5" customHeight="1">
      <c r="K1310" s="11" t="s">
        <v>31</v>
      </c>
    </row>
    <row r="1311" spans="11:11" ht="16.5" customHeight="1">
      <c r="K1311" s="11" t="s">
        <v>30</v>
      </c>
    </row>
    <row r="1312" spans="11:11" ht="16.5" customHeight="1">
      <c r="K1312" s="11" t="s">
        <v>21</v>
      </c>
    </row>
    <row r="1313" spans="11:11" ht="16.5" customHeight="1">
      <c r="K1313" s="11" t="s">
        <v>31</v>
      </c>
    </row>
    <row r="1314" spans="11:11" ht="16.5" customHeight="1">
      <c r="K1314" s="11" t="s">
        <v>30</v>
      </c>
    </row>
    <row r="1315" spans="11:11" ht="16.5" customHeight="1">
      <c r="K1315" s="11" t="s">
        <v>21</v>
      </c>
    </row>
    <row r="1316" spans="11:11" ht="16.5" customHeight="1">
      <c r="K1316" s="11" t="s">
        <v>31</v>
      </c>
    </row>
    <row r="1317" spans="11:11" ht="16.5" customHeight="1">
      <c r="K1317" s="11" t="s">
        <v>30</v>
      </c>
    </row>
    <row r="1318" spans="11:11" ht="16.5" customHeight="1">
      <c r="K1318" s="11" t="s">
        <v>21</v>
      </c>
    </row>
    <row r="1319" spans="11:11" ht="16.5" customHeight="1">
      <c r="K1319" s="11" t="s">
        <v>31</v>
      </c>
    </row>
    <row r="1320" spans="11:11" ht="16.5" customHeight="1">
      <c r="K1320" s="11" t="s">
        <v>30</v>
      </c>
    </row>
    <row r="1321" spans="11:11" ht="16.5" customHeight="1">
      <c r="K1321" s="11" t="s">
        <v>21</v>
      </c>
    </row>
    <row r="1322" spans="11:11" ht="16.5" customHeight="1">
      <c r="K1322" s="11" t="s">
        <v>31</v>
      </c>
    </row>
    <row r="1323" spans="11:11" ht="16.5" customHeight="1">
      <c r="K1323" s="11" t="s">
        <v>30</v>
      </c>
    </row>
    <row r="1324" spans="11:11" ht="16.5" customHeight="1">
      <c r="K1324" s="11" t="s">
        <v>21</v>
      </c>
    </row>
    <row r="1325" spans="11:11" ht="16.5" customHeight="1">
      <c r="K1325" s="11" t="s">
        <v>31</v>
      </c>
    </row>
    <row r="1326" spans="11:11" ht="16.5" customHeight="1">
      <c r="K1326" s="11" t="s">
        <v>30</v>
      </c>
    </row>
    <row r="1327" spans="11:11" ht="16.5" customHeight="1">
      <c r="K1327" s="11" t="s">
        <v>21</v>
      </c>
    </row>
    <row r="1328" spans="11:11" ht="16.5" customHeight="1">
      <c r="K1328" s="11" t="s">
        <v>31</v>
      </c>
    </row>
    <row r="1329" spans="11:11" ht="16.5" customHeight="1">
      <c r="K1329" s="11" t="s">
        <v>30</v>
      </c>
    </row>
    <row r="1330" spans="11:11" ht="16.5" customHeight="1">
      <c r="K1330" s="11" t="s">
        <v>21</v>
      </c>
    </row>
    <row r="1331" spans="11:11" ht="16.5" customHeight="1">
      <c r="K1331" s="11" t="s">
        <v>31</v>
      </c>
    </row>
    <row r="1332" spans="11:11" ht="16.5" customHeight="1">
      <c r="K1332" s="11" t="s">
        <v>30</v>
      </c>
    </row>
    <row r="1333" spans="11:11" ht="16.5" customHeight="1">
      <c r="K1333" s="11" t="s">
        <v>21</v>
      </c>
    </row>
    <row r="1334" spans="11:11" ht="16.5" customHeight="1">
      <c r="K1334" s="11" t="s">
        <v>31</v>
      </c>
    </row>
    <row r="1335" spans="11:11" ht="16.5" customHeight="1">
      <c r="K1335" s="11" t="s">
        <v>30</v>
      </c>
    </row>
    <row r="1336" spans="11:11" ht="16.5" customHeight="1">
      <c r="K1336" s="11" t="s">
        <v>21</v>
      </c>
    </row>
    <row r="1337" spans="11:11" ht="16.5" customHeight="1">
      <c r="K1337" s="11" t="s">
        <v>31</v>
      </c>
    </row>
    <row r="1338" spans="11:11" ht="16.5" customHeight="1">
      <c r="K1338" s="11" t="s">
        <v>30</v>
      </c>
    </row>
    <row r="1339" spans="11:11" ht="16.5" customHeight="1">
      <c r="K1339" s="11" t="s">
        <v>21</v>
      </c>
    </row>
    <row r="1340" spans="11:11" ht="16.5" customHeight="1">
      <c r="K1340" s="11" t="s">
        <v>31</v>
      </c>
    </row>
    <row r="1341" spans="11:11" ht="16.5" customHeight="1">
      <c r="K1341" s="11" t="s">
        <v>30</v>
      </c>
    </row>
    <row r="1342" spans="11:11" ht="16.5" customHeight="1">
      <c r="K1342" s="11" t="s">
        <v>21</v>
      </c>
    </row>
    <row r="1343" spans="11:11" ht="16.5" customHeight="1">
      <c r="K1343" s="11" t="s">
        <v>31</v>
      </c>
    </row>
    <row r="1344" spans="11:11" ht="16.5" customHeight="1">
      <c r="K1344" s="11" t="s">
        <v>30</v>
      </c>
    </row>
    <row r="1345" spans="11:11" ht="16.5" customHeight="1">
      <c r="K1345" s="11" t="s">
        <v>21</v>
      </c>
    </row>
    <row r="1346" spans="11:11" ht="16.5" customHeight="1">
      <c r="K1346" s="11" t="s">
        <v>31</v>
      </c>
    </row>
    <row r="1347" spans="11:11" ht="16.5" customHeight="1">
      <c r="K1347" s="11" t="s">
        <v>30</v>
      </c>
    </row>
    <row r="1348" spans="11:11" ht="16.5" customHeight="1">
      <c r="K1348" s="11" t="s">
        <v>21</v>
      </c>
    </row>
    <row r="1349" spans="11:11" ht="16.5" customHeight="1">
      <c r="K1349" s="11" t="s">
        <v>31</v>
      </c>
    </row>
    <row r="1350" spans="11:11" ht="16.5" customHeight="1">
      <c r="K1350" s="11" t="s">
        <v>30</v>
      </c>
    </row>
    <row r="1351" spans="11:11" ht="16.5" customHeight="1">
      <c r="K1351" s="11" t="s">
        <v>21</v>
      </c>
    </row>
    <row r="1352" spans="11:11" ht="16.5" customHeight="1">
      <c r="K1352" s="11" t="s">
        <v>31</v>
      </c>
    </row>
    <row r="1353" spans="11:11" ht="16.5" customHeight="1">
      <c r="K1353" s="11" t="s">
        <v>30</v>
      </c>
    </row>
    <row r="1354" spans="11:11" ht="16.5" customHeight="1">
      <c r="K1354" s="11" t="s">
        <v>21</v>
      </c>
    </row>
    <row r="1355" spans="11:11" ht="16.5" customHeight="1">
      <c r="K1355" s="11" t="s">
        <v>31</v>
      </c>
    </row>
    <row r="1356" spans="11:11" ht="16.5" customHeight="1">
      <c r="K1356" s="11" t="s">
        <v>30</v>
      </c>
    </row>
    <row r="1357" spans="11:11" ht="16.5" customHeight="1">
      <c r="K1357" s="11" t="s">
        <v>21</v>
      </c>
    </row>
    <row r="1358" spans="11:11" ht="16.5" customHeight="1">
      <c r="K1358" s="11" t="s">
        <v>31</v>
      </c>
    </row>
    <row r="1359" spans="11:11" ht="16.5" customHeight="1">
      <c r="K1359" s="11" t="s">
        <v>30</v>
      </c>
    </row>
    <row r="1360" spans="11:11" ht="16.5" customHeight="1">
      <c r="K1360" s="11" t="s">
        <v>21</v>
      </c>
    </row>
    <row r="1361" spans="11:11" ht="16.5" customHeight="1">
      <c r="K1361" s="11" t="s">
        <v>31</v>
      </c>
    </row>
    <row r="1362" spans="11:11" ht="16.5" customHeight="1">
      <c r="K1362" s="11" t="s">
        <v>30</v>
      </c>
    </row>
    <row r="1363" spans="11:11" ht="16.5" customHeight="1">
      <c r="K1363" s="11" t="s">
        <v>21</v>
      </c>
    </row>
    <row r="1364" spans="11:11" ht="16.5" customHeight="1">
      <c r="K1364" s="11" t="s">
        <v>31</v>
      </c>
    </row>
    <row r="1365" spans="11:11" ht="16.5" customHeight="1">
      <c r="K1365" s="11" t="s">
        <v>30</v>
      </c>
    </row>
    <row r="1366" spans="11:11" ht="16.5" customHeight="1">
      <c r="K1366" s="11" t="s">
        <v>21</v>
      </c>
    </row>
    <row r="1367" spans="11:11" ht="16.5" customHeight="1">
      <c r="K1367" s="11" t="s">
        <v>31</v>
      </c>
    </row>
    <row r="1368" spans="11:11" ht="16.5" customHeight="1">
      <c r="K1368" s="11" t="s">
        <v>30</v>
      </c>
    </row>
    <row r="1369" spans="11:11" ht="16.5" customHeight="1">
      <c r="K1369" s="11" t="s">
        <v>21</v>
      </c>
    </row>
    <row r="1370" spans="11:11" ht="16.5" customHeight="1">
      <c r="K1370" s="11" t="s">
        <v>31</v>
      </c>
    </row>
    <row r="1371" spans="11:11" ht="16.5" customHeight="1">
      <c r="K1371" s="11" t="s">
        <v>30</v>
      </c>
    </row>
    <row r="1372" spans="11:11" ht="16.5" customHeight="1">
      <c r="K1372" s="11" t="s">
        <v>21</v>
      </c>
    </row>
    <row r="1373" spans="11:11" ht="16.5" customHeight="1">
      <c r="K1373" s="11" t="s">
        <v>31</v>
      </c>
    </row>
    <row r="1374" spans="11:11" ht="16.5" customHeight="1">
      <c r="K1374" s="11" t="s">
        <v>30</v>
      </c>
    </row>
    <row r="1375" spans="11:11" ht="16.5" customHeight="1">
      <c r="K1375" s="11" t="s">
        <v>21</v>
      </c>
    </row>
    <row r="1376" spans="11:11" ht="16.5" customHeight="1">
      <c r="K1376" s="11" t="s">
        <v>31</v>
      </c>
    </row>
    <row r="1377" spans="11:11" ht="16.5" customHeight="1">
      <c r="K1377" s="11" t="s">
        <v>30</v>
      </c>
    </row>
    <row r="1378" spans="11:11" ht="16.5" customHeight="1">
      <c r="K1378" s="11" t="s">
        <v>21</v>
      </c>
    </row>
    <row r="1379" spans="11:11" ht="16.5" customHeight="1">
      <c r="K1379" s="11" t="s">
        <v>31</v>
      </c>
    </row>
    <row r="1380" spans="11:11" ht="16.5" customHeight="1">
      <c r="K1380" s="11" t="s">
        <v>30</v>
      </c>
    </row>
    <row r="1381" spans="11:11" ht="16.5" customHeight="1">
      <c r="K1381" s="11" t="s">
        <v>21</v>
      </c>
    </row>
    <row r="1382" spans="11:11" ht="16.5" customHeight="1">
      <c r="K1382" s="11" t="s">
        <v>31</v>
      </c>
    </row>
    <row r="1383" spans="11:11" ht="16.5" customHeight="1">
      <c r="K1383" s="11" t="s">
        <v>30</v>
      </c>
    </row>
    <row r="1384" spans="11:11" ht="16.5" customHeight="1">
      <c r="K1384" s="11" t="s">
        <v>21</v>
      </c>
    </row>
    <row r="1385" spans="11:11" ht="16.5" customHeight="1">
      <c r="K1385" s="11" t="s">
        <v>31</v>
      </c>
    </row>
    <row r="1386" spans="11:11" ht="16.5" customHeight="1">
      <c r="K1386" s="11" t="s">
        <v>30</v>
      </c>
    </row>
    <row r="1387" spans="11:11" ht="16.5" customHeight="1">
      <c r="K1387" s="11" t="s">
        <v>21</v>
      </c>
    </row>
    <row r="1388" spans="11:11" ht="16.5" customHeight="1">
      <c r="K1388" s="11" t="s">
        <v>31</v>
      </c>
    </row>
    <row r="1389" spans="11:11" ht="16.5" customHeight="1">
      <c r="K1389" s="11" t="s">
        <v>30</v>
      </c>
    </row>
    <row r="1390" spans="11:11" ht="16.5" customHeight="1">
      <c r="K1390" s="11" t="s">
        <v>21</v>
      </c>
    </row>
    <row r="1391" spans="11:11" ht="16.5" customHeight="1">
      <c r="K1391" s="11" t="s">
        <v>31</v>
      </c>
    </row>
    <row r="1392" spans="11:11" ht="16.5" customHeight="1">
      <c r="K1392" s="11" t="s">
        <v>30</v>
      </c>
    </row>
    <row r="1393" spans="11:11" ht="16.5" customHeight="1">
      <c r="K1393" s="11" t="s">
        <v>21</v>
      </c>
    </row>
    <row r="1394" spans="11:11" ht="16.5" customHeight="1">
      <c r="K1394" s="11" t="s">
        <v>31</v>
      </c>
    </row>
    <row r="1395" spans="11:11" ht="16.5" customHeight="1">
      <c r="K1395" s="11" t="s">
        <v>30</v>
      </c>
    </row>
    <row r="1396" spans="11:11" ht="16.5" customHeight="1">
      <c r="K1396" s="11" t="s">
        <v>21</v>
      </c>
    </row>
    <row r="1397" spans="11:11" ht="16.5" customHeight="1">
      <c r="K1397" s="11" t="s">
        <v>31</v>
      </c>
    </row>
    <row r="1398" spans="11:11" ht="16.5" customHeight="1">
      <c r="K1398" s="11" t="s">
        <v>30</v>
      </c>
    </row>
    <row r="1399" spans="11:11" ht="16.5" customHeight="1">
      <c r="K1399" s="11" t="s">
        <v>21</v>
      </c>
    </row>
    <row r="1400" spans="11:11" ht="16.5" customHeight="1">
      <c r="K1400" s="11" t="s">
        <v>31</v>
      </c>
    </row>
    <row r="1401" spans="11:11" ht="16.5" customHeight="1">
      <c r="K1401" s="11" t="s">
        <v>30</v>
      </c>
    </row>
    <row r="1402" spans="11:11" ht="16.5" customHeight="1">
      <c r="K1402" s="11" t="s">
        <v>21</v>
      </c>
    </row>
    <row r="1403" spans="11:11" ht="16.5" customHeight="1">
      <c r="K1403" s="11" t="s">
        <v>31</v>
      </c>
    </row>
    <row r="1404" spans="11:11" ht="16.5" customHeight="1">
      <c r="K1404" s="11" t="s">
        <v>30</v>
      </c>
    </row>
    <row r="1405" spans="11:11" ht="16.5" customHeight="1">
      <c r="K1405" s="11" t="s">
        <v>21</v>
      </c>
    </row>
    <row r="1406" spans="11:11" ht="16.5" customHeight="1">
      <c r="K1406" s="11" t="s">
        <v>31</v>
      </c>
    </row>
    <row r="1407" spans="11:11" ht="16.5" customHeight="1">
      <c r="K1407" s="11" t="s">
        <v>30</v>
      </c>
    </row>
    <row r="1408" spans="11:11" ht="16.5" customHeight="1">
      <c r="K1408" s="11" t="s">
        <v>21</v>
      </c>
    </row>
    <row r="1409" spans="11:11" ht="16.5" customHeight="1">
      <c r="K1409" s="11" t="s">
        <v>31</v>
      </c>
    </row>
    <row r="1410" spans="11:11" ht="16.5" customHeight="1">
      <c r="K1410" s="11" t="s">
        <v>30</v>
      </c>
    </row>
    <row r="1411" spans="11:11" ht="16.5" customHeight="1">
      <c r="K1411" s="11" t="s">
        <v>21</v>
      </c>
    </row>
    <row r="1412" spans="11:11" ht="16.5" customHeight="1">
      <c r="K1412" s="11" t="s">
        <v>31</v>
      </c>
    </row>
    <row r="1413" spans="11:11" ht="16.5" customHeight="1">
      <c r="K1413" s="11" t="s">
        <v>30</v>
      </c>
    </row>
    <row r="1414" spans="11:11" ht="16.5" customHeight="1">
      <c r="K1414" s="11" t="s">
        <v>21</v>
      </c>
    </row>
    <row r="1415" spans="11:11" ht="16.5" customHeight="1">
      <c r="K1415" s="11" t="s">
        <v>31</v>
      </c>
    </row>
    <row r="1416" spans="11:11" ht="16.5" customHeight="1">
      <c r="K1416" s="11" t="s">
        <v>30</v>
      </c>
    </row>
    <row r="1417" spans="11:11" ht="16.5" customHeight="1">
      <c r="K1417" s="11" t="s">
        <v>21</v>
      </c>
    </row>
    <row r="1418" spans="11:11" ht="16.5" customHeight="1">
      <c r="K1418" s="11" t="s">
        <v>31</v>
      </c>
    </row>
    <row r="1419" spans="11:11" ht="16.5" customHeight="1">
      <c r="K1419" s="11" t="s">
        <v>30</v>
      </c>
    </row>
    <row r="1420" spans="11:11" ht="16.5" customHeight="1">
      <c r="K1420" s="11" t="s">
        <v>21</v>
      </c>
    </row>
    <row r="1421" spans="11:11" ht="16.5" customHeight="1">
      <c r="K1421" s="11" t="s">
        <v>31</v>
      </c>
    </row>
    <row r="1422" spans="11:11" ht="16.5" customHeight="1">
      <c r="K1422" s="11" t="s">
        <v>30</v>
      </c>
    </row>
    <row r="1423" spans="11:11" ht="16.5" customHeight="1">
      <c r="K1423" s="11" t="s">
        <v>21</v>
      </c>
    </row>
    <row r="1424" spans="11:11" ht="16.5" customHeight="1">
      <c r="K1424" s="11" t="s">
        <v>31</v>
      </c>
    </row>
    <row r="1425" spans="11:11" ht="16.5" customHeight="1">
      <c r="K1425" s="11" t="s">
        <v>30</v>
      </c>
    </row>
    <row r="1426" spans="11:11" ht="16.5" customHeight="1">
      <c r="K1426" s="11" t="s">
        <v>21</v>
      </c>
    </row>
    <row r="1427" spans="11:11" ht="16.5" customHeight="1">
      <c r="K1427" s="11" t="s">
        <v>31</v>
      </c>
    </row>
    <row r="1428" spans="11:11" ht="16.5" customHeight="1">
      <c r="K1428" s="11" t="s">
        <v>30</v>
      </c>
    </row>
    <row r="1429" spans="11:11" ht="16.5" customHeight="1">
      <c r="K1429" s="11" t="s">
        <v>21</v>
      </c>
    </row>
    <row r="1430" spans="11:11" ht="16.5" customHeight="1">
      <c r="K1430" s="11" t="s">
        <v>31</v>
      </c>
    </row>
    <row r="1431" spans="11:11" ht="16.5" customHeight="1">
      <c r="K1431" s="11" t="s">
        <v>30</v>
      </c>
    </row>
    <row r="1432" spans="11:11" ht="16.5" customHeight="1">
      <c r="K1432" s="11" t="s">
        <v>21</v>
      </c>
    </row>
    <row r="1433" spans="11:11" ht="16.5" customHeight="1">
      <c r="K1433" s="11" t="s">
        <v>31</v>
      </c>
    </row>
    <row r="1434" spans="11:11" ht="16.5" customHeight="1">
      <c r="K1434" s="11" t="s">
        <v>30</v>
      </c>
    </row>
    <row r="1435" spans="11:11" ht="16.5" customHeight="1">
      <c r="K1435" s="11" t="s">
        <v>21</v>
      </c>
    </row>
    <row r="1436" spans="11:11" ht="16.5" customHeight="1">
      <c r="K1436" s="11" t="s">
        <v>31</v>
      </c>
    </row>
    <row r="1437" spans="11:11" ht="16.5" customHeight="1">
      <c r="K1437" s="11" t="s">
        <v>30</v>
      </c>
    </row>
    <row r="1438" spans="11:11" ht="16.5" customHeight="1">
      <c r="K1438" s="11" t="s">
        <v>21</v>
      </c>
    </row>
    <row r="1439" spans="11:11" ht="16.5" customHeight="1">
      <c r="K1439" s="11" t="s">
        <v>31</v>
      </c>
    </row>
    <row r="1440" spans="11:11" ht="16.5" customHeight="1">
      <c r="K1440" s="11" t="s">
        <v>30</v>
      </c>
    </row>
    <row r="1441" spans="11:11" ht="16.5" customHeight="1">
      <c r="K1441" s="11" t="s">
        <v>21</v>
      </c>
    </row>
    <row r="1442" spans="11:11" ht="16.5" customHeight="1">
      <c r="K1442" s="11" t="s">
        <v>31</v>
      </c>
    </row>
    <row r="1443" spans="11:11" ht="16.5" customHeight="1">
      <c r="K1443" s="11" t="s">
        <v>30</v>
      </c>
    </row>
    <row r="1444" spans="11:11" ht="16.5" customHeight="1">
      <c r="K1444" s="11" t="s">
        <v>21</v>
      </c>
    </row>
    <row r="1445" spans="11:11" ht="16.5" customHeight="1">
      <c r="K1445" s="11" t="s">
        <v>31</v>
      </c>
    </row>
    <row r="1446" spans="11:11" ht="16.5" customHeight="1">
      <c r="K1446" s="11" t="s">
        <v>30</v>
      </c>
    </row>
    <row r="1447" spans="11:11" ht="16.5" customHeight="1">
      <c r="K1447" s="11" t="s">
        <v>21</v>
      </c>
    </row>
    <row r="1448" spans="11:11" ht="16.5" customHeight="1">
      <c r="K1448" s="11" t="s">
        <v>31</v>
      </c>
    </row>
    <row r="1449" spans="11:11" ht="16.5" customHeight="1">
      <c r="K1449" s="11" t="s">
        <v>30</v>
      </c>
    </row>
    <row r="1450" spans="11:11" ht="16.5" customHeight="1">
      <c r="K1450" s="11" t="s">
        <v>21</v>
      </c>
    </row>
    <row r="1451" spans="11:11" ht="16.5" customHeight="1">
      <c r="K1451" s="11" t="s">
        <v>31</v>
      </c>
    </row>
    <row r="1452" spans="11:11" ht="16.5" customHeight="1">
      <c r="K1452" s="11" t="s">
        <v>30</v>
      </c>
    </row>
    <row r="1453" spans="11:11" ht="16.5" customHeight="1">
      <c r="K1453" s="11" t="s">
        <v>21</v>
      </c>
    </row>
    <row r="1454" spans="11:11" ht="16.5" customHeight="1">
      <c r="K1454" s="11" t="s">
        <v>31</v>
      </c>
    </row>
    <row r="1455" spans="11:11" ht="16.5" customHeight="1">
      <c r="K1455" s="11" t="s">
        <v>30</v>
      </c>
    </row>
    <row r="1456" spans="11:11" ht="16.5" customHeight="1">
      <c r="K1456" s="11" t="s">
        <v>21</v>
      </c>
    </row>
    <row r="1457" spans="11:11" ht="16.5" customHeight="1">
      <c r="K1457" s="11" t="s">
        <v>31</v>
      </c>
    </row>
    <row r="1458" spans="11:11" ht="16.5" customHeight="1">
      <c r="K1458" s="11" t="s">
        <v>30</v>
      </c>
    </row>
    <row r="1459" spans="11:11" ht="16.5" customHeight="1">
      <c r="K1459" s="11" t="s">
        <v>21</v>
      </c>
    </row>
    <row r="1460" spans="11:11" ht="16.5" customHeight="1">
      <c r="K1460" s="11" t="s">
        <v>31</v>
      </c>
    </row>
    <row r="1461" spans="11:11" ht="16.5" customHeight="1">
      <c r="K1461" s="11" t="s">
        <v>30</v>
      </c>
    </row>
    <row r="1462" spans="11:11" ht="16.5" customHeight="1">
      <c r="K1462" s="11" t="s">
        <v>21</v>
      </c>
    </row>
    <row r="1463" spans="11:11" ht="16.5" customHeight="1">
      <c r="K1463" s="11" t="s">
        <v>31</v>
      </c>
    </row>
  </sheetData>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theme="8" tint="-0.249977111117893"/>
  </sheetPr>
  <dimension ref="A1:L499"/>
  <sheetViews>
    <sheetView workbookViewId="0">
      <pane ySplit="1" topLeftCell="A2" activePane="bottomLeft" state="frozen"/>
      <selection activeCell="I2" sqref="I2"/>
      <selection pane="bottomLeft" activeCell="B4" sqref="B4"/>
    </sheetView>
  </sheetViews>
  <sheetFormatPr baseColWidth="10" defaultColWidth="11.42578125" defaultRowHeight="16.5" customHeight="1"/>
  <cols>
    <col min="1" max="1" width="11" style="52" hidden="1" customWidth="1"/>
    <col min="2" max="2" width="15" style="53"/>
    <col min="3" max="3" width="11.42578125" style="54" hidden="1" customWidth="1"/>
    <col min="4" max="4" width="11.42578125" style="52" customWidth="1"/>
    <col min="5" max="5" width="11.7109375" style="52" customWidth="1"/>
    <col min="6" max="6" width="30.85546875" style="52" customWidth="1"/>
    <col min="7" max="7" width="19.28515625" style="57" customWidth="1"/>
    <col min="8" max="9" width="21.140625" style="57" customWidth="1"/>
    <col min="10" max="16384" width="11.42578125" style="45"/>
  </cols>
  <sheetData>
    <row r="1" spans="1:12" ht="39" customHeight="1">
      <c r="A1" s="52" t="s">
        <v>44</v>
      </c>
      <c r="B1" s="53" t="s">
        <v>9</v>
      </c>
      <c r="C1" s="54" t="s">
        <v>45</v>
      </c>
      <c r="D1" s="52" t="s">
        <v>46</v>
      </c>
      <c r="E1" s="52" t="s">
        <v>47</v>
      </c>
      <c r="F1" s="55" t="s">
        <v>48</v>
      </c>
      <c r="G1" s="56" t="s">
        <v>49</v>
      </c>
      <c r="H1" s="56" t="s">
        <v>50</v>
      </c>
      <c r="I1" s="44" t="s">
        <v>61</v>
      </c>
      <c r="J1" s="43"/>
    </row>
    <row r="2" spans="1:12" ht="16.5" customHeight="1">
      <c r="A2" s="52" t="s">
        <v>68</v>
      </c>
      <c r="C2" s="54">
        <f>+B2</f>
        <v>0</v>
      </c>
      <c r="F2" s="52" t="s">
        <v>69</v>
      </c>
      <c r="I2" s="58">
        <v>715489.58</v>
      </c>
    </row>
    <row r="3" spans="1:12" ht="16.5" customHeight="1">
      <c r="A3" s="52" t="s">
        <v>68</v>
      </c>
      <c r="B3" s="53">
        <v>42552</v>
      </c>
      <c r="C3" s="54">
        <f t="shared" ref="C3:C66" si="0">+B3</f>
        <v>42552</v>
      </c>
      <c r="I3" s="57">
        <f>I2+H3-G3</f>
        <v>715489.58</v>
      </c>
      <c r="K3" s="71" t="s">
        <v>51</v>
      </c>
      <c r="L3" s="72"/>
    </row>
    <row r="4" spans="1:12" ht="16.5" customHeight="1">
      <c r="C4" s="54">
        <f t="shared" si="0"/>
        <v>0</v>
      </c>
      <c r="I4" s="57">
        <f t="shared" ref="I4:I67" si="1">I3+H4-G4</f>
        <v>715489.58</v>
      </c>
      <c r="K4" s="71"/>
      <c r="L4" s="72"/>
    </row>
    <row r="5" spans="1:12" ht="16.5" customHeight="1">
      <c r="C5" s="54">
        <f t="shared" si="0"/>
        <v>0</v>
      </c>
      <c r="I5" s="57">
        <f t="shared" si="1"/>
        <v>715489.58</v>
      </c>
      <c r="K5" s="71"/>
      <c r="L5" s="72"/>
    </row>
    <row r="6" spans="1:12" ht="16.5" customHeight="1">
      <c r="C6" s="54">
        <f t="shared" si="0"/>
        <v>0</v>
      </c>
      <c r="I6" s="57">
        <f t="shared" si="1"/>
        <v>715489.58</v>
      </c>
      <c r="K6" s="71"/>
      <c r="L6" s="72"/>
    </row>
    <row r="7" spans="1:12" ht="16.5" customHeight="1">
      <c r="C7" s="54">
        <f t="shared" si="0"/>
        <v>0</v>
      </c>
      <c r="I7" s="57">
        <f t="shared" si="1"/>
        <v>715489.58</v>
      </c>
      <c r="K7" s="71"/>
      <c r="L7" s="72"/>
    </row>
    <row r="8" spans="1:12" ht="16.5" customHeight="1">
      <c r="C8" s="54">
        <f t="shared" si="0"/>
        <v>0</v>
      </c>
      <c r="I8" s="57">
        <f t="shared" si="1"/>
        <v>715489.58</v>
      </c>
      <c r="K8" s="71"/>
      <c r="L8" s="72"/>
    </row>
    <row r="9" spans="1:12" ht="16.5" customHeight="1">
      <c r="C9" s="54">
        <f t="shared" si="0"/>
        <v>0</v>
      </c>
      <c r="I9" s="57">
        <f t="shared" si="1"/>
        <v>715489.58</v>
      </c>
      <c r="K9" s="71"/>
      <c r="L9" s="72"/>
    </row>
    <row r="10" spans="1:12" ht="16.5" customHeight="1">
      <c r="C10" s="54">
        <f t="shared" si="0"/>
        <v>0</v>
      </c>
      <c r="I10" s="57">
        <f t="shared" si="1"/>
        <v>715489.58</v>
      </c>
      <c r="K10" s="71"/>
      <c r="L10" s="72"/>
    </row>
    <row r="11" spans="1:12" ht="16.5" customHeight="1">
      <c r="C11" s="54">
        <f t="shared" si="0"/>
        <v>0</v>
      </c>
      <c r="I11" s="57">
        <f t="shared" si="1"/>
        <v>715489.58</v>
      </c>
      <c r="K11" s="71"/>
      <c r="L11" s="72"/>
    </row>
    <row r="12" spans="1:12" ht="16.5" customHeight="1">
      <c r="C12" s="54">
        <f t="shared" si="0"/>
        <v>0</v>
      </c>
      <c r="I12" s="57">
        <f t="shared" si="1"/>
        <v>715489.58</v>
      </c>
      <c r="K12" s="71"/>
      <c r="L12" s="72"/>
    </row>
    <row r="13" spans="1:12" ht="16.5" customHeight="1">
      <c r="C13" s="54">
        <f t="shared" si="0"/>
        <v>0</v>
      </c>
      <c r="I13" s="57">
        <f t="shared" si="1"/>
        <v>715489.58</v>
      </c>
      <c r="K13" s="71"/>
      <c r="L13" s="72"/>
    </row>
    <row r="14" spans="1:12" ht="16.5" customHeight="1">
      <c r="C14" s="54">
        <f t="shared" si="0"/>
        <v>0</v>
      </c>
      <c r="I14" s="57">
        <f t="shared" si="1"/>
        <v>715489.58</v>
      </c>
      <c r="K14" s="71"/>
      <c r="L14" s="72"/>
    </row>
    <row r="15" spans="1:12" ht="16.5" customHeight="1">
      <c r="C15" s="54">
        <f t="shared" si="0"/>
        <v>0</v>
      </c>
      <c r="I15" s="57">
        <f t="shared" si="1"/>
        <v>715489.58</v>
      </c>
      <c r="K15" s="71"/>
      <c r="L15" s="72"/>
    </row>
    <row r="16" spans="1:12" ht="16.5" customHeight="1">
      <c r="C16" s="54">
        <f t="shared" si="0"/>
        <v>0</v>
      </c>
      <c r="I16" s="57">
        <f t="shared" si="1"/>
        <v>715489.58</v>
      </c>
      <c r="K16" s="71"/>
      <c r="L16" s="72"/>
    </row>
    <row r="17" spans="3:12" ht="16.5" customHeight="1">
      <c r="C17" s="54">
        <f t="shared" si="0"/>
        <v>0</v>
      </c>
      <c r="I17" s="57">
        <f t="shared" si="1"/>
        <v>715489.58</v>
      </c>
      <c r="K17" s="71"/>
      <c r="L17" s="72"/>
    </row>
    <row r="18" spans="3:12" ht="16.5" customHeight="1">
      <c r="C18" s="54">
        <f t="shared" si="0"/>
        <v>0</v>
      </c>
      <c r="I18" s="57">
        <f t="shared" si="1"/>
        <v>715489.58</v>
      </c>
      <c r="K18" s="71"/>
      <c r="L18" s="72"/>
    </row>
    <row r="19" spans="3:12" ht="16.5" customHeight="1">
      <c r="C19" s="54">
        <f t="shared" si="0"/>
        <v>0</v>
      </c>
      <c r="I19" s="57">
        <f t="shared" si="1"/>
        <v>715489.58</v>
      </c>
      <c r="K19" s="71"/>
      <c r="L19" s="72"/>
    </row>
    <row r="20" spans="3:12" ht="16.5" customHeight="1">
      <c r="C20" s="54">
        <f t="shared" si="0"/>
        <v>0</v>
      </c>
      <c r="I20" s="57">
        <f t="shared" si="1"/>
        <v>715489.58</v>
      </c>
      <c r="K20" s="71"/>
      <c r="L20" s="72"/>
    </row>
    <row r="21" spans="3:12" ht="16.5" customHeight="1">
      <c r="C21" s="54">
        <f t="shared" si="0"/>
        <v>0</v>
      </c>
      <c r="I21" s="57">
        <f t="shared" si="1"/>
        <v>715489.58</v>
      </c>
      <c r="K21" s="71"/>
      <c r="L21" s="72"/>
    </row>
    <row r="22" spans="3:12" ht="16.5" customHeight="1">
      <c r="C22" s="54">
        <f t="shared" si="0"/>
        <v>0</v>
      </c>
      <c r="I22" s="57">
        <f t="shared" si="1"/>
        <v>715489.58</v>
      </c>
      <c r="K22" s="71"/>
      <c r="L22" s="72"/>
    </row>
    <row r="23" spans="3:12" ht="16.5" customHeight="1">
      <c r="C23" s="54">
        <f t="shared" si="0"/>
        <v>0</v>
      </c>
      <c r="I23" s="57">
        <f t="shared" si="1"/>
        <v>715489.58</v>
      </c>
      <c r="K23" s="71"/>
      <c r="L23" s="72"/>
    </row>
    <row r="24" spans="3:12" ht="16.5" customHeight="1">
      <c r="C24" s="54">
        <f t="shared" si="0"/>
        <v>0</v>
      </c>
      <c r="I24" s="57">
        <f t="shared" si="1"/>
        <v>715489.58</v>
      </c>
      <c r="K24" s="71"/>
      <c r="L24" s="72"/>
    </row>
    <row r="25" spans="3:12" ht="16.5" customHeight="1">
      <c r="C25" s="54">
        <f t="shared" si="0"/>
        <v>0</v>
      </c>
      <c r="I25" s="57">
        <f t="shared" si="1"/>
        <v>715489.58</v>
      </c>
      <c r="K25" s="71"/>
      <c r="L25" s="72"/>
    </row>
    <row r="26" spans="3:12" ht="16.5" customHeight="1">
      <c r="C26" s="54">
        <f t="shared" si="0"/>
        <v>0</v>
      </c>
      <c r="I26" s="57">
        <f t="shared" si="1"/>
        <v>715489.58</v>
      </c>
      <c r="K26" s="71"/>
      <c r="L26" s="72"/>
    </row>
    <row r="27" spans="3:12" ht="16.5" customHeight="1">
      <c r="C27" s="54">
        <f t="shared" si="0"/>
        <v>0</v>
      </c>
      <c r="I27" s="57">
        <f t="shared" si="1"/>
        <v>715489.58</v>
      </c>
      <c r="K27" s="71"/>
      <c r="L27" s="72"/>
    </row>
    <row r="28" spans="3:12" ht="16.5" customHeight="1">
      <c r="C28" s="54">
        <f t="shared" si="0"/>
        <v>0</v>
      </c>
      <c r="I28" s="57">
        <f t="shared" si="1"/>
        <v>715489.58</v>
      </c>
      <c r="K28" s="71"/>
      <c r="L28" s="72"/>
    </row>
    <row r="29" spans="3:12" ht="16.5" customHeight="1">
      <c r="C29" s="54">
        <f t="shared" si="0"/>
        <v>0</v>
      </c>
      <c r="I29" s="57">
        <f t="shared" si="1"/>
        <v>715489.58</v>
      </c>
      <c r="K29" s="71"/>
      <c r="L29" s="72"/>
    </row>
    <row r="30" spans="3:12" ht="16.5" customHeight="1">
      <c r="C30" s="54">
        <f t="shared" si="0"/>
        <v>0</v>
      </c>
      <c r="I30" s="57">
        <f t="shared" si="1"/>
        <v>715489.58</v>
      </c>
    </row>
    <row r="31" spans="3:12" ht="16.5" customHeight="1">
      <c r="C31" s="54">
        <f t="shared" si="0"/>
        <v>0</v>
      </c>
      <c r="I31" s="57">
        <f t="shared" si="1"/>
        <v>715489.58</v>
      </c>
    </row>
    <row r="32" spans="3:12" ht="16.5" customHeight="1">
      <c r="C32" s="54">
        <f t="shared" si="0"/>
        <v>0</v>
      </c>
      <c r="I32" s="57">
        <f t="shared" si="1"/>
        <v>715489.58</v>
      </c>
    </row>
    <row r="33" spans="3:9" ht="16.5" customHeight="1">
      <c r="C33" s="54">
        <f t="shared" si="0"/>
        <v>0</v>
      </c>
      <c r="I33" s="57">
        <f t="shared" si="1"/>
        <v>715489.58</v>
      </c>
    </row>
    <row r="34" spans="3:9" ht="16.5" customHeight="1">
      <c r="C34" s="54">
        <f t="shared" si="0"/>
        <v>0</v>
      </c>
      <c r="I34" s="57">
        <f t="shared" si="1"/>
        <v>715489.58</v>
      </c>
    </row>
    <row r="35" spans="3:9" ht="16.5" customHeight="1">
      <c r="C35" s="54">
        <f t="shared" si="0"/>
        <v>0</v>
      </c>
      <c r="I35" s="57">
        <f t="shared" si="1"/>
        <v>715489.58</v>
      </c>
    </row>
    <row r="36" spans="3:9" ht="16.5" customHeight="1">
      <c r="C36" s="54">
        <f t="shared" si="0"/>
        <v>0</v>
      </c>
      <c r="I36" s="57">
        <f t="shared" si="1"/>
        <v>715489.58</v>
      </c>
    </row>
    <row r="37" spans="3:9" ht="16.5" customHeight="1">
      <c r="C37" s="54">
        <f t="shared" si="0"/>
        <v>0</v>
      </c>
      <c r="I37" s="57">
        <f t="shared" si="1"/>
        <v>715489.58</v>
      </c>
    </row>
    <row r="38" spans="3:9" ht="16.5" customHeight="1">
      <c r="C38" s="54">
        <f t="shared" si="0"/>
        <v>0</v>
      </c>
      <c r="I38" s="57">
        <f t="shared" si="1"/>
        <v>715489.58</v>
      </c>
    </row>
    <row r="39" spans="3:9" ht="16.5" customHeight="1">
      <c r="C39" s="54">
        <f t="shared" si="0"/>
        <v>0</v>
      </c>
      <c r="I39" s="57">
        <f t="shared" si="1"/>
        <v>715489.58</v>
      </c>
    </row>
    <row r="40" spans="3:9" ht="16.5" customHeight="1">
      <c r="C40" s="54">
        <f t="shared" si="0"/>
        <v>0</v>
      </c>
      <c r="I40" s="57">
        <f t="shared" si="1"/>
        <v>715489.58</v>
      </c>
    </row>
    <row r="41" spans="3:9" ht="16.5" customHeight="1">
      <c r="C41" s="54">
        <f t="shared" si="0"/>
        <v>0</v>
      </c>
      <c r="I41" s="57">
        <f t="shared" si="1"/>
        <v>715489.58</v>
      </c>
    </row>
    <row r="42" spans="3:9" ht="16.5" customHeight="1">
      <c r="C42" s="54">
        <f t="shared" si="0"/>
        <v>0</v>
      </c>
      <c r="I42" s="57">
        <f t="shared" si="1"/>
        <v>715489.58</v>
      </c>
    </row>
    <row r="43" spans="3:9" ht="16.5" customHeight="1">
      <c r="C43" s="54">
        <f t="shared" si="0"/>
        <v>0</v>
      </c>
      <c r="I43" s="57">
        <f t="shared" si="1"/>
        <v>715489.58</v>
      </c>
    </row>
    <row r="44" spans="3:9" ht="16.5" customHeight="1">
      <c r="C44" s="54">
        <f t="shared" si="0"/>
        <v>0</v>
      </c>
      <c r="I44" s="57">
        <f t="shared" si="1"/>
        <v>715489.58</v>
      </c>
    </row>
    <row r="45" spans="3:9" ht="16.5" customHeight="1">
      <c r="C45" s="54">
        <f t="shared" si="0"/>
        <v>0</v>
      </c>
      <c r="I45" s="57">
        <f t="shared" si="1"/>
        <v>715489.58</v>
      </c>
    </row>
    <row r="46" spans="3:9" ht="16.5" customHeight="1">
      <c r="C46" s="54">
        <f t="shared" si="0"/>
        <v>0</v>
      </c>
      <c r="I46" s="57">
        <f t="shared" si="1"/>
        <v>715489.58</v>
      </c>
    </row>
    <row r="47" spans="3:9" ht="16.5" customHeight="1">
      <c r="C47" s="54">
        <f t="shared" si="0"/>
        <v>0</v>
      </c>
      <c r="I47" s="57">
        <f t="shared" si="1"/>
        <v>715489.58</v>
      </c>
    </row>
    <row r="48" spans="3:9" ht="16.5" customHeight="1">
      <c r="C48" s="54">
        <f t="shared" si="0"/>
        <v>0</v>
      </c>
      <c r="I48" s="57">
        <f t="shared" si="1"/>
        <v>715489.58</v>
      </c>
    </row>
    <row r="49" spans="3:9" ht="16.5" customHeight="1">
      <c r="C49" s="54">
        <f t="shared" si="0"/>
        <v>0</v>
      </c>
      <c r="I49" s="57">
        <f t="shared" si="1"/>
        <v>715489.58</v>
      </c>
    </row>
    <row r="50" spans="3:9" ht="16.5" customHeight="1">
      <c r="C50" s="54">
        <f t="shared" si="0"/>
        <v>0</v>
      </c>
      <c r="I50" s="57">
        <f t="shared" si="1"/>
        <v>715489.58</v>
      </c>
    </row>
    <row r="51" spans="3:9" ht="16.5" customHeight="1">
      <c r="C51" s="54">
        <f t="shared" si="0"/>
        <v>0</v>
      </c>
      <c r="I51" s="57">
        <f t="shared" si="1"/>
        <v>715489.58</v>
      </c>
    </row>
    <row r="52" spans="3:9" ht="16.5" customHeight="1">
      <c r="C52" s="54">
        <f t="shared" si="0"/>
        <v>0</v>
      </c>
      <c r="I52" s="57">
        <f t="shared" si="1"/>
        <v>715489.58</v>
      </c>
    </row>
    <row r="53" spans="3:9" ht="16.5" customHeight="1">
      <c r="C53" s="54">
        <f t="shared" si="0"/>
        <v>0</v>
      </c>
      <c r="I53" s="57">
        <f t="shared" si="1"/>
        <v>715489.58</v>
      </c>
    </row>
    <row r="54" spans="3:9" ht="16.5" customHeight="1">
      <c r="C54" s="54">
        <f t="shared" si="0"/>
        <v>0</v>
      </c>
      <c r="I54" s="57">
        <f t="shared" si="1"/>
        <v>715489.58</v>
      </c>
    </row>
    <row r="55" spans="3:9" ht="16.5" customHeight="1">
      <c r="C55" s="54">
        <f t="shared" si="0"/>
        <v>0</v>
      </c>
      <c r="I55" s="57">
        <f t="shared" si="1"/>
        <v>715489.58</v>
      </c>
    </row>
    <row r="56" spans="3:9" ht="16.5" customHeight="1">
      <c r="C56" s="54">
        <f t="shared" si="0"/>
        <v>0</v>
      </c>
      <c r="I56" s="57">
        <f t="shared" si="1"/>
        <v>715489.58</v>
      </c>
    </row>
    <row r="57" spans="3:9" ht="16.5" customHeight="1">
      <c r="C57" s="54">
        <f t="shared" si="0"/>
        <v>0</v>
      </c>
      <c r="I57" s="57">
        <f t="shared" si="1"/>
        <v>715489.58</v>
      </c>
    </row>
    <row r="58" spans="3:9" ht="16.5" customHeight="1">
      <c r="C58" s="54">
        <f t="shared" si="0"/>
        <v>0</v>
      </c>
      <c r="I58" s="57">
        <f t="shared" si="1"/>
        <v>715489.58</v>
      </c>
    </row>
    <row r="59" spans="3:9" ht="16.5" customHeight="1">
      <c r="C59" s="54">
        <f t="shared" si="0"/>
        <v>0</v>
      </c>
      <c r="I59" s="57">
        <f t="shared" si="1"/>
        <v>715489.58</v>
      </c>
    </row>
    <row r="60" spans="3:9" ht="16.5" customHeight="1">
      <c r="C60" s="54">
        <f t="shared" si="0"/>
        <v>0</v>
      </c>
      <c r="I60" s="57">
        <f t="shared" si="1"/>
        <v>715489.58</v>
      </c>
    </row>
    <row r="61" spans="3:9" ht="16.5" customHeight="1">
      <c r="C61" s="54">
        <f t="shared" si="0"/>
        <v>0</v>
      </c>
      <c r="I61" s="57">
        <f t="shared" si="1"/>
        <v>715489.58</v>
      </c>
    </row>
    <row r="62" spans="3:9" ht="16.5" customHeight="1">
      <c r="C62" s="54">
        <f t="shared" si="0"/>
        <v>0</v>
      </c>
      <c r="I62" s="57">
        <f t="shared" si="1"/>
        <v>715489.58</v>
      </c>
    </row>
    <row r="63" spans="3:9" ht="16.5" customHeight="1">
      <c r="C63" s="54">
        <f t="shared" si="0"/>
        <v>0</v>
      </c>
      <c r="I63" s="57">
        <f t="shared" si="1"/>
        <v>715489.58</v>
      </c>
    </row>
    <row r="64" spans="3:9" ht="16.5" customHeight="1">
      <c r="C64" s="54">
        <f t="shared" si="0"/>
        <v>0</v>
      </c>
      <c r="I64" s="57">
        <f t="shared" si="1"/>
        <v>715489.58</v>
      </c>
    </row>
    <row r="65" spans="3:9" ht="16.5" customHeight="1">
      <c r="C65" s="54">
        <f t="shared" si="0"/>
        <v>0</v>
      </c>
      <c r="I65" s="57">
        <f t="shared" si="1"/>
        <v>715489.58</v>
      </c>
    </row>
    <row r="66" spans="3:9" ht="16.5" customHeight="1">
      <c r="C66" s="54">
        <f t="shared" si="0"/>
        <v>0</v>
      </c>
      <c r="I66" s="57">
        <f t="shared" si="1"/>
        <v>715489.58</v>
      </c>
    </row>
    <row r="67" spans="3:9" ht="16.5" customHeight="1">
      <c r="C67" s="54">
        <f t="shared" ref="C67:C130" si="2">+B67</f>
        <v>0</v>
      </c>
      <c r="I67" s="57">
        <f t="shared" si="1"/>
        <v>715489.58</v>
      </c>
    </row>
    <row r="68" spans="3:9" ht="16.5" customHeight="1">
      <c r="C68" s="54">
        <f t="shared" si="2"/>
        <v>0</v>
      </c>
      <c r="I68" s="57">
        <f t="shared" ref="I68:I131" si="3">I67+H68-G68</f>
        <v>715489.58</v>
      </c>
    </row>
    <row r="69" spans="3:9" ht="16.5" customHeight="1">
      <c r="C69" s="54">
        <f t="shared" si="2"/>
        <v>0</v>
      </c>
      <c r="I69" s="57">
        <f t="shared" si="3"/>
        <v>715489.58</v>
      </c>
    </row>
    <row r="70" spans="3:9" ht="16.5" customHeight="1">
      <c r="C70" s="54">
        <f t="shared" si="2"/>
        <v>0</v>
      </c>
      <c r="I70" s="57">
        <f t="shared" si="3"/>
        <v>715489.58</v>
      </c>
    </row>
    <row r="71" spans="3:9" ht="16.5" customHeight="1">
      <c r="C71" s="54">
        <f t="shared" si="2"/>
        <v>0</v>
      </c>
      <c r="I71" s="57">
        <f t="shared" si="3"/>
        <v>715489.58</v>
      </c>
    </row>
    <row r="72" spans="3:9" ht="16.5" customHeight="1">
      <c r="C72" s="54">
        <f t="shared" si="2"/>
        <v>0</v>
      </c>
      <c r="I72" s="57">
        <f t="shared" si="3"/>
        <v>715489.58</v>
      </c>
    </row>
    <row r="73" spans="3:9" ht="16.5" customHeight="1">
      <c r="C73" s="54">
        <f t="shared" si="2"/>
        <v>0</v>
      </c>
      <c r="I73" s="57">
        <f t="shared" si="3"/>
        <v>715489.58</v>
      </c>
    </row>
    <row r="74" spans="3:9" ht="16.5" customHeight="1">
      <c r="C74" s="54">
        <f t="shared" si="2"/>
        <v>0</v>
      </c>
      <c r="I74" s="57">
        <f t="shared" si="3"/>
        <v>715489.58</v>
      </c>
    </row>
    <row r="75" spans="3:9" ht="16.5" customHeight="1">
      <c r="C75" s="54">
        <f t="shared" si="2"/>
        <v>0</v>
      </c>
      <c r="I75" s="57">
        <f t="shared" si="3"/>
        <v>715489.58</v>
      </c>
    </row>
    <row r="76" spans="3:9" ht="16.5" customHeight="1">
      <c r="C76" s="54">
        <f t="shared" si="2"/>
        <v>0</v>
      </c>
      <c r="I76" s="57">
        <f t="shared" si="3"/>
        <v>715489.58</v>
      </c>
    </row>
    <row r="77" spans="3:9" ht="16.5" customHeight="1">
      <c r="C77" s="54">
        <f t="shared" si="2"/>
        <v>0</v>
      </c>
      <c r="I77" s="57">
        <f t="shared" si="3"/>
        <v>715489.58</v>
      </c>
    </row>
    <row r="78" spans="3:9" ht="16.5" customHeight="1">
      <c r="C78" s="54">
        <f t="shared" si="2"/>
        <v>0</v>
      </c>
      <c r="I78" s="57">
        <f t="shared" si="3"/>
        <v>715489.58</v>
      </c>
    </row>
    <row r="79" spans="3:9" ht="16.5" customHeight="1">
      <c r="C79" s="54">
        <f t="shared" si="2"/>
        <v>0</v>
      </c>
      <c r="I79" s="57">
        <f t="shared" si="3"/>
        <v>715489.58</v>
      </c>
    </row>
    <row r="80" spans="3:9" ht="16.5" customHeight="1">
      <c r="C80" s="54">
        <f t="shared" si="2"/>
        <v>0</v>
      </c>
      <c r="I80" s="57">
        <f t="shared" si="3"/>
        <v>715489.58</v>
      </c>
    </row>
    <row r="81" spans="3:9" ht="16.5" customHeight="1">
      <c r="C81" s="54">
        <f t="shared" si="2"/>
        <v>0</v>
      </c>
      <c r="I81" s="57">
        <f t="shared" si="3"/>
        <v>715489.58</v>
      </c>
    </row>
    <row r="82" spans="3:9" ht="16.5" customHeight="1">
      <c r="C82" s="54">
        <f t="shared" si="2"/>
        <v>0</v>
      </c>
      <c r="I82" s="57">
        <f t="shared" si="3"/>
        <v>715489.58</v>
      </c>
    </row>
    <row r="83" spans="3:9" ht="16.5" customHeight="1">
      <c r="C83" s="54">
        <f t="shared" si="2"/>
        <v>0</v>
      </c>
      <c r="I83" s="57">
        <f t="shared" si="3"/>
        <v>715489.58</v>
      </c>
    </row>
    <row r="84" spans="3:9" ht="16.5" customHeight="1">
      <c r="C84" s="54">
        <f t="shared" si="2"/>
        <v>0</v>
      </c>
      <c r="I84" s="57">
        <f t="shared" si="3"/>
        <v>715489.58</v>
      </c>
    </row>
    <row r="85" spans="3:9" ht="16.5" customHeight="1">
      <c r="C85" s="54">
        <f t="shared" si="2"/>
        <v>0</v>
      </c>
      <c r="I85" s="57">
        <f t="shared" si="3"/>
        <v>715489.58</v>
      </c>
    </row>
    <row r="86" spans="3:9" ht="16.5" customHeight="1">
      <c r="C86" s="54">
        <f t="shared" si="2"/>
        <v>0</v>
      </c>
      <c r="I86" s="57">
        <f t="shared" si="3"/>
        <v>715489.58</v>
      </c>
    </row>
    <row r="87" spans="3:9" ht="16.5" customHeight="1">
      <c r="C87" s="54">
        <f t="shared" si="2"/>
        <v>0</v>
      </c>
      <c r="I87" s="57">
        <f t="shared" si="3"/>
        <v>715489.58</v>
      </c>
    </row>
    <row r="88" spans="3:9" ht="16.5" customHeight="1">
      <c r="C88" s="54">
        <f t="shared" si="2"/>
        <v>0</v>
      </c>
      <c r="I88" s="57">
        <f t="shared" si="3"/>
        <v>715489.58</v>
      </c>
    </row>
    <row r="89" spans="3:9" ht="16.5" customHeight="1">
      <c r="C89" s="54">
        <f t="shared" si="2"/>
        <v>0</v>
      </c>
      <c r="I89" s="57">
        <f t="shared" si="3"/>
        <v>715489.58</v>
      </c>
    </row>
    <row r="90" spans="3:9" ht="16.5" customHeight="1">
      <c r="C90" s="54">
        <f t="shared" si="2"/>
        <v>0</v>
      </c>
      <c r="I90" s="57">
        <f t="shared" si="3"/>
        <v>715489.58</v>
      </c>
    </row>
    <row r="91" spans="3:9" ht="16.5" customHeight="1">
      <c r="C91" s="54">
        <f t="shared" si="2"/>
        <v>0</v>
      </c>
      <c r="I91" s="57">
        <f t="shared" si="3"/>
        <v>715489.58</v>
      </c>
    </row>
    <row r="92" spans="3:9" ht="16.5" customHeight="1">
      <c r="C92" s="54">
        <f t="shared" si="2"/>
        <v>0</v>
      </c>
      <c r="I92" s="57">
        <f t="shared" si="3"/>
        <v>715489.58</v>
      </c>
    </row>
    <row r="93" spans="3:9" ht="16.5" customHeight="1">
      <c r="C93" s="54">
        <f t="shared" si="2"/>
        <v>0</v>
      </c>
      <c r="I93" s="57">
        <f t="shared" si="3"/>
        <v>715489.58</v>
      </c>
    </row>
    <row r="94" spans="3:9" ht="16.5" customHeight="1">
      <c r="C94" s="54">
        <f t="shared" si="2"/>
        <v>0</v>
      </c>
      <c r="I94" s="57">
        <f t="shared" si="3"/>
        <v>715489.58</v>
      </c>
    </row>
    <row r="95" spans="3:9" ht="16.5" customHeight="1">
      <c r="C95" s="54">
        <f t="shared" si="2"/>
        <v>0</v>
      </c>
      <c r="I95" s="57">
        <f t="shared" si="3"/>
        <v>715489.58</v>
      </c>
    </row>
    <row r="96" spans="3:9" ht="16.5" customHeight="1">
      <c r="C96" s="54">
        <f t="shared" si="2"/>
        <v>0</v>
      </c>
      <c r="I96" s="57">
        <f t="shared" si="3"/>
        <v>715489.58</v>
      </c>
    </row>
    <row r="97" spans="3:9" ht="16.5" customHeight="1">
      <c r="C97" s="54">
        <f t="shared" si="2"/>
        <v>0</v>
      </c>
      <c r="I97" s="57">
        <f t="shared" si="3"/>
        <v>715489.58</v>
      </c>
    </row>
    <row r="98" spans="3:9" ht="16.5" customHeight="1">
      <c r="C98" s="54">
        <f t="shared" si="2"/>
        <v>0</v>
      </c>
      <c r="I98" s="57">
        <f t="shared" si="3"/>
        <v>715489.58</v>
      </c>
    </row>
    <row r="99" spans="3:9" ht="16.5" customHeight="1">
      <c r="C99" s="54">
        <f t="shared" si="2"/>
        <v>0</v>
      </c>
      <c r="I99" s="57">
        <f t="shared" si="3"/>
        <v>715489.58</v>
      </c>
    </row>
    <row r="100" spans="3:9" ht="16.5" customHeight="1">
      <c r="C100" s="54">
        <f t="shared" si="2"/>
        <v>0</v>
      </c>
      <c r="I100" s="57">
        <f t="shared" si="3"/>
        <v>715489.58</v>
      </c>
    </row>
    <row r="101" spans="3:9" ht="16.5" customHeight="1">
      <c r="C101" s="54">
        <f t="shared" si="2"/>
        <v>0</v>
      </c>
      <c r="I101" s="57">
        <f t="shared" si="3"/>
        <v>715489.58</v>
      </c>
    </row>
    <row r="102" spans="3:9" ht="16.5" customHeight="1">
      <c r="C102" s="54">
        <f t="shared" si="2"/>
        <v>0</v>
      </c>
      <c r="I102" s="57">
        <f t="shared" si="3"/>
        <v>715489.58</v>
      </c>
    </row>
    <row r="103" spans="3:9" ht="16.5" customHeight="1">
      <c r="C103" s="54">
        <f t="shared" si="2"/>
        <v>0</v>
      </c>
      <c r="I103" s="57">
        <f t="shared" si="3"/>
        <v>715489.58</v>
      </c>
    </row>
    <row r="104" spans="3:9" ht="16.5" customHeight="1">
      <c r="C104" s="54">
        <f t="shared" si="2"/>
        <v>0</v>
      </c>
      <c r="I104" s="57">
        <f t="shared" si="3"/>
        <v>715489.58</v>
      </c>
    </row>
    <row r="105" spans="3:9" ht="16.5" customHeight="1">
      <c r="C105" s="54">
        <f t="shared" si="2"/>
        <v>0</v>
      </c>
      <c r="I105" s="57">
        <f t="shared" si="3"/>
        <v>715489.58</v>
      </c>
    </row>
    <row r="106" spans="3:9" ht="16.5" customHeight="1">
      <c r="C106" s="54">
        <f t="shared" si="2"/>
        <v>0</v>
      </c>
      <c r="I106" s="57">
        <f t="shared" si="3"/>
        <v>715489.58</v>
      </c>
    </row>
    <row r="107" spans="3:9" ht="16.5" customHeight="1">
      <c r="C107" s="54">
        <f t="shared" si="2"/>
        <v>0</v>
      </c>
      <c r="I107" s="57">
        <f t="shared" si="3"/>
        <v>715489.58</v>
      </c>
    </row>
    <row r="108" spans="3:9" ht="16.5" customHeight="1">
      <c r="C108" s="54">
        <f t="shared" si="2"/>
        <v>0</v>
      </c>
      <c r="I108" s="57">
        <f t="shared" si="3"/>
        <v>715489.58</v>
      </c>
    </row>
    <row r="109" spans="3:9" ht="16.5" customHeight="1">
      <c r="C109" s="54">
        <f t="shared" si="2"/>
        <v>0</v>
      </c>
      <c r="I109" s="57">
        <f t="shared" si="3"/>
        <v>715489.58</v>
      </c>
    </row>
    <row r="110" spans="3:9" ht="16.5" customHeight="1">
      <c r="C110" s="54">
        <f t="shared" si="2"/>
        <v>0</v>
      </c>
      <c r="I110" s="57">
        <f t="shared" si="3"/>
        <v>715489.58</v>
      </c>
    </row>
    <row r="111" spans="3:9" ht="16.5" customHeight="1">
      <c r="C111" s="54">
        <f t="shared" si="2"/>
        <v>0</v>
      </c>
      <c r="I111" s="57">
        <f t="shared" si="3"/>
        <v>715489.58</v>
      </c>
    </row>
    <row r="112" spans="3:9" ht="16.5" customHeight="1">
      <c r="C112" s="54">
        <f t="shared" si="2"/>
        <v>0</v>
      </c>
      <c r="I112" s="57">
        <f t="shared" si="3"/>
        <v>715489.58</v>
      </c>
    </row>
    <row r="113" spans="3:9" ht="16.5" customHeight="1">
      <c r="C113" s="54">
        <f t="shared" si="2"/>
        <v>0</v>
      </c>
      <c r="I113" s="57">
        <f t="shared" si="3"/>
        <v>715489.58</v>
      </c>
    </row>
    <row r="114" spans="3:9" ht="16.5" customHeight="1">
      <c r="C114" s="54">
        <f t="shared" si="2"/>
        <v>0</v>
      </c>
      <c r="I114" s="57">
        <f t="shared" si="3"/>
        <v>715489.58</v>
      </c>
    </row>
    <row r="115" spans="3:9" ht="16.5" customHeight="1">
      <c r="C115" s="54">
        <f t="shared" si="2"/>
        <v>0</v>
      </c>
      <c r="I115" s="57">
        <f t="shared" si="3"/>
        <v>715489.58</v>
      </c>
    </row>
    <row r="116" spans="3:9" ht="16.5" customHeight="1">
      <c r="C116" s="54">
        <f t="shared" si="2"/>
        <v>0</v>
      </c>
      <c r="I116" s="57">
        <f t="shared" si="3"/>
        <v>715489.58</v>
      </c>
    </row>
    <row r="117" spans="3:9" ht="16.5" customHeight="1">
      <c r="C117" s="54">
        <f t="shared" si="2"/>
        <v>0</v>
      </c>
      <c r="I117" s="57">
        <f t="shared" si="3"/>
        <v>715489.58</v>
      </c>
    </row>
    <row r="118" spans="3:9" ht="16.5" customHeight="1">
      <c r="C118" s="54">
        <f t="shared" si="2"/>
        <v>0</v>
      </c>
      <c r="I118" s="57">
        <f t="shared" si="3"/>
        <v>715489.58</v>
      </c>
    </row>
    <row r="119" spans="3:9" ht="16.5" customHeight="1">
      <c r="C119" s="54">
        <f t="shared" si="2"/>
        <v>0</v>
      </c>
      <c r="I119" s="57">
        <f t="shared" si="3"/>
        <v>715489.58</v>
      </c>
    </row>
    <row r="120" spans="3:9" ht="16.5" customHeight="1">
      <c r="C120" s="54">
        <f t="shared" si="2"/>
        <v>0</v>
      </c>
      <c r="I120" s="57">
        <f t="shared" si="3"/>
        <v>715489.58</v>
      </c>
    </row>
    <row r="121" spans="3:9" ht="16.5" customHeight="1">
      <c r="C121" s="54">
        <f t="shared" si="2"/>
        <v>0</v>
      </c>
      <c r="I121" s="57">
        <f t="shared" si="3"/>
        <v>715489.58</v>
      </c>
    </row>
    <row r="122" spans="3:9" ht="16.5" customHeight="1">
      <c r="C122" s="54">
        <f t="shared" si="2"/>
        <v>0</v>
      </c>
      <c r="I122" s="57">
        <f t="shared" si="3"/>
        <v>715489.58</v>
      </c>
    </row>
    <row r="123" spans="3:9" ht="16.5" customHeight="1">
      <c r="C123" s="54">
        <f t="shared" si="2"/>
        <v>0</v>
      </c>
      <c r="I123" s="57">
        <f t="shared" si="3"/>
        <v>715489.58</v>
      </c>
    </row>
    <row r="124" spans="3:9" ht="16.5" customHeight="1">
      <c r="C124" s="54">
        <f t="shared" si="2"/>
        <v>0</v>
      </c>
      <c r="I124" s="57">
        <f t="shared" si="3"/>
        <v>715489.58</v>
      </c>
    </row>
    <row r="125" spans="3:9" ht="16.5" customHeight="1">
      <c r="C125" s="54">
        <f t="shared" si="2"/>
        <v>0</v>
      </c>
      <c r="I125" s="57">
        <f t="shared" si="3"/>
        <v>715489.58</v>
      </c>
    </row>
    <row r="126" spans="3:9" ht="16.5" customHeight="1">
      <c r="C126" s="54">
        <f t="shared" si="2"/>
        <v>0</v>
      </c>
      <c r="I126" s="57">
        <f t="shared" si="3"/>
        <v>715489.58</v>
      </c>
    </row>
    <row r="127" spans="3:9" ht="16.5" customHeight="1">
      <c r="C127" s="54">
        <f t="shared" si="2"/>
        <v>0</v>
      </c>
      <c r="I127" s="57">
        <f t="shared" si="3"/>
        <v>715489.58</v>
      </c>
    </row>
    <row r="128" spans="3:9" ht="16.5" customHeight="1">
      <c r="C128" s="54">
        <f t="shared" si="2"/>
        <v>0</v>
      </c>
      <c r="I128" s="57">
        <f t="shared" si="3"/>
        <v>715489.58</v>
      </c>
    </row>
    <row r="129" spans="3:9" ht="16.5" customHeight="1">
      <c r="C129" s="54">
        <f t="shared" si="2"/>
        <v>0</v>
      </c>
      <c r="I129" s="57">
        <f t="shared" si="3"/>
        <v>715489.58</v>
      </c>
    </row>
    <row r="130" spans="3:9" ht="16.5" customHeight="1">
      <c r="C130" s="54">
        <f t="shared" si="2"/>
        <v>0</v>
      </c>
      <c r="I130" s="57">
        <f t="shared" si="3"/>
        <v>715489.58</v>
      </c>
    </row>
    <row r="131" spans="3:9" ht="16.5" customHeight="1">
      <c r="C131" s="54">
        <f t="shared" ref="C131:C194" si="4">+B131</f>
        <v>0</v>
      </c>
      <c r="I131" s="57">
        <f t="shared" si="3"/>
        <v>715489.58</v>
      </c>
    </row>
    <row r="132" spans="3:9" ht="16.5" customHeight="1">
      <c r="C132" s="54">
        <f t="shared" si="4"/>
        <v>0</v>
      </c>
      <c r="I132" s="57">
        <f t="shared" ref="I132:I195" si="5">I131+H132-G132</f>
        <v>715489.58</v>
      </c>
    </row>
    <row r="133" spans="3:9" ht="16.5" customHeight="1">
      <c r="C133" s="54">
        <f t="shared" si="4"/>
        <v>0</v>
      </c>
      <c r="I133" s="57">
        <f t="shared" si="5"/>
        <v>715489.58</v>
      </c>
    </row>
    <row r="134" spans="3:9" ht="16.5" customHeight="1">
      <c r="C134" s="54">
        <f t="shared" si="4"/>
        <v>0</v>
      </c>
      <c r="I134" s="57">
        <f t="shared" si="5"/>
        <v>715489.58</v>
      </c>
    </row>
    <row r="135" spans="3:9" ht="16.5" customHeight="1">
      <c r="C135" s="54">
        <f t="shared" si="4"/>
        <v>0</v>
      </c>
      <c r="I135" s="57">
        <f t="shared" si="5"/>
        <v>715489.58</v>
      </c>
    </row>
    <row r="136" spans="3:9" ht="16.5" customHeight="1">
      <c r="C136" s="54">
        <f t="shared" si="4"/>
        <v>0</v>
      </c>
      <c r="I136" s="57">
        <f t="shared" si="5"/>
        <v>715489.58</v>
      </c>
    </row>
    <row r="137" spans="3:9" ht="16.5" customHeight="1">
      <c r="C137" s="54">
        <f t="shared" si="4"/>
        <v>0</v>
      </c>
      <c r="I137" s="57">
        <f t="shared" si="5"/>
        <v>715489.58</v>
      </c>
    </row>
    <row r="138" spans="3:9" ht="16.5" customHeight="1">
      <c r="C138" s="54">
        <f t="shared" si="4"/>
        <v>0</v>
      </c>
      <c r="I138" s="57">
        <f t="shared" si="5"/>
        <v>715489.58</v>
      </c>
    </row>
    <row r="139" spans="3:9" ht="16.5" customHeight="1">
      <c r="C139" s="54">
        <f t="shared" si="4"/>
        <v>0</v>
      </c>
      <c r="I139" s="57">
        <f t="shared" si="5"/>
        <v>715489.58</v>
      </c>
    </row>
    <row r="140" spans="3:9" ht="16.5" customHeight="1">
      <c r="C140" s="54">
        <f t="shared" si="4"/>
        <v>0</v>
      </c>
      <c r="I140" s="57">
        <f t="shared" si="5"/>
        <v>715489.58</v>
      </c>
    </row>
    <row r="141" spans="3:9" ht="16.5" customHeight="1">
      <c r="C141" s="54">
        <f t="shared" si="4"/>
        <v>0</v>
      </c>
      <c r="I141" s="57">
        <f t="shared" si="5"/>
        <v>715489.58</v>
      </c>
    </row>
    <row r="142" spans="3:9" ht="16.5" customHeight="1">
      <c r="C142" s="54">
        <f t="shared" si="4"/>
        <v>0</v>
      </c>
      <c r="I142" s="57">
        <f t="shared" si="5"/>
        <v>715489.58</v>
      </c>
    </row>
    <row r="143" spans="3:9" ht="16.5" customHeight="1">
      <c r="C143" s="54">
        <f t="shared" si="4"/>
        <v>0</v>
      </c>
      <c r="I143" s="57">
        <f t="shared" si="5"/>
        <v>715489.58</v>
      </c>
    </row>
    <row r="144" spans="3:9" ht="16.5" customHeight="1">
      <c r="C144" s="54">
        <f t="shared" si="4"/>
        <v>0</v>
      </c>
      <c r="I144" s="57">
        <f t="shared" si="5"/>
        <v>715489.58</v>
      </c>
    </row>
    <row r="145" spans="3:9" ht="16.5" customHeight="1">
      <c r="C145" s="54">
        <f t="shared" si="4"/>
        <v>0</v>
      </c>
      <c r="I145" s="57">
        <f t="shared" si="5"/>
        <v>715489.58</v>
      </c>
    </row>
    <row r="146" spans="3:9" ht="16.5" customHeight="1">
      <c r="C146" s="54">
        <f t="shared" si="4"/>
        <v>0</v>
      </c>
      <c r="I146" s="57">
        <f t="shared" si="5"/>
        <v>715489.58</v>
      </c>
    </row>
    <row r="147" spans="3:9" ht="16.5" customHeight="1">
      <c r="C147" s="54">
        <f t="shared" si="4"/>
        <v>0</v>
      </c>
      <c r="I147" s="57">
        <f t="shared" si="5"/>
        <v>715489.58</v>
      </c>
    </row>
    <row r="148" spans="3:9" ht="16.5" customHeight="1">
      <c r="C148" s="54">
        <f t="shared" si="4"/>
        <v>0</v>
      </c>
      <c r="I148" s="57">
        <f t="shared" si="5"/>
        <v>715489.58</v>
      </c>
    </row>
    <row r="149" spans="3:9" ht="16.5" customHeight="1">
      <c r="C149" s="54">
        <f t="shared" si="4"/>
        <v>0</v>
      </c>
      <c r="I149" s="57">
        <f t="shared" si="5"/>
        <v>715489.58</v>
      </c>
    </row>
    <row r="150" spans="3:9" ht="16.5" customHeight="1">
      <c r="C150" s="54">
        <f t="shared" si="4"/>
        <v>0</v>
      </c>
      <c r="I150" s="57">
        <f t="shared" si="5"/>
        <v>715489.58</v>
      </c>
    </row>
    <row r="151" spans="3:9" ht="16.5" customHeight="1">
      <c r="C151" s="54">
        <f t="shared" si="4"/>
        <v>0</v>
      </c>
      <c r="I151" s="57">
        <f t="shared" si="5"/>
        <v>715489.58</v>
      </c>
    </row>
    <row r="152" spans="3:9" ht="16.5" customHeight="1">
      <c r="C152" s="54">
        <f t="shared" si="4"/>
        <v>0</v>
      </c>
      <c r="I152" s="57">
        <f t="shared" si="5"/>
        <v>715489.58</v>
      </c>
    </row>
    <row r="153" spans="3:9" ht="16.5" customHeight="1">
      <c r="C153" s="54">
        <f t="shared" si="4"/>
        <v>0</v>
      </c>
      <c r="I153" s="57">
        <f t="shared" si="5"/>
        <v>715489.58</v>
      </c>
    </row>
    <row r="154" spans="3:9" ht="16.5" customHeight="1">
      <c r="C154" s="54">
        <f t="shared" si="4"/>
        <v>0</v>
      </c>
      <c r="I154" s="57">
        <f t="shared" si="5"/>
        <v>715489.58</v>
      </c>
    </row>
    <row r="155" spans="3:9" ht="16.5" customHeight="1">
      <c r="C155" s="54">
        <f t="shared" si="4"/>
        <v>0</v>
      </c>
      <c r="I155" s="57">
        <f t="shared" si="5"/>
        <v>715489.58</v>
      </c>
    </row>
    <row r="156" spans="3:9" ht="16.5" customHeight="1">
      <c r="C156" s="54">
        <f t="shared" si="4"/>
        <v>0</v>
      </c>
      <c r="I156" s="57">
        <f t="shared" si="5"/>
        <v>715489.58</v>
      </c>
    </row>
    <row r="157" spans="3:9" ht="16.5" customHeight="1">
      <c r="C157" s="54">
        <f t="shared" si="4"/>
        <v>0</v>
      </c>
      <c r="I157" s="57">
        <f t="shared" si="5"/>
        <v>715489.58</v>
      </c>
    </row>
    <row r="158" spans="3:9" ht="16.5" customHeight="1">
      <c r="C158" s="54">
        <f t="shared" si="4"/>
        <v>0</v>
      </c>
      <c r="I158" s="57">
        <f t="shared" si="5"/>
        <v>715489.58</v>
      </c>
    </row>
    <row r="159" spans="3:9" ht="16.5" customHeight="1">
      <c r="C159" s="54">
        <f t="shared" si="4"/>
        <v>0</v>
      </c>
      <c r="I159" s="57">
        <f t="shared" si="5"/>
        <v>715489.58</v>
      </c>
    </row>
    <row r="160" spans="3:9" ht="16.5" customHeight="1">
      <c r="C160" s="54">
        <f t="shared" si="4"/>
        <v>0</v>
      </c>
      <c r="I160" s="57">
        <f t="shared" si="5"/>
        <v>715489.58</v>
      </c>
    </row>
    <row r="161" spans="3:9" ht="16.5" customHeight="1">
      <c r="C161" s="54">
        <f t="shared" si="4"/>
        <v>0</v>
      </c>
      <c r="I161" s="57">
        <f t="shared" si="5"/>
        <v>715489.58</v>
      </c>
    </row>
    <row r="162" spans="3:9" ht="16.5" customHeight="1">
      <c r="C162" s="54">
        <f t="shared" si="4"/>
        <v>0</v>
      </c>
      <c r="I162" s="57">
        <f t="shared" si="5"/>
        <v>715489.58</v>
      </c>
    </row>
    <row r="163" spans="3:9" ht="16.5" customHeight="1">
      <c r="C163" s="54">
        <f t="shared" si="4"/>
        <v>0</v>
      </c>
      <c r="I163" s="57">
        <f t="shared" si="5"/>
        <v>715489.58</v>
      </c>
    </row>
    <row r="164" spans="3:9" ht="16.5" customHeight="1">
      <c r="C164" s="54">
        <f t="shared" si="4"/>
        <v>0</v>
      </c>
      <c r="I164" s="57">
        <f t="shared" si="5"/>
        <v>715489.58</v>
      </c>
    </row>
    <row r="165" spans="3:9" ht="16.5" customHeight="1">
      <c r="C165" s="54">
        <f t="shared" si="4"/>
        <v>0</v>
      </c>
      <c r="I165" s="57">
        <f t="shared" si="5"/>
        <v>715489.58</v>
      </c>
    </row>
    <row r="166" spans="3:9" ht="16.5" customHeight="1">
      <c r="C166" s="54">
        <f t="shared" si="4"/>
        <v>0</v>
      </c>
      <c r="I166" s="57">
        <f t="shared" si="5"/>
        <v>715489.58</v>
      </c>
    </row>
    <row r="167" spans="3:9" ht="16.5" customHeight="1">
      <c r="C167" s="54">
        <f t="shared" si="4"/>
        <v>0</v>
      </c>
      <c r="I167" s="57">
        <f t="shared" si="5"/>
        <v>715489.58</v>
      </c>
    </row>
    <row r="168" spans="3:9" ht="16.5" customHeight="1">
      <c r="C168" s="54">
        <f t="shared" si="4"/>
        <v>0</v>
      </c>
      <c r="I168" s="57">
        <f t="shared" si="5"/>
        <v>715489.58</v>
      </c>
    </row>
    <row r="169" spans="3:9" ht="16.5" customHeight="1">
      <c r="C169" s="54">
        <f t="shared" si="4"/>
        <v>0</v>
      </c>
      <c r="I169" s="57">
        <f t="shared" si="5"/>
        <v>715489.58</v>
      </c>
    </row>
    <row r="170" spans="3:9" ht="16.5" customHeight="1">
      <c r="C170" s="54">
        <f t="shared" si="4"/>
        <v>0</v>
      </c>
      <c r="I170" s="57">
        <f t="shared" si="5"/>
        <v>715489.58</v>
      </c>
    </row>
    <row r="171" spans="3:9" ht="16.5" customHeight="1">
      <c r="C171" s="54">
        <f t="shared" si="4"/>
        <v>0</v>
      </c>
      <c r="I171" s="57">
        <f t="shared" si="5"/>
        <v>715489.58</v>
      </c>
    </row>
    <row r="172" spans="3:9" ht="16.5" customHeight="1">
      <c r="C172" s="54">
        <f t="shared" si="4"/>
        <v>0</v>
      </c>
      <c r="I172" s="57">
        <f t="shared" si="5"/>
        <v>715489.58</v>
      </c>
    </row>
    <row r="173" spans="3:9" ht="16.5" customHeight="1">
      <c r="C173" s="54">
        <f t="shared" si="4"/>
        <v>0</v>
      </c>
      <c r="I173" s="57">
        <f t="shared" si="5"/>
        <v>715489.58</v>
      </c>
    </row>
    <row r="174" spans="3:9" ht="16.5" customHeight="1">
      <c r="C174" s="54">
        <f t="shared" si="4"/>
        <v>0</v>
      </c>
      <c r="I174" s="57">
        <f t="shared" si="5"/>
        <v>715489.58</v>
      </c>
    </row>
    <row r="175" spans="3:9" ht="16.5" customHeight="1">
      <c r="C175" s="54">
        <f t="shared" si="4"/>
        <v>0</v>
      </c>
      <c r="I175" s="57">
        <f t="shared" si="5"/>
        <v>715489.58</v>
      </c>
    </row>
    <row r="176" spans="3:9" ht="16.5" customHeight="1">
      <c r="C176" s="54">
        <f t="shared" si="4"/>
        <v>0</v>
      </c>
      <c r="I176" s="57">
        <f t="shared" si="5"/>
        <v>715489.58</v>
      </c>
    </row>
    <row r="177" spans="3:9" ht="16.5" customHeight="1">
      <c r="C177" s="54">
        <f t="shared" si="4"/>
        <v>0</v>
      </c>
      <c r="I177" s="57">
        <f t="shared" si="5"/>
        <v>715489.58</v>
      </c>
    </row>
    <row r="178" spans="3:9" ht="16.5" customHeight="1">
      <c r="C178" s="54">
        <f t="shared" si="4"/>
        <v>0</v>
      </c>
      <c r="I178" s="57">
        <f t="shared" si="5"/>
        <v>715489.58</v>
      </c>
    </row>
    <row r="179" spans="3:9" ht="16.5" customHeight="1">
      <c r="C179" s="54">
        <f t="shared" si="4"/>
        <v>0</v>
      </c>
      <c r="I179" s="57">
        <f t="shared" si="5"/>
        <v>715489.58</v>
      </c>
    </row>
    <row r="180" spans="3:9" ht="16.5" customHeight="1">
      <c r="C180" s="54">
        <f t="shared" si="4"/>
        <v>0</v>
      </c>
      <c r="I180" s="57">
        <f t="shared" si="5"/>
        <v>715489.58</v>
      </c>
    </row>
    <row r="181" spans="3:9" ht="16.5" customHeight="1">
      <c r="C181" s="54">
        <f t="shared" si="4"/>
        <v>0</v>
      </c>
      <c r="I181" s="57">
        <f t="shared" si="5"/>
        <v>715489.58</v>
      </c>
    </row>
    <row r="182" spans="3:9" ht="16.5" customHeight="1">
      <c r="C182" s="54">
        <f t="shared" si="4"/>
        <v>0</v>
      </c>
      <c r="I182" s="57">
        <f t="shared" si="5"/>
        <v>715489.58</v>
      </c>
    </row>
    <row r="183" spans="3:9" ht="16.5" customHeight="1">
      <c r="C183" s="54">
        <f t="shared" si="4"/>
        <v>0</v>
      </c>
      <c r="I183" s="57">
        <f t="shared" si="5"/>
        <v>715489.58</v>
      </c>
    </row>
    <row r="184" spans="3:9" ht="16.5" customHeight="1">
      <c r="C184" s="54">
        <f t="shared" si="4"/>
        <v>0</v>
      </c>
      <c r="I184" s="57">
        <f t="shared" si="5"/>
        <v>715489.58</v>
      </c>
    </row>
    <row r="185" spans="3:9" ht="16.5" customHeight="1">
      <c r="C185" s="54">
        <f t="shared" si="4"/>
        <v>0</v>
      </c>
      <c r="I185" s="57">
        <f t="shared" si="5"/>
        <v>715489.58</v>
      </c>
    </row>
    <row r="186" spans="3:9" ht="16.5" customHeight="1">
      <c r="C186" s="54">
        <f t="shared" si="4"/>
        <v>0</v>
      </c>
      <c r="I186" s="57">
        <f t="shared" si="5"/>
        <v>715489.58</v>
      </c>
    </row>
    <row r="187" spans="3:9" ht="16.5" customHeight="1">
      <c r="C187" s="54">
        <f t="shared" si="4"/>
        <v>0</v>
      </c>
      <c r="I187" s="57">
        <f t="shared" si="5"/>
        <v>715489.58</v>
      </c>
    </row>
    <row r="188" spans="3:9" ht="16.5" customHeight="1">
      <c r="C188" s="54">
        <f t="shared" si="4"/>
        <v>0</v>
      </c>
      <c r="I188" s="57">
        <f t="shared" si="5"/>
        <v>715489.58</v>
      </c>
    </row>
    <row r="189" spans="3:9" ht="16.5" customHeight="1">
      <c r="C189" s="54">
        <f t="shared" si="4"/>
        <v>0</v>
      </c>
      <c r="I189" s="57">
        <f t="shared" si="5"/>
        <v>715489.58</v>
      </c>
    </row>
    <row r="190" spans="3:9" ht="16.5" customHeight="1">
      <c r="C190" s="54">
        <f t="shared" si="4"/>
        <v>0</v>
      </c>
      <c r="I190" s="57">
        <f t="shared" si="5"/>
        <v>715489.58</v>
      </c>
    </row>
    <row r="191" spans="3:9" ht="16.5" customHeight="1">
      <c r="C191" s="54">
        <f t="shared" si="4"/>
        <v>0</v>
      </c>
      <c r="I191" s="57">
        <f t="shared" si="5"/>
        <v>715489.58</v>
      </c>
    </row>
    <row r="192" spans="3:9" ht="16.5" customHeight="1">
      <c r="C192" s="54">
        <f t="shared" si="4"/>
        <v>0</v>
      </c>
      <c r="I192" s="57">
        <f t="shared" si="5"/>
        <v>715489.58</v>
      </c>
    </row>
    <row r="193" spans="3:9" ht="16.5" customHeight="1">
      <c r="C193" s="54">
        <f t="shared" si="4"/>
        <v>0</v>
      </c>
      <c r="I193" s="57">
        <f t="shared" si="5"/>
        <v>715489.58</v>
      </c>
    </row>
    <row r="194" spans="3:9" ht="16.5" customHeight="1">
      <c r="C194" s="54">
        <f t="shared" si="4"/>
        <v>0</v>
      </c>
      <c r="I194" s="57">
        <f t="shared" si="5"/>
        <v>715489.58</v>
      </c>
    </row>
    <row r="195" spans="3:9" ht="16.5" customHeight="1">
      <c r="C195" s="54">
        <f t="shared" ref="C195:C258" si="6">+B195</f>
        <v>0</v>
      </c>
      <c r="I195" s="57">
        <f t="shared" si="5"/>
        <v>715489.58</v>
      </c>
    </row>
    <row r="196" spans="3:9" ht="16.5" customHeight="1">
      <c r="C196" s="54">
        <f t="shared" si="6"/>
        <v>0</v>
      </c>
      <c r="I196" s="57">
        <f t="shared" ref="I196:I259" si="7">I195+H196-G196</f>
        <v>715489.58</v>
      </c>
    </row>
    <row r="197" spans="3:9" ht="16.5" customHeight="1">
      <c r="C197" s="54">
        <f t="shared" si="6"/>
        <v>0</v>
      </c>
      <c r="I197" s="57">
        <f t="shared" si="7"/>
        <v>715489.58</v>
      </c>
    </row>
    <row r="198" spans="3:9" ht="16.5" customHeight="1">
      <c r="C198" s="54">
        <f t="shared" si="6"/>
        <v>0</v>
      </c>
      <c r="I198" s="57">
        <f t="shared" si="7"/>
        <v>715489.58</v>
      </c>
    </row>
    <row r="199" spans="3:9" ht="16.5" customHeight="1">
      <c r="C199" s="54">
        <f t="shared" si="6"/>
        <v>0</v>
      </c>
      <c r="I199" s="57">
        <f t="shared" si="7"/>
        <v>715489.58</v>
      </c>
    </row>
    <row r="200" spans="3:9" ht="16.5" customHeight="1">
      <c r="C200" s="54">
        <f t="shared" si="6"/>
        <v>0</v>
      </c>
      <c r="I200" s="57">
        <f t="shared" si="7"/>
        <v>715489.58</v>
      </c>
    </row>
    <row r="201" spans="3:9" ht="16.5" customHeight="1">
      <c r="C201" s="54">
        <f t="shared" si="6"/>
        <v>0</v>
      </c>
      <c r="I201" s="57">
        <f t="shared" si="7"/>
        <v>715489.58</v>
      </c>
    </row>
    <row r="202" spans="3:9" ht="16.5" customHeight="1">
      <c r="C202" s="54">
        <f t="shared" si="6"/>
        <v>0</v>
      </c>
      <c r="I202" s="57">
        <f t="shared" si="7"/>
        <v>715489.58</v>
      </c>
    </row>
    <row r="203" spans="3:9" ht="16.5" customHeight="1">
      <c r="C203" s="54">
        <f t="shared" si="6"/>
        <v>0</v>
      </c>
      <c r="I203" s="57">
        <f t="shared" si="7"/>
        <v>715489.58</v>
      </c>
    </row>
    <row r="204" spans="3:9" ht="16.5" customHeight="1">
      <c r="C204" s="54">
        <f t="shared" si="6"/>
        <v>0</v>
      </c>
      <c r="I204" s="57">
        <f t="shared" si="7"/>
        <v>715489.58</v>
      </c>
    </row>
    <row r="205" spans="3:9" ht="16.5" customHeight="1">
      <c r="C205" s="54">
        <f t="shared" si="6"/>
        <v>0</v>
      </c>
      <c r="I205" s="57">
        <f t="shared" si="7"/>
        <v>715489.58</v>
      </c>
    </row>
    <row r="206" spans="3:9" ht="16.5" customHeight="1">
      <c r="C206" s="54">
        <f t="shared" si="6"/>
        <v>0</v>
      </c>
      <c r="I206" s="57">
        <f t="shared" si="7"/>
        <v>715489.58</v>
      </c>
    </row>
    <row r="207" spans="3:9" ht="16.5" customHeight="1">
      <c r="C207" s="54">
        <f t="shared" si="6"/>
        <v>0</v>
      </c>
      <c r="I207" s="57">
        <f t="shared" si="7"/>
        <v>715489.58</v>
      </c>
    </row>
    <row r="208" spans="3:9" ht="16.5" customHeight="1">
      <c r="C208" s="54">
        <f t="shared" si="6"/>
        <v>0</v>
      </c>
      <c r="I208" s="57">
        <f t="shared" si="7"/>
        <v>715489.58</v>
      </c>
    </row>
    <row r="209" spans="3:9" ht="16.5" customHeight="1">
      <c r="C209" s="54">
        <f t="shared" si="6"/>
        <v>0</v>
      </c>
      <c r="I209" s="57">
        <f t="shared" si="7"/>
        <v>715489.58</v>
      </c>
    </row>
    <row r="210" spans="3:9" ht="16.5" customHeight="1">
      <c r="C210" s="54">
        <f t="shared" si="6"/>
        <v>0</v>
      </c>
      <c r="I210" s="57">
        <f t="shared" si="7"/>
        <v>715489.58</v>
      </c>
    </row>
    <row r="211" spans="3:9" ht="16.5" customHeight="1">
      <c r="C211" s="54">
        <f t="shared" si="6"/>
        <v>0</v>
      </c>
      <c r="I211" s="57">
        <f t="shared" si="7"/>
        <v>715489.58</v>
      </c>
    </row>
    <row r="212" spans="3:9" ht="16.5" customHeight="1">
      <c r="C212" s="54">
        <f t="shared" si="6"/>
        <v>0</v>
      </c>
      <c r="I212" s="57">
        <f t="shared" si="7"/>
        <v>715489.58</v>
      </c>
    </row>
    <row r="213" spans="3:9" ht="16.5" customHeight="1">
      <c r="C213" s="54">
        <f t="shared" si="6"/>
        <v>0</v>
      </c>
      <c r="I213" s="57">
        <f t="shared" si="7"/>
        <v>715489.58</v>
      </c>
    </row>
    <row r="214" spans="3:9" ht="16.5" customHeight="1">
      <c r="C214" s="54">
        <f t="shared" si="6"/>
        <v>0</v>
      </c>
      <c r="I214" s="57">
        <f t="shared" si="7"/>
        <v>715489.58</v>
      </c>
    </row>
    <row r="215" spans="3:9" ht="16.5" customHeight="1">
      <c r="C215" s="54">
        <f t="shared" si="6"/>
        <v>0</v>
      </c>
      <c r="I215" s="57">
        <f t="shared" si="7"/>
        <v>715489.58</v>
      </c>
    </row>
    <row r="216" spans="3:9" ht="16.5" customHeight="1">
      <c r="C216" s="54">
        <f t="shared" si="6"/>
        <v>0</v>
      </c>
      <c r="I216" s="57">
        <f t="shared" si="7"/>
        <v>715489.58</v>
      </c>
    </row>
    <row r="217" spans="3:9" ht="16.5" customHeight="1">
      <c r="C217" s="54">
        <f t="shared" si="6"/>
        <v>0</v>
      </c>
      <c r="I217" s="57">
        <f t="shared" si="7"/>
        <v>715489.58</v>
      </c>
    </row>
    <row r="218" spans="3:9" ht="16.5" customHeight="1">
      <c r="C218" s="54">
        <f t="shared" si="6"/>
        <v>0</v>
      </c>
      <c r="I218" s="57">
        <f t="shared" si="7"/>
        <v>715489.58</v>
      </c>
    </row>
    <row r="219" spans="3:9" ht="16.5" customHeight="1">
      <c r="C219" s="54">
        <f t="shared" si="6"/>
        <v>0</v>
      </c>
      <c r="I219" s="57">
        <f t="shared" si="7"/>
        <v>715489.58</v>
      </c>
    </row>
    <row r="220" spans="3:9" ht="16.5" customHeight="1">
      <c r="C220" s="54">
        <f t="shared" si="6"/>
        <v>0</v>
      </c>
      <c r="I220" s="57">
        <f t="shared" si="7"/>
        <v>715489.58</v>
      </c>
    </row>
    <row r="221" spans="3:9" ht="16.5" customHeight="1">
      <c r="C221" s="54">
        <f t="shared" si="6"/>
        <v>0</v>
      </c>
      <c r="I221" s="57">
        <f t="shared" si="7"/>
        <v>715489.58</v>
      </c>
    </row>
    <row r="222" spans="3:9" ht="16.5" customHeight="1">
      <c r="C222" s="54">
        <f t="shared" si="6"/>
        <v>0</v>
      </c>
      <c r="I222" s="57">
        <f t="shared" si="7"/>
        <v>715489.58</v>
      </c>
    </row>
    <row r="223" spans="3:9" ht="16.5" customHeight="1">
      <c r="C223" s="54">
        <f t="shared" si="6"/>
        <v>0</v>
      </c>
      <c r="I223" s="57">
        <f t="shared" si="7"/>
        <v>715489.58</v>
      </c>
    </row>
    <row r="224" spans="3:9" ht="16.5" customHeight="1">
      <c r="C224" s="54">
        <f t="shared" si="6"/>
        <v>0</v>
      </c>
      <c r="I224" s="57">
        <f t="shared" si="7"/>
        <v>715489.58</v>
      </c>
    </row>
    <row r="225" spans="3:9" ht="16.5" customHeight="1">
      <c r="C225" s="54">
        <f t="shared" si="6"/>
        <v>0</v>
      </c>
      <c r="I225" s="57">
        <f t="shared" si="7"/>
        <v>715489.58</v>
      </c>
    </row>
    <row r="226" spans="3:9" ht="16.5" customHeight="1">
      <c r="C226" s="54">
        <f t="shared" si="6"/>
        <v>0</v>
      </c>
      <c r="I226" s="57">
        <f t="shared" si="7"/>
        <v>715489.58</v>
      </c>
    </row>
    <row r="227" spans="3:9" ht="16.5" customHeight="1">
      <c r="C227" s="54">
        <f t="shared" si="6"/>
        <v>0</v>
      </c>
      <c r="I227" s="57">
        <f t="shared" si="7"/>
        <v>715489.58</v>
      </c>
    </row>
    <row r="228" spans="3:9" ht="16.5" customHeight="1">
      <c r="C228" s="54">
        <f t="shared" si="6"/>
        <v>0</v>
      </c>
      <c r="I228" s="57">
        <f t="shared" si="7"/>
        <v>715489.58</v>
      </c>
    </row>
    <row r="229" spans="3:9" ht="16.5" customHeight="1">
      <c r="C229" s="54">
        <f t="shared" si="6"/>
        <v>0</v>
      </c>
      <c r="I229" s="57">
        <f t="shared" si="7"/>
        <v>715489.58</v>
      </c>
    </row>
    <row r="230" spans="3:9" ht="16.5" customHeight="1">
      <c r="C230" s="54">
        <f t="shared" si="6"/>
        <v>0</v>
      </c>
      <c r="I230" s="57">
        <f t="shared" si="7"/>
        <v>715489.58</v>
      </c>
    </row>
    <row r="231" spans="3:9" ht="16.5" customHeight="1">
      <c r="C231" s="54">
        <f t="shared" si="6"/>
        <v>0</v>
      </c>
      <c r="I231" s="57">
        <f t="shared" si="7"/>
        <v>715489.58</v>
      </c>
    </row>
    <row r="232" spans="3:9" ht="16.5" customHeight="1">
      <c r="C232" s="54">
        <f t="shared" si="6"/>
        <v>0</v>
      </c>
      <c r="I232" s="57">
        <f t="shared" si="7"/>
        <v>715489.58</v>
      </c>
    </row>
    <row r="233" spans="3:9" ht="16.5" customHeight="1">
      <c r="C233" s="54">
        <f t="shared" si="6"/>
        <v>0</v>
      </c>
      <c r="I233" s="57">
        <f t="shared" si="7"/>
        <v>715489.58</v>
      </c>
    </row>
    <row r="234" spans="3:9" ht="16.5" customHeight="1">
      <c r="C234" s="54">
        <f t="shared" si="6"/>
        <v>0</v>
      </c>
      <c r="I234" s="57">
        <f t="shared" si="7"/>
        <v>715489.58</v>
      </c>
    </row>
    <row r="235" spans="3:9" ht="16.5" customHeight="1">
      <c r="C235" s="54">
        <f t="shared" si="6"/>
        <v>0</v>
      </c>
      <c r="I235" s="57">
        <f t="shared" si="7"/>
        <v>715489.58</v>
      </c>
    </row>
    <row r="236" spans="3:9" ht="16.5" customHeight="1">
      <c r="C236" s="54">
        <f t="shared" si="6"/>
        <v>0</v>
      </c>
      <c r="I236" s="57">
        <f t="shared" si="7"/>
        <v>715489.58</v>
      </c>
    </row>
    <row r="237" spans="3:9" ht="16.5" customHeight="1">
      <c r="C237" s="54">
        <f t="shared" si="6"/>
        <v>0</v>
      </c>
      <c r="I237" s="57">
        <f t="shared" si="7"/>
        <v>715489.58</v>
      </c>
    </row>
    <row r="238" spans="3:9" ht="16.5" customHeight="1">
      <c r="C238" s="54">
        <f t="shared" si="6"/>
        <v>0</v>
      </c>
      <c r="I238" s="57">
        <f t="shared" si="7"/>
        <v>715489.58</v>
      </c>
    </row>
    <row r="239" spans="3:9" ht="16.5" customHeight="1">
      <c r="C239" s="54">
        <f t="shared" si="6"/>
        <v>0</v>
      </c>
      <c r="I239" s="57">
        <f t="shared" si="7"/>
        <v>715489.58</v>
      </c>
    </row>
    <row r="240" spans="3:9" ht="16.5" customHeight="1">
      <c r="C240" s="54">
        <f t="shared" si="6"/>
        <v>0</v>
      </c>
      <c r="I240" s="57">
        <f t="shared" si="7"/>
        <v>715489.58</v>
      </c>
    </row>
    <row r="241" spans="3:9" ht="16.5" customHeight="1">
      <c r="C241" s="54">
        <f t="shared" si="6"/>
        <v>0</v>
      </c>
      <c r="I241" s="57">
        <f t="shared" si="7"/>
        <v>715489.58</v>
      </c>
    </row>
    <row r="242" spans="3:9" ht="16.5" customHeight="1">
      <c r="C242" s="54">
        <f t="shared" si="6"/>
        <v>0</v>
      </c>
      <c r="I242" s="57">
        <f t="shared" si="7"/>
        <v>715489.58</v>
      </c>
    </row>
    <row r="243" spans="3:9" ht="16.5" customHeight="1">
      <c r="C243" s="54">
        <f t="shared" si="6"/>
        <v>0</v>
      </c>
      <c r="I243" s="57">
        <f t="shared" si="7"/>
        <v>715489.58</v>
      </c>
    </row>
    <row r="244" spans="3:9" ht="16.5" customHeight="1">
      <c r="C244" s="54">
        <f t="shared" si="6"/>
        <v>0</v>
      </c>
      <c r="I244" s="57">
        <f t="shared" si="7"/>
        <v>715489.58</v>
      </c>
    </row>
    <row r="245" spans="3:9" ht="16.5" customHeight="1">
      <c r="C245" s="54">
        <f t="shared" si="6"/>
        <v>0</v>
      </c>
      <c r="I245" s="57">
        <f t="shared" si="7"/>
        <v>715489.58</v>
      </c>
    </row>
    <row r="246" spans="3:9" ht="16.5" customHeight="1">
      <c r="C246" s="54">
        <f t="shared" si="6"/>
        <v>0</v>
      </c>
      <c r="I246" s="57">
        <f t="shared" si="7"/>
        <v>715489.58</v>
      </c>
    </row>
    <row r="247" spans="3:9" ht="16.5" customHeight="1">
      <c r="C247" s="54">
        <f t="shared" si="6"/>
        <v>0</v>
      </c>
      <c r="I247" s="57">
        <f t="shared" si="7"/>
        <v>715489.58</v>
      </c>
    </row>
    <row r="248" spans="3:9" ht="16.5" customHeight="1">
      <c r="C248" s="54">
        <f t="shared" si="6"/>
        <v>0</v>
      </c>
      <c r="I248" s="57">
        <f t="shared" si="7"/>
        <v>715489.58</v>
      </c>
    </row>
    <row r="249" spans="3:9" ht="16.5" customHeight="1">
      <c r="C249" s="54">
        <f t="shared" si="6"/>
        <v>0</v>
      </c>
      <c r="I249" s="57">
        <f t="shared" si="7"/>
        <v>715489.58</v>
      </c>
    </row>
    <row r="250" spans="3:9" ht="16.5" customHeight="1">
      <c r="C250" s="54">
        <f t="shared" si="6"/>
        <v>0</v>
      </c>
      <c r="I250" s="57">
        <f t="shared" si="7"/>
        <v>715489.58</v>
      </c>
    </row>
    <row r="251" spans="3:9" ht="16.5" customHeight="1">
      <c r="C251" s="54">
        <f t="shared" si="6"/>
        <v>0</v>
      </c>
      <c r="I251" s="57">
        <f t="shared" si="7"/>
        <v>715489.58</v>
      </c>
    </row>
    <row r="252" spans="3:9" ht="16.5" customHeight="1">
      <c r="C252" s="54">
        <f t="shared" si="6"/>
        <v>0</v>
      </c>
      <c r="I252" s="57">
        <f t="shared" si="7"/>
        <v>715489.58</v>
      </c>
    </row>
    <row r="253" spans="3:9" ht="16.5" customHeight="1">
      <c r="C253" s="54">
        <f t="shared" si="6"/>
        <v>0</v>
      </c>
      <c r="I253" s="57">
        <f t="shared" si="7"/>
        <v>715489.58</v>
      </c>
    </row>
    <row r="254" spans="3:9" ht="16.5" customHeight="1">
      <c r="C254" s="54">
        <f t="shared" si="6"/>
        <v>0</v>
      </c>
      <c r="I254" s="57">
        <f t="shared" si="7"/>
        <v>715489.58</v>
      </c>
    </row>
    <row r="255" spans="3:9" ht="16.5" customHeight="1">
      <c r="C255" s="54">
        <f t="shared" si="6"/>
        <v>0</v>
      </c>
      <c r="I255" s="57">
        <f t="shared" si="7"/>
        <v>715489.58</v>
      </c>
    </row>
    <row r="256" spans="3:9" ht="16.5" customHeight="1">
      <c r="C256" s="54">
        <f t="shared" si="6"/>
        <v>0</v>
      </c>
      <c r="I256" s="57">
        <f t="shared" si="7"/>
        <v>715489.58</v>
      </c>
    </row>
    <row r="257" spans="3:9" ht="16.5" customHeight="1">
      <c r="C257" s="54">
        <f t="shared" si="6"/>
        <v>0</v>
      </c>
      <c r="I257" s="57">
        <f t="shared" si="7"/>
        <v>715489.58</v>
      </c>
    </row>
    <row r="258" spans="3:9" ht="16.5" customHeight="1">
      <c r="C258" s="54">
        <f t="shared" si="6"/>
        <v>0</v>
      </c>
      <c r="I258" s="57">
        <f t="shared" si="7"/>
        <v>715489.58</v>
      </c>
    </row>
    <row r="259" spans="3:9" ht="16.5" customHeight="1">
      <c r="C259" s="54">
        <f t="shared" ref="C259:C322" si="8">+B259</f>
        <v>0</v>
      </c>
      <c r="I259" s="57">
        <f t="shared" si="7"/>
        <v>715489.58</v>
      </c>
    </row>
    <row r="260" spans="3:9" ht="16.5" customHeight="1">
      <c r="C260" s="54">
        <f t="shared" si="8"/>
        <v>0</v>
      </c>
      <c r="I260" s="57">
        <f t="shared" ref="I260:I323" si="9">I259+H260-G260</f>
        <v>715489.58</v>
      </c>
    </row>
    <row r="261" spans="3:9" ht="16.5" customHeight="1">
      <c r="C261" s="54">
        <f t="shared" si="8"/>
        <v>0</v>
      </c>
      <c r="I261" s="57">
        <f t="shared" si="9"/>
        <v>715489.58</v>
      </c>
    </row>
    <row r="262" spans="3:9" ht="16.5" customHeight="1">
      <c r="C262" s="54">
        <f t="shared" si="8"/>
        <v>0</v>
      </c>
      <c r="I262" s="57">
        <f t="shared" si="9"/>
        <v>715489.58</v>
      </c>
    </row>
    <row r="263" spans="3:9" ht="16.5" customHeight="1">
      <c r="C263" s="54">
        <f t="shared" si="8"/>
        <v>0</v>
      </c>
      <c r="I263" s="57">
        <f t="shared" si="9"/>
        <v>715489.58</v>
      </c>
    </row>
    <row r="264" spans="3:9" ht="16.5" customHeight="1">
      <c r="C264" s="54">
        <f t="shared" si="8"/>
        <v>0</v>
      </c>
      <c r="I264" s="57">
        <f t="shared" si="9"/>
        <v>715489.58</v>
      </c>
    </row>
    <row r="265" spans="3:9" ht="16.5" customHeight="1">
      <c r="C265" s="54">
        <f t="shared" si="8"/>
        <v>0</v>
      </c>
      <c r="I265" s="57">
        <f t="shared" si="9"/>
        <v>715489.58</v>
      </c>
    </row>
    <row r="266" spans="3:9" ht="16.5" customHeight="1">
      <c r="C266" s="54">
        <f t="shared" si="8"/>
        <v>0</v>
      </c>
      <c r="I266" s="57">
        <f t="shared" si="9"/>
        <v>715489.58</v>
      </c>
    </row>
    <row r="267" spans="3:9" ht="16.5" customHeight="1">
      <c r="C267" s="54">
        <f t="shared" si="8"/>
        <v>0</v>
      </c>
      <c r="I267" s="57">
        <f t="shared" si="9"/>
        <v>715489.58</v>
      </c>
    </row>
    <row r="268" spans="3:9" ht="16.5" customHeight="1">
      <c r="C268" s="54">
        <f t="shared" si="8"/>
        <v>0</v>
      </c>
      <c r="I268" s="57">
        <f t="shared" si="9"/>
        <v>715489.58</v>
      </c>
    </row>
    <row r="269" spans="3:9" ht="16.5" customHeight="1">
      <c r="C269" s="54">
        <f t="shared" si="8"/>
        <v>0</v>
      </c>
      <c r="I269" s="57">
        <f t="shared" si="9"/>
        <v>715489.58</v>
      </c>
    </row>
    <row r="270" spans="3:9" ht="16.5" customHeight="1">
      <c r="C270" s="54">
        <f t="shared" si="8"/>
        <v>0</v>
      </c>
      <c r="I270" s="57">
        <f t="shared" si="9"/>
        <v>715489.58</v>
      </c>
    </row>
    <row r="271" spans="3:9" ht="16.5" customHeight="1">
      <c r="C271" s="54">
        <f t="shared" si="8"/>
        <v>0</v>
      </c>
      <c r="I271" s="57">
        <f t="shared" si="9"/>
        <v>715489.58</v>
      </c>
    </row>
    <row r="272" spans="3:9" ht="16.5" customHeight="1">
      <c r="C272" s="54">
        <f t="shared" si="8"/>
        <v>0</v>
      </c>
      <c r="I272" s="57">
        <f t="shared" si="9"/>
        <v>715489.58</v>
      </c>
    </row>
    <row r="273" spans="3:9" ht="16.5" customHeight="1">
      <c r="C273" s="54">
        <f t="shared" si="8"/>
        <v>0</v>
      </c>
      <c r="I273" s="57">
        <f t="shared" si="9"/>
        <v>715489.58</v>
      </c>
    </row>
    <row r="274" spans="3:9" ht="16.5" customHeight="1">
      <c r="C274" s="54">
        <f t="shared" si="8"/>
        <v>0</v>
      </c>
      <c r="I274" s="57">
        <f t="shared" si="9"/>
        <v>715489.58</v>
      </c>
    </row>
    <row r="275" spans="3:9" ht="16.5" customHeight="1">
      <c r="C275" s="54">
        <f t="shared" si="8"/>
        <v>0</v>
      </c>
      <c r="I275" s="57">
        <f t="shared" si="9"/>
        <v>715489.58</v>
      </c>
    </row>
    <row r="276" spans="3:9" ht="16.5" customHeight="1">
      <c r="C276" s="54">
        <f t="shared" si="8"/>
        <v>0</v>
      </c>
      <c r="I276" s="57">
        <f t="shared" si="9"/>
        <v>715489.58</v>
      </c>
    </row>
    <row r="277" spans="3:9" ht="16.5" customHeight="1">
      <c r="C277" s="54">
        <f t="shared" si="8"/>
        <v>0</v>
      </c>
      <c r="I277" s="57">
        <f t="shared" si="9"/>
        <v>715489.58</v>
      </c>
    </row>
    <row r="278" spans="3:9" ht="16.5" customHeight="1">
      <c r="C278" s="54">
        <f t="shared" si="8"/>
        <v>0</v>
      </c>
      <c r="I278" s="57">
        <f t="shared" si="9"/>
        <v>715489.58</v>
      </c>
    </row>
    <row r="279" spans="3:9" ht="16.5" customHeight="1">
      <c r="C279" s="54">
        <f t="shared" si="8"/>
        <v>0</v>
      </c>
      <c r="I279" s="57">
        <f t="shared" si="9"/>
        <v>715489.58</v>
      </c>
    </row>
    <row r="280" spans="3:9" ht="16.5" customHeight="1">
      <c r="C280" s="54">
        <f t="shared" si="8"/>
        <v>0</v>
      </c>
      <c r="I280" s="57">
        <f t="shared" si="9"/>
        <v>715489.58</v>
      </c>
    </row>
    <row r="281" spans="3:9" ht="16.5" customHeight="1">
      <c r="C281" s="54">
        <f t="shared" si="8"/>
        <v>0</v>
      </c>
      <c r="I281" s="57">
        <f t="shared" si="9"/>
        <v>715489.58</v>
      </c>
    </row>
    <row r="282" spans="3:9" ht="16.5" customHeight="1">
      <c r="C282" s="54">
        <f t="shared" si="8"/>
        <v>0</v>
      </c>
      <c r="I282" s="57">
        <f t="shared" si="9"/>
        <v>715489.58</v>
      </c>
    </row>
    <row r="283" spans="3:9" ht="16.5" customHeight="1">
      <c r="C283" s="54">
        <f t="shared" si="8"/>
        <v>0</v>
      </c>
      <c r="I283" s="57">
        <f t="shared" si="9"/>
        <v>715489.58</v>
      </c>
    </row>
    <row r="284" spans="3:9" ht="16.5" customHeight="1">
      <c r="C284" s="54">
        <f t="shared" si="8"/>
        <v>0</v>
      </c>
      <c r="I284" s="57">
        <f t="shared" si="9"/>
        <v>715489.58</v>
      </c>
    </row>
    <row r="285" spans="3:9" ht="16.5" customHeight="1">
      <c r="C285" s="54">
        <f t="shared" si="8"/>
        <v>0</v>
      </c>
      <c r="I285" s="57">
        <f t="shared" si="9"/>
        <v>715489.58</v>
      </c>
    </row>
    <row r="286" spans="3:9" ht="16.5" customHeight="1">
      <c r="C286" s="54">
        <f t="shared" si="8"/>
        <v>0</v>
      </c>
      <c r="I286" s="57">
        <f t="shared" si="9"/>
        <v>715489.58</v>
      </c>
    </row>
    <row r="287" spans="3:9" ht="16.5" customHeight="1">
      <c r="C287" s="54">
        <f t="shared" si="8"/>
        <v>0</v>
      </c>
      <c r="I287" s="57">
        <f t="shared" si="9"/>
        <v>715489.58</v>
      </c>
    </row>
    <row r="288" spans="3:9" ht="16.5" customHeight="1">
      <c r="C288" s="54">
        <f t="shared" si="8"/>
        <v>0</v>
      </c>
      <c r="I288" s="57">
        <f t="shared" si="9"/>
        <v>715489.58</v>
      </c>
    </row>
    <row r="289" spans="3:9" ht="16.5" customHeight="1">
      <c r="C289" s="54">
        <f t="shared" si="8"/>
        <v>0</v>
      </c>
      <c r="I289" s="57">
        <f t="shared" si="9"/>
        <v>715489.58</v>
      </c>
    </row>
    <row r="290" spans="3:9" ht="16.5" customHeight="1">
      <c r="C290" s="54">
        <f t="shared" si="8"/>
        <v>0</v>
      </c>
      <c r="I290" s="57">
        <f t="shared" si="9"/>
        <v>715489.58</v>
      </c>
    </row>
    <row r="291" spans="3:9" ht="16.5" customHeight="1">
      <c r="C291" s="54">
        <f t="shared" si="8"/>
        <v>0</v>
      </c>
      <c r="I291" s="57">
        <f t="shared" si="9"/>
        <v>715489.58</v>
      </c>
    </row>
    <row r="292" spans="3:9" ht="16.5" customHeight="1">
      <c r="C292" s="54">
        <f t="shared" si="8"/>
        <v>0</v>
      </c>
      <c r="I292" s="57">
        <f t="shared" si="9"/>
        <v>715489.58</v>
      </c>
    </row>
    <row r="293" spans="3:9" ht="16.5" customHeight="1">
      <c r="C293" s="54">
        <f t="shared" si="8"/>
        <v>0</v>
      </c>
      <c r="I293" s="57">
        <f t="shared" si="9"/>
        <v>715489.58</v>
      </c>
    </row>
    <row r="294" spans="3:9" ht="16.5" customHeight="1">
      <c r="C294" s="54">
        <f t="shared" si="8"/>
        <v>0</v>
      </c>
      <c r="I294" s="57">
        <f t="shared" si="9"/>
        <v>715489.58</v>
      </c>
    </row>
    <row r="295" spans="3:9" ht="16.5" customHeight="1">
      <c r="C295" s="54">
        <f t="shared" si="8"/>
        <v>0</v>
      </c>
      <c r="I295" s="57">
        <f t="shared" si="9"/>
        <v>715489.58</v>
      </c>
    </row>
    <row r="296" spans="3:9" ht="16.5" customHeight="1">
      <c r="C296" s="54">
        <f t="shared" si="8"/>
        <v>0</v>
      </c>
      <c r="I296" s="57">
        <f t="shared" si="9"/>
        <v>715489.58</v>
      </c>
    </row>
    <row r="297" spans="3:9" ht="16.5" customHeight="1">
      <c r="C297" s="54">
        <f t="shared" si="8"/>
        <v>0</v>
      </c>
      <c r="I297" s="57">
        <f t="shared" si="9"/>
        <v>715489.58</v>
      </c>
    </row>
    <row r="298" spans="3:9" ht="16.5" customHeight="1">
      <c r="C298" s="54">
        <f t="shared" si="8"/>
        <v>0</v>
      </c>
      <c r="I298" s="57">
        <f t="shared" si="9"/>
        <v>715489.58</v>
      </c>
    </row>
    <row r="299" spans="3:9" ht="16.5" customHeight="1">
      <c r="C299" s="54">
        <f t="shared" si="8"/>
        <v>0</v>
      </c>
      <c r="I299" s="57">
        <f t="shared" si="9"/>
        <v>715489.58</v>
      </c>
    </row>
    <row r="300" spans="3:9" ht="16.5" customHeight="1">
      <c r="C300" s="54">
        <f t="shared" si="8"/>
        <v>0</v>
      </c>
      <c r="I300" s="57">
        <f t="shared" si="9"/>
        <v>715489.58</v>
      </c>
    </row>
    <row r="301" spans="3:9" ht="16.5" customHeight="1">
      <c r="C301" s="54">
        <f t="shared" si="8"/>
        <v>0</v>
      </c>
      <c r="I301" s="57">
        <f t="shared" si="9"/>
        <v>715489.58</v>
      </c>
    </row>
    <row r="302" spans="3:9" ht="16.5" customHeight="1">
      <c r="C302" s="54">
        <f t="shared" si="8"/>
        <v>0</v>
      </c>
      <c r="I302" s="57">
        <f t="shared" si="9"/>
        <v>715489.58</v>
      </c>
    </row>
    <row r="303" spans="3:9" ht="16.5" customHeight="1">
      <c r="C303" s="54">
        <f t="shared" si="8"/>
        <v>0</v>
      </c>
      <c r="I303" s="57">
        <f t="shared" si="9"/>
        <v>715489.58</v>
      </c>
    </row>
    <row r="304" spans="3:9" ht="16.5" customHeight="1">
      <c r="C304" s="54">
        <f t="shared" si="8"/>
        <v>0</v>
      </c>
      <c r="I304" s="57">
        <f t="shared" si="9"/>
        <v>715489.58</v>
      </c>
    </row>
    <row r="305" spans="3:9" ht="16.5" customHeight="1">
      <c r="C305" s="54">
        <f t="shared" si="8"/>
        <v>0</v>
      </c>
      <c r="I305" s="57">
        <f t="shared" si="9"/>
        <v>715489.58</v>
      </c>
    </row>
    <row r="306" spans="3:9" ht="16.5" customHeight="1">
      <c r="C306" s="54">
        <f t="shared" si="8"/>
        <v>0</v>
      </c>
      <c r="I306" s="57">
        <f t="shared" si="9"/>
        <v>715489.58</v>
      </c>
    </row>
    <row r="307" spans="3:9" ht="16.5" customHeight="1">
      <c r="C307" s="54">
        <f t="shared" si="8"/>
        <v>0</v>
      </c>
      <c r="I307" s="57">
        <f t="shared" si="9"/>
        <v>715489.58</v>
      </c>
    </row>
    <row r="308" spans="3:9" ht="16.5" customHeight="1">
      <c r="C308" s="54">
        <f t="shared" si="8"/>
        <v>0</v>
      </c>
      <c r="I308" s="57">
        <f t="shared" si="9"/>
        <v>715489.58</v>
      </c>
    </row>
    <row r="309" spans="3:9" ht="16.5" customHeight="1">
      <c r="C309" s="54">
        <f t="shared" si="8"/>
        <v>0</v>
      </c>
      <c r="I309" s="57">
        <f t="shared" si="9"/>
        <v>715489.58</v>
      </c>
    </row>
    <row r="310" spans="3:9" ht="16.5" customHeight="1">
      <c r="C310" s="54">
        <f t="shared" si="8"/>
        <v>0</v>
      </c>
      <c r="I310" s="57">
        <f t="shared" si="9"/>
        <v>715489.58</v>
      </c>
    </row>
    <row r="311" spans="3:9" ht="16.5" customHeight="1">
      <c r="C311" s="54">
        <f t="shared" si="8"/>
        <v>0</v>
      </c>
      <c r="I311" s="57">
        <f t="shared" si="9"/>
        <v>715489.58</v>
      </c>
    </row>
    <row r="312" spans="3:9" ht="16.5" customHeight="1">
      <c r="C312" s="54">
        <f t="shared" si="8"/>
        <v>0</v>
      </c>
      <c r="I312" s="57">
        <f t="shared" si="9"/>
        <v>715489.58</v>
      </c>
    </row>
    <row r="313" spans="3:9" ht="16.5" customHeight="1">
      <c r="C313" s="54">
        <f t="shared" si="8"/>
        <v>0</v>
      </c>
      <c r="I313" s="57">
        <f t="shared" si="9"/>
        <v>715489.58</v>
      </c>
    </row>
    <row r="314" spans="3:9" ht="16.5" customHeight="1">
      <c r="C314" s="54">
        <f t="shared" si="8"/>
        <v>0</v>
      </c>
      <c r="I314" s="57">
        <f t="shared" si="9"/>
        <v>715489.58</v>
      </c>
    </row>
    <row r="315" spans="3:9" ht="16.5" customHeight="1">
      <c r="C315" s="54">
        <f t="shared" si="8"/>
        <v>0</v>
      </c>
      <c r="I315" s="57">
        <f t="shared" si="9"/>
        <v>715489.58</v>
      </c>
    </row>
    <row r="316" spans="3:9" ht="16.5" customHeight="1">
      <c r="C316" s="54">
        <f t="shared" si="8"/>
        <v>0</v>
      </c>
      <c r="I316" s="57">
        <f t="shared" si="9"/>
        <v>715489.58</v>
      </c>
    </row>
    <row r="317" spans="3:9" ht="16.5" customHeight="1">
      <c r="C317" s="54">
        <f t="shared" si="8"/>
        <v>0</v>
      </c>
      <c r="I317" s="57">
        <f t="shared" si="9"/>
        <v>715489.58</v>
      </c>
    </row>
    <row r="318" spans="3:9" ht="16.5" customHeight="1">
      <c r="C318" s="54">
        <f t="shared" si="8"/>
        <v>0</v>
      </c>
      <c r="I318" s="57">
        <f t="shared" si="9"/>
        <v>715489.58</v>
      </c>
    </row>
    <row r="319" spans="3:9" ht="16.5" customHeight="1">
      <c r="C319" s="54">
        <f t="shared" si="8"/>
        <v>0</v>
      </c>
      <c r="I319" s="57">
        <f t="shared" si="9"/>
        <v>715489.58</v>
      </c>
    </row>
    <row r="320" spans="3:9" ht="16.5" customHeight="1">
      <c r="C320" s="54">
        <f t="shared" si="8"/>
        <v>0</v>
      </c>
      <c r="I320" s="57">
        <f t="shared" si="9"/>
        <v>715489.58</v>
      </c>
    </row>
    <row r="321" spans="3:9" ht="16.5" customHeight="1">
      <c r="C321" s="54">
        <f t="shared" si="8"/>
        <v>0</v>
      </c>
      <c r="I321" s="57">
        <f t="shared" si="9"/>
        <v>715489.58</v>
      </c>
    </row>
    <row r="322" spans="3:9" ht="16.5" customHeight="1">
      <c r="C322" s="54">
        <f t="shared" si="8"/>
        <v>0</v>
      </c>
      <c r="I322" s="57">
        <f t="shared" si="9"/>
        <v>715489.58</v>
      </c>
    </row>
    <row r="323" spans="3:9" ht="16.5" customHeight="1">
      <c r="C323" s="54">
        <f t="shared" ref="C323:C386" si="10">+B323</f>
        <v>0</v>
      </c>
      <c r="I323" s="57">
        <f t="shared" si="9"/>
        <v>715489.58</v>
      </c>
    </row>
    <row r="324" spans="3:9" ht="16.5" customHeight="1">
      <c r="C324" s="54">
        <f t="shared" si="10"/>
        <v>0</v>
      </c>
      <c r="I324" s="57">
        <f t="shared" ref="I324:I387" si="11">I323+H324-G324</f>
        <v>715489.58</v>
      </c>
    </row>
    <row r="325" spans="3:9" ht="16.5" customHeight="1">
      <c r="C325" s="54">
        <f t="shared" si="10"/>
        <v>0</v>
      </c>
      <c r="I325" s="57">
        <f t="shared" si="11"/>
        <v>715489.58</v>
      </c>
    </row>
    <row r="326" spans="3:9" ht="16.5" customHeight="1">
      <c r="C326" s="54">
        <f t="shared" si="10"/>
        <v>0</v>
      </c>
      <c r="I326" s="57">
        <f t="shared" si="11"/>
        <v>715489.58</v>
      </c>
    </row>
    <row r="327" spans="3:9" ht="16.5" customHeight="1">
      <c r="C327" s="54">
        <f t="shared" si="10"/>
        <v>0</v>
      </c>
      <c r="I327" s="57">
        <f t="shared" si="11"/>
        <v>715489.58</v>
      </c>
    </row>
    <row r="328" spans="3:9" ht="16.5" customHeight="1">
      <c r="C328" s="54">
        <f t="shared" si="10"/>
        <v>0</v>
      </c>
      <c r="I328" s="57">
        <f t="shared" si="11"/>
        <v>715489.58</v>
      </c>
    </row>
    <row r="329" spans="3:9" ht="16.5" customHeight="1">
      <c r="C329" s="54">
        <f t="shared" si="10"/>
        <v>0</v>
      </c>
      <c r="I329" s="57">
        <f t="shared" si="11"/>
        <v>715489.58</v>
      </c>
    </row>
    <row r="330" spans="3:9" ht="16.5" customHeight="1">
      <c r="C330" s="54">
        <f t="shared" si="10"/>
        <v>0</v>
      </c>
      <c r="I330" s="57">
        <f t="shared" si="11"/>
        <v>715489.58</v>
      </c>
    </row>
    <row r="331" spans="3:9" ht="16.5" customHeight="1">
      <c r="C331" s="54">
        <f t="shared" si="10"/>
        <v>0</v>
      </c>
      <c r="I331" s="57">
        <f t="shared" si="11"/>
        <v>715489.58</v>
      </c>
    </row>
    <row r="332" spans="3:9" ht="16.5" customHeight="1">
      <c r="C332" s="54">
        <f t="shared" si="10"/>
        <v>0</v>
      </c>
      <c r="I332" s="57">
        <f t="shared" si="11"/>
        <v>715489.58</v>
      </c>
    </row>
    <row r="333" spans="3:9" ht="16.5" customHeight="1">
      <c r="C333" s="54">
        <f t="shared" si="10"/>
        <v>0</v>
      </c>
      <c r="I333" s="57">
        <f t="shared" si="11"/>
        <v>715489.58</v>
      </c>
    </row>
    <row r="334" spans="3:9" ht="16.5" customHeight="1">
      <c r="C334" s="54">
        <f t="shared" si="10"/>
        <v>0</v>
      </c>
      <c r="I334" s="57">
        <f t="shared" si="11"/>
        <v>715489.58</v>
      </c>
    </row>
    <row r="335" spans="3:9" ht="16.5" customHeight="1">
      <c r="C335" s="54">
        <f t="shared" si="10"/>
        <v>0</v>
      </c>
      <c r="I335" s="57">
        <f t="shared" si="11"/>
        <v>715489.58</v>
      </c>
    </row>
    <row r="336" spans="3:9" ht="16.5" customHeight="1">
      <c r="C336" s="54">
        <f t="shared" si="10"/>
        <v>0</v>
      </c>
      <c r="I336" s="57">
        <f t="shared" si="11"/>
        <v>715489.58</v>
      </c>
    </row>
    <row r="337" spans="3:9" ht="16.5" customHeight="1">
      <c r="C337" s="54">
        <f t="shared" si="10"/>
        <v>0</v>
      </c>
      <c r="I337" s="57">
        <f t="shared" si="11"/>
        <v>715489.58</v>
      </c>
    </row>
    <row r="338" spans="3:9" ht="16.5" customHeight="1">
      <c r="C338" s="54">
        <f t="shared" si="10"/>
        <v>0</v>
      </c>
      <c r="I338" s="57">
        <f t="shared" si="11"/>
        <v>715489.58</v>
      </c>
    </row>
    <row r="339" spans="3:9" ht="16.5" customHeight="1">
      <c r="C339" s="54">
        <f t="shared" si="10"/>
        <v>0</v>
      </c>
      <c r="I339" s="57">
        <f t="shared" si="11"/>
        <v>715489.58</v>
      </c>
    </row>
    <row r="340" spans="3:9" ht="16.5" customHeight="1">
      <c r="C340" s="54">
        <f t="shared" si="10"/>
        <v>0</v>
      </c>
      <c r="I340" s="57">
        <f t="shared" si="11"/>
        <v>715489.58</v>
      </c>
    </row>
    <row r="341" spans="3:9" ht="16.5" customHeight="1">
      <c r="C341" s="54">
        <f t="shared" si="10"/>
        <v>0</v>
      </c>
      <c r="I341" s="57">
        <f t="shared" si="11"/>
        <v>715489.58</v>
      </c>
    </row>
    <row r="342" spans="3:9" ht="16.5" customHeight="1">
      <c r="C342" s="54">
        <f t="shared" si="10"/>
        <v>0</v>
      </c>
      <c r="I342" s="57">
        <f t="shared" si="11"/>
        <v>715489.58</v>
      </c>
    </row>
    <row r="343" spans="3:9" ht="16.5" customHeight="1">
      <c r="C343" s="54">
        <f t="shared" si="10"/>
        <v>0</v>
      </c>
      <c r="I343" s="57">
        <f t="shared" si="11"/>
        <v>715489.58</v>
      </c>
    </row>
    <row r="344" spans="3:9" ht="16.5" customHeight="1">
      <c r="C344" s="54">
        <f t="shared" si="10"/>
        <v>0</v>
      </c>
      <c r="I344" s="57">
        <f t="shared" si="11"/>
        <v>715489.58</v>
      </c>
    </row>
    <row r="345" spans="3:9" ht="16.5" customHeight="1">
      <c r="C345" s="54">
        <f t="shared" si="10"/>
        <v>0</v>
      </c>
      <c r="I345" s="57">
        <f t="shared" si="11"/>
        <v>715489.58</v>
      </c>
    </row>
    <row r="346" spans="3:9" ht="16.5" customHeight="1">
      <c r="C346" s="54">
        <f t="shared" si="10"/>
        <v>0</v>
      </c>
      <c r="I346" s="57">
        <f t="shared" si="11"/>
        <v>715489.58</v>
      </c>
    </row>
    <row r="347" spans="3:9" ht="16.5" customHeight="1">
      <c r="C347" s="54">
        <f t="shared" si="10"/>
        <v>0</v>
      </c>
      <c r="I347" s="57">
        <f t="shared" si="11"/>
        <v>715489.58</v>
      </c>
    </row>
    <row r="348" spans="3:9" ht="16.5" customHeight="1">
      <c r="C348" s="54">
        <f t="shared" si="10"/>
        <v>0</v>
      </c>
      <c r="I348" s="57">
        <f t="shared" si="11"/>
        <v>715489.58</v>
      </c>
    </row>
    <row r="349" spans="3:9" ht="16.5" customHeight="1">
      <c r="C349" s="54">
        <f t="shared" si="10"/>
        <v>0</v>
      </c>
      <c r="I349" s="57">
        <f t="shared" si="11"/>
        <v>715489.58</v>
      </c>
    </row>
    <row r="350" spans="3:9" ht="16.5" customHeight="1">
      <c r="C350" s="54">
        <f t="shared" si="10"/>
        <v>0</v>
      </c>
      <c r="I350" s="57">
        <f t="shared" si="11"/>
        <v>715489.58</v>
      </c>
    </row>
    <row r="351" spans="3:9" ht="16.5" customHeight="1">
      <c r="C351" s="54">
        <f t="shared" si="10"/>
        <v>0</v>
      </c>
      <c r="I351" s="57">
        <f t="shared" si="11"/>
        <v>715489.58</v>
      </c>
    </row>
    <row r="352" spans="3:9" ht="16.5" customHeight="1">
      <c r="C352" s="54">
        <f t="shared" si="10"/>
        <v>0</v>
      </c>
      <c r="I352" s="57">
        <f t="shared" si="11"/>
        <v>715489.58</v>
      </c>
    </row>
    <row r="353" spans="3:9" ht="16.5" customHeight="1">
      <c r="C353" s="54">
        <f t="shared" si="10"/>
        <v>0</v>
      </c>
      <c r="I353" s="57">
        <f t="shared" si="11"/>
        <v>715489.58</v>
      </c>
    </row>
    <row r="354" spans="3:9" ht="16.5" customHeight="1">
      <c r="C354" s="54">
        <f t="shared" si="10"/>
        <v>0</v>
      </c>
      <c r="I354" s="57">
        <f t="shared" si="11"/>
        <v>715489.58</v>
      </c>
    </row>
    <row r="355" spans="3:9" ht="16.5" customHeight="1">
      <c r="C355" s="54">
        <f t="shared" si="10"/>
        <v>0</v>
      </c>
      <c r="I355" s="57">
        <f t="shared" si="11"/>
        <v>715489.58</v>
      </c>
    </row>
    <row r="356" spans="3:9" ht="16.5" customHeight="1">
      <c r="C356" s="54">
        <f t="shared" si="10"/>
        <v>0</v>
      </c>
      <c r="I356" s="57">
        <f t="shared" si="11"/>
        <v>715489.58</v>
      </c>
    </row>
    <row r="357" spans="3:9" ht="16.5" customHeight="1">
      <c r="C357" s="54">
        <f t="shared" si="10"/>
        <v>0</v>
      </c>
      <c r="I357" s="57">
        <f t="shared" si="11"/>
        <v>715489.58</v>
      </c>
    </row>
    <row r="358" spans="3:9" ht="16.5" customHeight="1">
      <c r="C358" s="54">
        <f t="shared" si="10"/>
        <v>0</v>
      </c>
      <c r="I358" s="57">
        <f t="shared" si="11"/>
        <v>715489.58</v>
      </c>
    </row>
    <row r="359" spans="3:9" ht="16.5" customHeight="1">
      <c r="C359" s="54">
        <f t="shared" si="10"/>
        <v>0</v>
      </c>
      <c r="I359" s="57">
        <f t="shared" si="11"/>
        <v>715489.58</v>
      </c>
    </row>
    <row r="360" spans="3:9" ht="16.5" customHeight="1">
      <c r="C360" s="54">
        <f t="shared" si="10"/>
        <v>0</v>
      </c>
      <c r="I360" s="57">
        <f t="shared" si="11"/>
        <v>715489.58</v>
      </c>
    </row>
    <row r="361" spans="3:9" ht="16.5" customHeight="1">
      <c r="C361" s="54">
        <f t="shared" si="10"/>
        <v>0</v>
      </c>
      <c r="I361" s="57">
        <f t="shared" si="11"/>
        <v>715489.58</v>
      </c>
    </row>
    <row r="362" spans="3:9" ht="16.5" customHeight="1">
      <c r="C362" s="54">
        <f t="shared" si="10"/>
        <v>0</v>
      </c>
      <c r="I362" s="57">
        <f t="shared" si="11"/>
        <v>715489.58</v>
      </c>
    </row>
    <row r="363" spans="3:9" ht="16.5" customHeight="1">
      <c r="C363" s="54">
        <f t="shared" si="10"/>
        <v>0</v>
      </c>
      <c r="I363" s="57">
        <f t="shared" si="11"/>
        <v>715489.58</v>
      </c>
    </row>
    <row r="364" spans="3:9" ht="16.5" customHeight="1">
      <c r="C364" s="54">
        <f t="shared" si="10"/>
        <v>0</v>
      </c>
      <c r="I364" s="57">
        <f t="shared" si="11"/>
        <v>715489.58</v>
      </c>
    </row>
    <row r="365" spans="3:9" ht="16.5" customHeight="1">
      <c r="C365" s="54">
        <f t="shared" si="10"/>
        <v>0</v>
      </c>
      <c r="I365" s="57">
        <f t="shared" si="11"/>
        <v>715489.58</v>
      </c>
    </row>
    <row r="366" spans="3:9" ht="16.5" customHeight="1">
      <c r="C366" s="54">
        <f t="shared" si="10"/>
        <v>0</v>
      </c>
      <c r="I366" s="57">
        <f t="shared" si="11"/>
        <v>715489.58</v>
      </c>
    </row>
    <row r="367" spans="3:9" ht="16.5" customHeight="1">
      <c r="C367" s="54">
        <f t="shared" si="10"/>
        <v>0</v>
      </c>
      <c r="I367" s="57">
        <f t="shared" si="11"/>
        <v>715489.58</v>
      </c>
    </row>
    <row r="368" spans="3:9" ht="16.5" customHeight="1">
      <c r="C368" s="54">
        <f t="shared" si="10"/>
        <v>0</v>
      </c>
      <c r="I368" s="57">
        <f t="shared" si="11"/>
        <v>715489.58</v>
      </c>
    </row>
    <row r="369" spans="3:9" ht="16.5" customHeight="1">
      <c r="C369" s="54">
        <f t="shared" si="10"/>
        <v>0</v>
      </c>
      <c r="I369" s="57">
        <f t="shared" si="11"/>
        <v>715489.58</v>
      </c>
    </row>
    <row r="370" spans="3:9" ht="16.5" customHeight="1">
      <c r="C370" s="54">
        <f t="shared" si="10"/>
        <v>0</v>
      </c>
      <c r="I370" s="57">
        <f t="shared" si="11"/>
        <v>715489.58</v>
      </c>
    </row>
    <row r="371" spans="3:9" ht="16.5" customHeight="1">
      <c r="C371" s="54">
        <f t="shared" si="10"/>
        <v>0</v>
      </c>
      <c r="I371" s="57">
        <f t="shared" si="11"/>
        <v>715489.58</v>
      </c>
    </row>
    <row r="372" spans="3:9" ht="16.5" customHeight="1">
      <c r="C372" s="54">
        <f t="shared" si="10"/>
        <v>0</v>
      </c>
      <c r="I372" s="57">
        <f t="shared" si="11"/>
        <v>715489.58</v>
      </c>
    </row>
    <row r="373" spans="3:9" ht="16.5" customHeight="1">
      <c r="C373" s="54">
        <f t="shared" si="10"/>
        <v>0</v>
      </c>
      <c r="I373" s="57">
        <f t="shared" si="11"/>
        <v>715489.58</v>
      </c>
    </row>
    <row r="374" spans="3:9" ht="16.5" customHeight="1">
      <c r="C374" s="54">
        <f t="shared" si="10"/>
        <v>0</v>
      </c>
      <c r="I374" s="57">
        <f t="shared" si="11"/>
        <v>715489.58</v>
      </c>
    </row>
    <row r="375" spans="3:9" ht="16.5" customHeight="1">
      <c r="C375" s="54">
        <f t="shared" si="10"/>
        <v>0</v>
      </c>
      <c r="I375" s="57">
        <f t="shared" si="11"/>
        <v>715489.58</v>
      </c>
    </row>
    <row r="376" spans="3:9" ht="16.5" customHeight="1">
      <c r="C376" s="54">
        <f t="shared" si="10"/>
        <v>0</v>
      </c>
      <c r="I376" s="57">
        <f t="shared" si="11"/>
        <v>715489.58</v>
      </c>
    </row>
    <row r="377" spans="3:9" ht="16.5" customHeight="1">
      <c r="C377" s="54">
        <f t="shared" si="10"/>
        <v>0</v>
      </c>
      <c r="I377" s="57">
        <f t="shared" si="11"/>
        <v>715489.58</v>
      </c>
    </row>
    <row r="378" spans="3:9" ht="16.5" customHeight="1">
      <c r="C378" s="54">
        <f t="shared" si="10"/>
        <v>0</v>
      </c>
      <c r="I378" s="57">
        <f t="shared" si="11"/>
        <v>715489.58</v>
      </c>
    </row>
    <row r="379" spans="3:9" ht="16.5" customHeight="1">
      <c r="C379" s="54">
        <f t="shared" si="10"/>
        <v>0</v>
      </c>
      <c r="I379" s="57">
        <f t="shared" si="11"/>
        <v>715489.58</v>
      </c>
    </row>
    <row r="380" spans="3:9" ht="16.5" customHeight="1">
      <c r="C380" s="54">
        <f t="shared" si="10"/>
        <v>0</v>
      </c>
      <c r="I380" s="57">
        <f t="shared" si="11"/>
        <v>715489.58</v>
      </c>
    </row>
    <row r="381" spans="3:9" ht="16.5" customHeight="1">
      <c r="C381" s="54">
        <f t="shared" si="10"/>
        <v>0</v>
      </c>
      <c r="I381" s="57">
        <f t="shared" si="11"/>
        <v>715489.58</v>
      </c>
    </row>
    <row r="382" spans="3:9" ht="16.5" customHeight="1">
      <c r="C382" s="54">
        <f t="shared" si="10"/>
        <v>0</v>
      </c>
      <c r="I382" s="57">
        <f t="shared" si="11"/>
        <v>715489.58</v>
      </c>
    </row>
    <row r="383" spans="3:9" ht="16.5" customHeight="1">
      <c r="C383" s="54">
        <f t="shared" si="10"/>
        <v>0</v>
      </c>
      <c r="I383" s="57">
        <f t="shared" si="11"/>
        <v>715489.58</v>
      </c>
    </row>
    <row r="384" spans="3:9" ht="16.5" customHeight="1">
      <c r="C384" s="54">
        <f t="shared" si="10"/>
        <v>0</v>
      </c>
      <c r="I384" s="57">
        <f t="shared" si="11"/>
        <v>715489.58</v>
      </c>
    </row>
    <row r="385" spans="3:9" ht="16.5" customHeight="1">
      <c r="C385" s="54">
        <f t="shared" si="10"/>
        <v>0</v>
      </c>
      <c r="I385" s="57">
        <f t="shared" si="11"/>
        <v>715489.58</v>
      </c>
    </row>
    <row r="386" spans="3:9" ht="16.5" customHeight="1">
      <c r="C386" s="54">
        <f t="shared" si="10"/>
        <v>0</v>
      </c>
      <c r="I386" s="57">
        <f t="shared" si="11"/>
        <v>715489.58</v>
      </c>
    </row>
    <row r="387" spans="3:9" ht="16.5" customHeight="1">
      <c r="C387" s="54">
        <f t="shared" ref="C387:C450" si="12">+B387</f>
        <v>0</v>
      </c>
      <c r="I387" s="57">
        <f t="shared" si="11"/>
        <v>715489.58</v>
      </c>
    </row>
    <row r="388" spans="3:9" ht="16.5" customHeight="1">
      <c r="C388" s="54">
        <f t="shared" si="12"/>
        <v>0</v>
      </c>
      <c r="I388" s="57">
        <f t="shared" ref="I388:I451" si="13">I387+H388-G388</f>
        <v>715489.58</v>
      </c>
    </row>
    <row r="389" spans="3:9" ht="16.5" customHeight="1">
      <c r="C389" s="54">
        <f t="shared" si="12"/>
        <v>0</v>
      </c>
      <c r="I389" s="57">
        <f t="shared" si="13"/>
        <v>715489.58</v>
      </c>
    </row>
    <row r="390" spans="3:9" ht="16.5" customHeight="1">
      <c r="C390" s="54">
        <f t="shared" si="12"/>
        <v>0</v>
      </c>
      <c r="I390" s="57">
        <f t="shared" si="13"/>
        <v>715489.58</v>
      </c>
    </row>
    <row r="391" spans="3:9" ht="16.5" customHeight="1">
      <c r="C391" s="54">
        <f t="shared" si="12"/>
        <v>0</v>
      </c>
      <c r="I391" s="57">
        <f t="shared" si="13"/>
        <v>715489.58</v>
      </c>
    </row>
    <row r="392" spans="3:9" ht="16.5" customHeight="1">
      <c r="C392" s="54">
        <f t="shared" si="12"/>
        <v>0</v>
      </c>
      <c r="I392" s="57">
        <f t="shared" si="13"/>
        <v>715489.58</v>
      </c>
    </row>
    <row r="393" spans="3:9" ht="16.5" customHeight="1">
      <c r="C393" s="54">
        <f t="shared" si="12"/>
        <v>0</v>
      </c>
      <c r="I393" s="57">
        <f t="shared" si="13"/>
        <v>715489.58</v>
      </c>
    </row>
    <row r="394" spans="3:9" ht="16.5" customHeight="1">
      <c r="C394" s="54">
        <f t="shared" si="12"/>
        <v>0</v>
      </c>
      <c r="I394" s="57">
        <f t="shared" si="13"/>
        <v>715489.58</v>
      </c>
    </row>
    <row r="395" spans="3:9" ht="16.5" customHeight="1">
      <c r="C395" s="54">
        <f t="shared" si="12"/>
        <v>0</v>
      </c>
      <c r="I395" s="57">
        <f t="shared" si="13"/>
        <v>715489.58</v>
      </c>
    </row>
    <row r="396" spans="3:9" ht="16.5" customHeight="1">
      <c r="C396" s="54">
        <f t="shared" si="12"/>
        <v>0</v>
      </c>
      <c r="I396" s="57">
        <f t="shared" si="13"/>
        <v>715489.58</v>
      </c>
    </row>
    <row r="397" spans="3:9" ht="16.5" customHeight="1">
      <c r="C397" s="54">
        <f t="shared" si="12"/>
        <v>0</v>
      </c>
      <c r="I397" s="57">
        <f t="shared" si="13"/>
        <v>715489.58</v>
      </c>
    </row>
    <row r="398" spans="3:9" ht="16.5" customHeight="1">
      <c r="C398" s="54">
        <f t="shared" si="12"/>
        <v>0</v>
      </c>
      <c r="I398" s="57">
        <f t="shared" si="13"/>
        <v>715489.58</v>
      </c>
    </row>
    <row r="399" spans="3:9" ht="16.5" customHeight="1">
      <c r="C399" s="54">
        <f t="shared" si="12"/>
        <v>0</v>
      </c>
      <c r="I399" s="57">
        <f t="shared" si="13"/>
        <v>715489.58</v>
      </c>
    </row>
    <row r="400" spans="3:9" ht="16.5" customHeight="1">
      <c r="C400" s="54">
        <f t="shared" si="12"/>
        <v>0</v>
      </c>
      <c r="I400" s="57">
        <f t="shared" si="13"/>
        <v>715489.58</v>
      </c>
    </row>
    <row r="401" spans="3:9" ht="16.5" customHeight="1">
      <c r="C401" s="54">
        <f t="shared" si="12"/>
        <v>0</v>
      </c>
      <c r="I401" s="57">
        <f t="shared" si="13"/>
        <v>715489.58</v>
      </c>
    </row>
    <row r="402" spans="3:9" ht="16.5" customHeight="1">
      <c r="C402" s="54">
        <f t="shared" si="12"/>
        <v>0</v>
      </c>
      <c r="I402" s="57">
        <f t="shared" si="13"/>
        <v>715489.58</v>
      </c>
    </row>
    <row r="403" spans="3:9" ht="16.5" customHeight="1">
      <c r="C403" s="54">
        <f t="shared" si="12"/>
        <v>0</v>
      </c>
      <c r="I403" s="57">
        <f t="shared" si="13"/>
        <v>715489.58</v>
      </c>
    </row>
    <row r="404" spans="3:9" ht="16.5" customHeight="1">
      <c r="C404" s="54">
        <f t="shared" si="12"/>
        <v>0</v>
      </c>
      <c r="I404" s="57">
        <f t="shared" si="13"/>
        <v>715489.58</v>
      </c>
    </row>
    <row r="405" spans="3:9" ht="16.5" customHeight="1">
      <c r="C405" s="54">
        <f t="shared" si="12"/>
        <v>0</v>
      </c>
      <c r="I405" s="57">
        <f t="shared" si="13"/>
        <v>715489.58</v>
      </c>
    </row>
    <row r="406" spans="3:9" ht="16.5" customHeight="1">
      <c r="C406" s="54">
        <f t="shared" si="12"/>
        <v>0</v>
      </c>
      <c r="I406" s="57">
        <f t="shared" si="13"/>
        <v>715489.58</v>
      </c>
    </row>
    <row r="407" spans="3:9" ht="16.5" customHeight="1">
      <c r="C407" s="54">
        <f t="shared" si="12"/>
        <v>0</v>
      </c>
      <c r="I407" s="57">
        <f t="shared" si="13"/>
        <v>715489.58</v>
      </c>
    </row>
    <row r="408" spans="3:9" ht="16.5" customHeight="1">
      <c r="C408" s="54">
        <f t="shared" si="12"/>
        <v>0</v>
      </c>
      <c r="I408" s="57">
        <f t="shared" si="13"/>
        <v>715489.58</v>
      </c>
    </row>
    <row r="409" spans="3:9" ht="16.5" customHeight="1">
      <c r="C409" s="54">
        <f t="shared" si="12"/>
        <v>0</v>
      </c>
      <c r="I409" s="57">
        <f t="shared" si="13"/>
        <v>715489.58</v>
      </c>
    </row>
    <row r="410" spans="3:9" ht="16.5" customHeight="1">
      <c r="C410" s="54">
        <f t="shared" si="12"/>
        <v>0</v>
      </c>
      <c r="I410" s="57">
        <f t="shared" si="13"/>
        <v>715489.58</v>
      </c>
    </row>
    <row r="411" spans="3:9" ht="16.5" customHeight="1">
      <c r="C411" s="54">
        <f t="shared" si="12"/>
        <v>0</v>
      </c>
      <c r="I411" s="57">
        <f t="shared" si="13"/>
        <v>715489.58</v>
      </c>
    </row>
    <row r="412" spans="3:9" ht="16.5" customHeight="1">
      <c r="C412" s="54">
        <f t="shared" si="12"/>
        <v>0</v>
      </c>
      <c r="I412" s="57">
        <f t="shared" si="13"/>
        <v>715489.58</v>
      </c>
    </row>
    <row r="413" spans="3:9" ht="16.5" customHeight="1">
      <c r="C413" s="54">
        <f t="shared" si="12"/>
        <v>0</v>
      </c>
      <c r="I413" s="57">
        <f t="shared" si="13"/>
        <v>715489.58</v>
      </c>
    </row>
    <row r="414" spans="3:9" ht="16.5" customHeight="1">
      <c r="C414" s="54">
        <f t="shared" si="12"/>
        <v>0</v>
      </c>
      <c r="I414" s="57">
        <f t="shared" si="13"/>
        <v>715489.58</v>
      </c>
    </row>
    <row r="415" spans="3:9" ht="16.5" customHeight="1">
      <c r="C415" s="54">
        <f t="shared" si="12"/>
        <v>0</v>
      </c>
      <c r="I415" s="57">
        <f t="shared" si="13"/>
        <v>715489.58</v>
      </c>
    </row>
    <row r="416" spans="3:9" ht="16.5" customHeight="1">
      <c r="C416" s="54">
        <f t="shared" si="12"/>
        <v>0</v>
      </c>
      <c r="I416" s="57">
        <f t="shared" si="13"/>
        <v>715489.58</v>
      </c>
    </row>
    <row r="417" spans="3:9" ht="16.5" customHeight="1">
      <c r="C417" s="54">
        <f t="shared" si="12"/>
        <v>0</v>
      </c>
      <c r="I417" s="57">
        <f t="shared" si="13"/>
        <v>715489.58</v>
      </c>
    </row>
    <row r="418" spans="3:9" ht="16.5" customHeight="1">
      <c r="C418" s="54">
        <f t="shared" si="12"/>
        <v>0</v>
      </c>
      <c r="I418" s="57">
        <f t="shared" si="13"/>
        <v>715489.58</v>
      </c>
    </row>
    <row r="419" spans="3:9" ht="16.5" customHeight="1">
      <c r="C419" s="54">
        <f t="shared" si="12"/>
        <v>0</v>
      </c>
      <c r="I419" s="57">
        <f t="shared" si="13"/>
        <v>715489.58</v>
      </c>
    </row>
    <row r="420" spans="3:9" ht="16.5" customHeight="1">
      <c r="C420" s="54">
        <f t="shared" si="12"/>
        <v>0</v>
      </c>
      <c r="I420" s="57">
        <f t="shared" si="13"/>
        <v>715489.58</v>
      </c>
    </row>
    <row r="421" spans="3:9" ht="16.5" customHeight="1">
      <c r="C421" s="54">
        <f t="shared" si="12"/>
        <v>0</v>
      </c>
      <c r="I421" s="57">
        <f t="shared" si="13"/>
        <v>715489.58</v>
      </c>
    </row>
    <row r="422" spans="3:9" ht="16.5" customHeight="1">
      <c r="C422" s="54">
        <f t="shared" si="12"/>
        <v>0</v>
      </c>
      <c r="I422" s="57">
        <f t="shared" si="13"/>
        <v>715489.58</v>
      </c>
    </row>
    <row r="423" spans="3:9" ht="16.5" customHeight="1">
      <c r="C423" s="54">
        <f t="shared" si="12"/>
        <v>0</v>
      </c>
      <c r="I423" s="57">
        <f t="shared" si="13"/>
        <v>715489.58</v>
      </c>
    </row>
    <row r="424" spans="3:9" ht="16.5" customHeight="1">
      <c r="C424" s="54">
        <f t="shared" si="12"/>
        <v>0</v>
      </c>
      <c r="I424" s="57">
        <f t="shared" si="13"/>
        <v>715489.58</v>
      </c>
    </row>
    <row r="425" spans="3:9" ht="16.5" customHeight="1">
      <c r="C425" s="54">
        <f t="shared" si="12"/>
        <v>0</v>
      </c>
      <c r="I425" s="57">
        <f t="shared" si="13"/>
        <v>715489.58</v>
      </c>
    </row>
    <row r="426" spans="3:9" ht="16.5" customHeight="1">
      <c r="C426" s="54">
        <f t="shared" si="12"/>
        <v>0</v>
      </c>
      <c r="I426" s="57">
        <f t="shared" si="13"/>
        <v>715489.58</v>
      </c>
    </row>
    <row r="427" spans="3:9" ht="16.5" customHeight="1">
      <c r="C427" s="54">
        <f t="shared" si="12"/>
        <v>0</v>
      </c>
      <c r="I427" s="57">
        <f t="shared" si="13"/>
        <v>715489.58</v>
      </c>
    </row>
    <row r="428" spans="3:9" ht="16.5" customHeight="1">
      <c r="C428" s="54">
        <f t="shared" si="12"/>
        <v>0</v>
      </c>
      <c r="I428" s="57">
        <f t="shared" si="13"/>
        <v>715489.58</v>
      </c>
    </row>
    <row r="429" spans="3:9" ht="16.5" customHeight="1">
      <c r="C429" s="54">
        <f t="shared" si="12"/>
        <v>0</v>
      </c>
      <c r="I429" s="57">
        <f t="shared" si="13"/>
        <v>715489.58</v>
      </c>
    </row>
    <row r="430" spans="3:9" ht="16.5" customHeight="1">
      <c r="C430" s="54">
        <f t="shared" si="12"/>
        <v>0</v>
      </c>
      <c r="I430" s="57">
        <f t="shared" si="13"/>
        <v>715489.58</v>
      </c>
    </row>
    <row r="431" spans="3:9" ht="16.5" customHeight="1">
      <c r="C431" s="54">
        <f t="shared" si="12"/>
        <v>0</v>
      </c>
      <c r="I431" s="57">
        <f t="shared" si="13"/>
        <v>715489.58</v>
      </c>
    </row>
    <row r="432" spans="3:9" ht="16.5" customHeight="1">
      <c r="C432" s="54">
        <f t="shared" si="12"/>
        <v>0</v>
      </c>
      <c r="I432" s="57">
        <f t="shared" si="13"/>
        <v>715489.58</v>
      </c>
    </row>
    <row r="433" spans="3:9" ht="16.5" customHeight="1">
      <c r="C433" s="54">
        <f t="shared" si="12"/>
        <v>0</v>
      </c>
      <c r="I433" s="57">
        <f t="shared" si="13"/>
        <v>715489.58</v>
      </c>
    </row>
    <row r="434" spans="3:9" ht="16.5" customHeight="1">
      <c r="C434" s="54">
        <f t="shared" si="12"/>
        <v>0</v>
      </c>
      <c r="I434" s="57">
        <f t="shared" si="13"/>
        <v>715489.58</v>
      </c>
    </row>
    <row r="435" spans="3:9" ht="16.5" customHeight="1">
      <c r="C435" s="54">
        <f t="shared" si="12"/>
        <v>0</v>
      </c>
      <c r="I435" s="57">
        <f t="shared" si="13"/>
        <v>715489.58</v>
      </c>
    </row>
    <row r="436" spans="3:9" ht="16.5" customHeight="1">
      <c r="C436" s="54">
        <f t="shared" si="12"/>
        <v>0</v>
      </c>
      <c r="I436" s="57">
        <f t="shared" si="13"/>
        <v>715489.58</v>
      </c>
    </row>
    <row r="437" spans="3:9" ht="16.5" customHeight="1">
      <c r="C437" s="54">
        <f t="shared" si="12"/>
        <v>0</v>
      </c>
      <c r="I437" s="57">
        <f t="shared" si="13"/>
        <v>715489.58</v>
      </c>
    </row>
    <row r="438" spans="3:9" ht="16.5" customHeight="1">
      <c r="C438" s="54">
        <f t="shared" si="12"/>
        <v>0</v>
      </c>
      <c r="I438" s="57">
        <f t="shared" si="13"/>
        <v>715489.58</v>
      </c>
    </row>
    <row r="439" spans="3:9" ht="16.5" customHeight="1">
      <c r="C439" s="54">
        <f t="shared" si="12"/>
        <v>0</v>
      </c>
      <c r="I439" s="57">
        <f t="shared" si="13"/>
        <v>715489.58</v>
      </c>
    </row>
    <row r="440" spans="3:9" ht="16.5" customHeight="1">
      <c r="C440" s="54">
        <f t="shared" si="12"/>
        <v>0</v>
      </c>
      <c r="I440" s="57">
        <f t="shared" si="13"/>
        <v>715489.58</v>
      </c>
    </row>
    <row r="441" spans="3:9" ht="16.5" customHeight="1">
      <c r="C441" s="54">
        <f t="shared" si="12"/>
        <v>0</v>
      </c>
      <c r="I441" s="57">
        <f t="shared" si="13"/>
        <v>715489.58</v>
      </c>
    </row>
    <row r="442" spans="3:9" ht="16.5" customHeight="1">
      <c r="C442" s="54">
        <f t="shared" si="12"/>
        <v>0</v>
      </c>
      <c r="I442" s="57">
        <f t="shared" si="13"/>
        <v>715489.58</v>
      </c>
    </row>
    <row r="443" spans="3:9" ht="16.5" customHeight="1">
      <c r="C443" s="54">
        <f t="shared" si="12"/>
        <v>0</v>
      </c>
      <c r="I443" s="57">
        <f t="shared" si="13"/>
        <v>715489.58</v>
      </c>
    </row>
    <row r="444" spans="3:9" ht="16.5" customHeight="1">
      <c r="C444" s="54">
        <f t="shared" si="12"/>
        <v>0</v>
      </c>
      <c r="I444" s="57">
        <f t="shared" si="13"/>
        <v>715489.58</v>
      </c>
    </row>
    <row r="445" spans="3:9" ht="16.5" customHeight="1">
      <c r="C445" s="54">
        <f t="shared" si="12"/>
        <v>0</v>
      </c>
      <c r="I445" s="57">
        <f t="shared" si="13"/>
        <v>715489.58</v>
      </c>
    </row>
    <row r="446" spans="3:9" ht="16.5" customHeight="1">
      <c r="C446" s="54">
        <f t="shared" si="12"/>
        <v>0</v>
      </c>
      <c r="I446" s="57">
        <f t="shared" si="13"/>
        <v>715489.58</v>
      </c>
    </row>
    <row r="447" spans="3:9" ht="16.5" customHeight="1">
      <c r="C447" s="54">
        <f t="shared" si="12"/>
        <v>0</v>
      </c>
      <c r="I447" s="57">
        <f t="shared" si="13"/>
        <v>715489.58</v>
      </c>
    </row>
    <row r="448" spans="3:9" ht="16.5" customHeight="1">
      <c r="C448" s="54">
        <f t="shared" si="12"/>
        <v>0</v>
      </c>
      <c r="I448" s="57">
        <f t="shared" si="13"/>
        <v>715489.58</v>
      </c>
    </row>
    <row r="449" spans="3:9" ht="16.5" customHeight="1">
      <c r="C449" s="54">
        <f t="shared" si="12"/>
        <v>0</v>
      </c>
      <c r="I449" s="57">
        <f t="shared" si="13"/>
        <v>715489.58</v>
      </c>
    </row>
    <row r="450" spans="3:9" ht="16.5" customHeight="1">
      <c r="C450" s="54">
        <f t="shared" si="12"/>
        <v>0</v>
      </c>
      <c r="I450" s="57">
        <f t="shared" si="13"/>
        <v>715489.58</v>
      </c>
    </row>
    <row r="451" spans="3:9" ht="16.5" customHeight="1">
      <c r="C451" s="54">
        <f t="shared" ref="C451:C499" si="14">+B451</f>
        <v>0</v>
      </c>
      <c r="I451" s="57">
        <f t="shared" si="13"/>
        <v>715489.58</v>
      </c>
    </row>
    <row r="452" spans="3:9" ht="16.5" customHeight="1">
      <c r="C452" s="54">
        <f t="shared" si="14"/>
        <v>0</v>
      </c>
      <c r="I452" s="57">
        <f t="shared" ref="I452:I499" si="15">I451+H452-G452</f>
        <v>715489.58</v>
      </c>
    </row>
    <row r="453" spans="3:9" ht="16.5" customHeight="1">
      <c r="C453" s="54">
        <f t="shared" si="14"/>
        <v>0</v>
      </c>
      <c r="I453" s="57">
        <f t="shared" si="15"/>
        <v>715489.58</v>
      </c>
    </row>
    <row r="454" spans="3:9" ht="16.5" customHeight="1">
      <c r="C454" s="54">
        <f t="shared" si="14"/>
        <v>0</v>
      </c>
      <c r="I454" s="57">
        <f t="shared" si="15"/>
        <v>715489.58</v>
      </c>
    </row>
    <row r="455" spans="3:9" ht="16.5" customHeight="1">
      <c r="C455" s="54">
        <f t="shared" si="14"/>
        <v>0</v>
      </c>
      <c r="I455" s="57">
        <f t="shared" si="15"/>
        <v>715489.58</v>
      </c>
    </row>
    <row r="456" spans="3:9" ht="16.5" customHeight="1">
      <c r="C456" s="54">
        <f t="shared" si="14"/>
        <v>0</v>
      </c>
      <c r="I456" s="57">
        <f t="shared" si="15"/>
        <v>715489.58</v>
      </c>
    </row>
    <row r="457" spans="3:9" ht="16.5" customHeight="1">
      <c r="C457" s="54">
        <f t="shared" si="14"/>
        <v>0</v>
      </c>
      <c r="I457" s="57">
        <f t="shared" si="15"/>
        <v>715489.58</v>
      </c>
    </row>
    <row r="458" spans="3:9" ht="16.5" customHeight="1">
      <c r="C458" s="54">
        <f t="shared" si="14"/>
        <v>0</v>
      </c>
      <c r="I458" s="57">
        <f t="shared" si="15"/>
        <v>715489.58</v>
      </c>
    </row>
    <row r="459" spans="3:9" ht="16.5" customHeight="1">
      <c r="C459" s="54">
        <f t="shared" si="14"/>
        <v>0</v>
      </c>
      <c r="I459" s="57">
        <f t="shared" si="15"/>
        <v>715489.58</v>
      </c>
    </row>
    <row r="460" spans="3:9" ht="16.5" customHeight="1">
      <c r="C460" s="54">
        <f t="shared" si="14"/>
        <v>0</v>
      </c>
      <c r="I460" s="57">
        <f t="shared" si="15"/>
        <v>715489.58</v>
      </c>
    </row>
    <row r="461" spans="3:9" ht="16.5" customHeight="1">
      <c r="C461" s="54">
        <f t="shared" si="14"/>
        <v>0</v>
      </c>
      <c r="I461" s="57">
        <f t="shared" si="15"/>
        <v>715489.58</v>
      </c>
    </row>
    <row r="462" spans="3:9" ht="16.5" customHeight="1">
      <c r="C462" s="54">
        <f t="shared" si="14"/>
        <v>0</v>
      </c>
      <c r="I462" s="57">
        <f t="shared" si="15"/>
        <v>715489.58</v>
      </c>
    </row>
    <row r="463" spans="3:9" ht="16.5" customHeight="1">
      <c r="C463" s="54">
        <f t="shared" si="14"/>
        <v>0</v>
      </c>
      <c r="I463" s="57">
        <f t="shared" si="15"/>
        <v>715489.58</v>
      </c>
    </row>
    <row r="464" spans="3:9" ht="16.5" customHeight="1">
      <c r="C464" s="54">
        <f t="shared" si="14"/>
        <v>0</v>
      </c>
      <c r="I464" s="57">
        <f t="shared" si="15"/>
        <v>715489.58</v>
      </c>
    </row>
    <row r="465" spans="3:9" ht="16.5" customHeight="1">
      <c r="C465" s="54">
        <f t="shared" si="14"/>
        <v>0</v>
      </c>
      <c r="I465" s="57">
        <f t="shared" si="15"/>
        <v>715489.58</v>
      </c>
    </row>
    <row r="466" spans="3:9" ht="16.5" customHeight="1">
      <c r="C466" s="54">
        <f t="shared" si="14"/>
        <v>0</v>
      </c>
      <c r="I466" s="57">
        <f t="shared" si="15"/>
        <v>715489.58</v>
      </c>
    </row>
    <row r="467" spans="3:9" ht="16.5" customHeight="1">
      <c r="C467" s="54">
        <f t="shared" si="14"/>
        <v>0</v>
      </c>
      <c r="I467" s="57">
        <f t="shared" si="15"/>
        <v>715489.58</v>
      </c>
    </row>
    <row r="468" spans="3:9" ht="16.5" customHeight="1">
      <c r="C468" s="54">
        <f t="shared" si="14"/>
        <v>0</v>
      </c>
      <c r="I468" s="57">
        <f t="shared" si="15"/>
        <v>715489.58</v>
      </c>
    </row>
    <row r="469" spans="3:9" ht="16.5" customHeight="1">
      <c r="C469" s="54">
        <f t="shared" si="14"/>
        <v>0</v>
      </c>
      <c r="I469" s="57">
        <f t="shared" si="15"/>
        <v>715489.58</v>
      </c>
    </row>
    <row r="470" spans="3:9" ht="16.5" customHeight="1">
      <c r="C470" s="54">
        <f t="shared" si="14"/>
        <v>0</v>
      </c>
      <c r="I470" s="57">
        <f t="shared" si="15"/>
        <v>715489.58</v>
      </c>
    </row>
    <row r="471" spans="3:9" ht="16.5" customHeight="1">
      <c r="C471" s="54">
        <f t="shared" si="14"/>
        <v>0</v>
      </c>
      <c r="I471" s="57">
        <f t="shared" si="15"/>
        <v>715489.58</v>
      </c>
    </row>
    <row r="472" spans="3:9" ht="16.5" customHeight="1">
      <c r="C472" s="54">
        <f t="shared" si="14"/>
        <v>0</v>
      </c>
      <c r="I472" s="57">
        <f t="shared" si="15"/>
        <v>715489.58</v>
      </c>
    </row>
    <row r="473" spans="3:9" ht="16.5" customHeight="1">
      <c r="C473" s="54">
        <f t="shared" si="14"/>
        <v>0</v>
      </c>
      <c r="I473" s="57">
        <f t="shared" si="15"/>
        <v>715489.58</v>
      </c>
    </row>
    <row r="474" spans="3:9" ht="16.5" customHeight="1">
      <c r="C474" s="54">
        <f t="shared" si="14"/>
        <v>0</v>
      </c>
      <c r="I474" s="57">
        <f t="shared" si="15"/>
        <v>715489.58</v>
      </c>
    </row>
    <row r="475" spans="3:9" ht="16.5" customHeight="1">
      <c r="C475" s="54">
        <f t="shared" si="14"/>
        <v>0</v>
      </c>
      <c r="I475" s="57">
        <f t="shared" si="15"/>
        <v>715489.58</v>
      </c>
    </row>
    <row r="476" spans="3:9" ht="16.5" customHeight="1">
      <c r="C476" s="54">
        <f t="shared" si="14"/>
        <v>0</v>
      </c>
      <c r="I476" s="57">
        <f t="shared" si="15"/>
        <v>715489.58</v>
      </c>
    </row>
    <row r="477" spans="3:9" ht="16.5" customHeight="1">
      <c r="C477" s="54">
        <f t="shared" si="14"/>
        <v>0</v>
      </c>
      <c r="I477" s="57">
        <f t="shared" si="15"/>
        <v>715489.58</v>
      </c>
    </row>
    <row r="478" spans="3:9" ht="16.5" customHeight="1">
      <c r="C478" s="54">
        <f t="shared" si="14"/>
        <v>0</v>
      </c>
      <c r="I478" s="57">
        <f t="shared" si="15"/>
        <v>715489.58</v>
      </c>
    </row>
    <row r="479" spans="3:9" ht="16.5" customHeight="1">
      <c r="C479" s="54">
        <f t="shared" si="14"/>
        <v>0</v>
      </c>
      <c r="I479" s="57">
        <f t="shared" si="15"/>
        <v>715489.58</v>
      </c>
    </row>
    <row r="480" spans="3:9" ht="16.5" customHeight="1">
      <c r="C480" s="54">
        <f t="shared" si="14"/>
        <v>0</v>
      </c>
      <c r="I480" s="57">
        <f t="shared" si="15"/>
        <v>715489.58</v>
      </c>
    </row>
    <row r="481" spans="3:9" ht="16.5" customHeight="1">
      <c r="C481" s="54">
        <f t="shared" si="14"/>
        <v>0</v>
      </c>
      <c r="I481" s="57">
        <f t="shared" si="15"/>
        <v>715489.58</v>
      </c>
    </row>
    <row r="482" spans="3:9" ht="16.5" customHeight="1">
      <c r="C482" s="54">
        <f t="shared" si="14"/>
        <v>0</v>
      </c>
      <c r="I482" s="57">
        <f t="shared" si="15"/>
        <v>715489.58</v>
      </c>
    </row>
    <row r="483" spans="3:9" ht="16.5" customHeight="1">
      <c r="C483" s="54">
        <f t="shared" si="14"/>
        <v>0</v>
      </c>
      <c r="I483" s="57">
        <f t="shared" si="15"/>
        <v>715489.58</v>
      </c>
    </row>
    <row r="484" spans="3:9" ht="16.5" customHeight="1">
      <c r="C484" s="54">
        <f t="shared" si="14"/>
        <v>0</v>
      </c>
      <c r="I484" s="57">
        <f t="shared" si="15"/>
        <v>715489.58</v>
      </c>
    </row>
    <row r="485" spans="3:9" ht="16.5" customHeight="1">
      <c r="C485" s="54">
        <f t="shared" si="14"/>
        <v>0</v>
      </c>
      <c r="I485" s="57">
        <f t="shared" si="15"/>
        <v>715489.58</v>
      </c>
    </row>
    <row r="486" spans="3:9" ht="16.5" customHeight="1">
      <c r="C486" s="54">
        <f t="shared" si="14"/>
        <v>0</v>
      </c>
      <c r="I486" s="57">
        <f t="shared" si="15"/>
        <v>715489.58</v>
      </c>
    </row>
    <row r="487" spans="3:9" ht="16.5" customHeight="1">
      <c r="C487" s="54">
        <f t="shared" si="14"/>
        <v>0</v>
      </c>
      <c r="I487" s="57">
        <f t="shared" si="15"/>
        <v>715489.58</v>
      </c>
    </row>
    <row r="488" spans="3:9" ht="16.5" customHeight="1">
      <c r="C488" s="54">
        <f t="shared" si="14"/>
        <v>0</v>
      </c>
      <c r="I488" s="57">
        <f t="shared" si="15"/>
        <v>715489.58</v>
      </c>
    </row>
    <row r="489" spans="3:9" ht="16.5" customHeight="1">
      <c r="C489" s="54">
        <f t="shared" si="14"/>
        <v>0</v>
      </c>
      <c r="I489" s="57">
        <f t="shared" si="15"/>
        <v>715489.58</v>
      </c>
    </row>
    <row r="490" spans="3:9" ht="16.5" customHeight="1">
      <c r="C490" s="54">
        <f t="shared" si="14"/>
        <v>0</v>
      </c>
      <c r="I490" s="57">
        <f t="shared" si="15"/>
        <v>715489.58</v>
      </c>
    </row>
    <row r="491" spans="3:9" ht="16.5" customHeight="1">
      <c r="C491" s="54">
        <f t="shared" si="14"/>
        <v>0</v>
      </c>
      <c r="I491" s="57">
        <f t="shared" si="15"/>
        <v>715489.58</v>
      </c>
    </row>
    <row r="492" spans="3:9" ht="16.5" customHeight="1">
      <c r="C492" s="54">
        <f t="shared" si="14"/>
        <v>0</v>
      </c>
      <c r="I492" s="57">
        <f t="shared" si="15"/>
        <v>715489.58</v>
      </c>
    </row>
    <row r="493" spans="3:9" ht="16.5" customHeight="1">
      <c r="C493" s="54">
        <f t="shared" si="14"/>
        <v>0</v>
      </c>
      <c r="I493" s="57">
        <f t="shared" si="15"/>
        <v>715489.58</v>
      </c>
    </row>
    <row r="494" spans="3:9" ht="16.5" customHeight="1">
      <c r="C494" s="54">
        <f t="shared" si="14"/>
        <v>0</v>
      </c>
      <c r="I494" s="57">
        <f t="shared" si="15"/>
        <v>715489.58</v>
      </c>
    </row>
    <row r="495" spans="3:9" ht="16.5" customHeight="1">
      <c r="C495" s="54">
        <f t="shared" si="14"/>
        <v>0</v>
      </c>
      <c r="I495" s="57">
        <f t="shared" si="15"/>
        <v>715489.58</v>
      </c>
    </row>
    <row r="496" spans="3:9" ht="16.5" customHeight="1">
      <c r="C496" s="54">
        <f t="shared" si="14"/>
        <v>0</v>
      </c>
      <c r="I496" s="57">
        <f t="shared" si="15"/>
        <v>715489.58</v>
      </c>
    </row>
    <row r="497" spans="3:9" ht="16.5" customHeight="1">
      <c r="C497" s="54">
        <f t="shared" si="14"/>
        <v>0</v>
      </c>
      <c r="I497" s="57">
        <f t="shared" si="15"/>
        <v>715489.58</v>
      </c>
    </row>
    <row r="498" spans="3:9" ht="16.5" customHeight="1">
      <c r="C498" s="54">
        <f t="shared" si="14"/>
        <v>0</v>
      </c>
      <c r="I498" s="57">
        <f t="shared" si="15"/>
        <v>715489.58</v>
      </c>
    </row>
    <row r="499" spans="3:9" ht="16.5" customHeight="1">
      <c r="C499" s="54">
        <f t="shared" si="14"/>
        <v>0</v>
      </c>
      <c r="I499" s="57">
        <f t="shared" si="15"/>
        <v>715489.58</v>
      </c>
    </row>
  </sheetData>
  <mergeCells count="1">
    <mergeCell ref="K3:L29"/>
  </mergeCells>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sheetPr>
    <tabColor theme="2" tint="-0.499984740745262"/>
  </sheetPr>
  <dimension ref="A3:G114"/>
  <sheetViews>
    <sheetView workbookViewId="0">
      <selection activeCell="I7" sqref="I7"/>
    </sheetView>
  </sheetViews>
  <sheetFormatPr baseColWidth="10" defaultRowHeight="15"/>
  <cols>
    <col min="1" max="1" width="15.140625" bestFit="1" customWidth="1"/>
    <col min="2" max="2" width="7.5703125" bestFit="1" customWidth="1"/>
    <col min="3" max="3" width="14.42578125" bestFit="1" customWidth="1"/>
    <col min="4" max="4" width="11" bestFit="1" customWidth="1"/>
    <col min="5" max="5" width="7.85546875" bestFit="1" customWidth="1"/>
    <col min="6" max="6" width="8" bestFit="1" customWidth="1"/>
    <col min="7" max="7" width="9.140625" bestFit="1" customWidth="1"/>
  </cols>
  <sheetData>
    <row r="3" spans="1:7">
      <c r="A3" s="59" t="s">
        <v>66</v>
      </c>
      <c r="B3" s="59" t="s">
        <v>9</v>
      </c>
      <c r="C3" s="59" t="s">
        <v>15</v>
      </c>
      <c r="D3" s="59" t="s">
        <v>16</v>
      </c>
      <c r="E3" s="59" t="s">
        <v>17</v>
      </c>
      <c r="F3" s="59" t="s">
        <v>18</v>
      </c>
      <c r="G3" s="59" t="s">
        <v>19</v>
      </c>
    </row>
    <row r="4" spans="1:7">
      <c r="A4" s="60" t="s">
        <v>68</v>
      </c>
      <c r="B4" s="59">
        <f>+'BQUE 07 16'!C3</f>
        <v>42552</v>
      </c>
      <c r="C4" s="62">
        <f>+'BQUE 07 16'!D3</f>
        <v>0</v>
      </c>
      <c r="D4" s="60">
        <f>+'BQUE 07 16'!E3</f>
        <v>0</v>
      </c>
      <c r="E4" s="60">
        <f>+'BQUE 07 16'!F3</f>
        <v>0</v>
      </c>
      <c r="F4" s="61">
        <f>+'BQUE 07 16'!G3</f>
        <v>0</v>
      </c>
      <c r="G4" s="61">
        <f>+'BQUE 07 16'!H3</f>
        <v>0</v>
      </c>
    </row>
    <row r="5" spans="1:7">
      <c r="A5" s="60" t="s">
        <v>68</v>
      </c>
      <c r="B5" s="59">
        <f>+'BQUE 07 16'!C4</f>
        <v>0</v>
      </c>
      <c r="C5" s="62">
        <f>+'BQUE 07 16'!D4</f>
        <v>0</v>
      </c>
      <c r="D5" s="60">
        <f>+'BQUE 07 16'!E4</f>
        <v>0</v>
      </c>
      <c r="E5" s="60">
        <f>+'BQUE 07 16'!F4</f>
        <v>0</v>
      </c>
      <c r="F5" s="61">
        <f>+'BQUE 07 16'!G4</f>
        <v>0</v>
      </c>
      <c r="G5" s="61">
        <f>+'BQUE 07 16'!H4</f>
        <v>0</v>
      </c>
    </row>
    <row r="6" spans="1:7">
      <c r="A6" s="60" t="s">
        <v>68</v>
      </c>
      <c r="B6" s="59">
        <f>+'BQUE 07 16'!C5</f>
        <v>0</v>
      </c>
      <c r="C6" s="62">
        <f>+'BQUE 07 16'!D5</f>
        <v>0</v>
      </c>
      <c r="D6" s="60">
        <f>+'BQUE 07 16'!E5</f>
        <v>0</v>
      </c>
      <c r="E6" s="60">
        <f>+'BQUE 07 16'!F5</f>
        <v>0</v>
      </c>
      <c r="F6" s="61">
        <f>+'BQUE 07 16'!G5</f>
        <v>0</v>
      </c>
      <c r="G6" s="61">
        <f>+'BQUE 07 16'!H5</f>
        <v>0</v>
      </c>
    </row>
    <row r="7" spans="1:7">
      <c r="A7" s="60" t="s">
        <v>68</v>
      </c>
      <c r="B7" s="59">
        <f>+'BQUE 07 16'!C6</f>
        <v>0</v>
      </c>
      <c r="C7" s="62">
        <f>+'BQUE 07 16'!D6</f>
        <v>0</v>
      </c>
      <c r="D7" s="60">
        <f>+'BQUE 07 16'!E6</f>
        <v>0</v>
      </c>
      <c r="E7" s="60">
        <f>+'BQUE 07 16'!F6</f>
        <v>0</v>
      </c>
      <c r="F7" s="61">
        <f>+'BQUE 07 16'!G6</f>
        <v>0</v>
      </c>
      <c r="G7" s="61">
        <f>+'BQUE 07 16'!H6</f>
        <v>0</v>
      </c>
    </row>
    <row r="8" spans="1:7">
      <c r="A8" s="60" t="s">
        <v>68</v>
      </c>
      <c r="B8" s="59">
        <f>+'BQUE 07 16'!C7</f>
        <v>0</v>
      </c>
      <c r="C8" s="62">
        <f>+'BQUE 07 16'!D7</f>
        <v>0</v>
      </c>
      <c r="D8" s="60">
        <f>+'BQUE 07 16'!E7</f>
        <v>0</v>
      </c>
      <c r="E8" s="60">
        <f>+'BQUE 07 16'!F7</f>
        <v>0</v>
      </c>
      <c r="F8" s="61">
        <f>+'BQUE 07 16'!G7</f>
        <v>0</v>
      </c>
      <c r="G8" s="61">
        <f>+'BQUE 07 16'!H7</f>
        <v>0</v>
      </c>
    </row>
    <row r="9" spans="1:7">
      <c r="A9" s="60" t="s">
        <v>68</v>
      </c>
      <c r="B9" s="59">
        <f>+'BQUE 07 16'!C8</f>
        <v>0</v>
      </c>
      <c r="C9" s="62">
        <f>+'BQUE 07 16'!D8</f>
        <v>0</v>
      </c>
      <c r="D9" s="60">
        <f>+'BQUE 07 16'!E8</f>
        <v>0</v>
      </c>
      <c r="E9" s="60">
        <f>+'BQUE 07 16'!F8</f>
        <v>0</v>
      </c>
      <c r="F9" s="61">
        <f>+'BQUE 07 16'!G8</f>
        <v>0</v>
      </c>
      <c r="G9" s="61">
        <f>+'BQUE 07 16'!H8</f>
        <v>0</v>
      </c>
    </row>
    <row r="10" spans="1:7">
      <c r="A10" s="60" t="s">
        <v>68</v>
      </c>
      <c r="B10" s="59">
        <f>+'BQUE 07 16'!C9</f>
        <v>0</v>
      </c>
      <c r="C10" s="62">
        <f>+'BQUE 07 16'!D9</f>
        <v>0</v>
      </c>
      <c r="D10" s="60">
        <f>+'BQUE 07 16'!E9</f>
        <v>0</v>
      </c>
      <c r="E10" s="60">
        <f>+'BQUE 07 16'!F9</f>
        <v>0</v>
      </c>
      <c r="F10" s="61">
        <f>+'BQUE 07 16'!G9</f>
        <v>0</v>
      </c>
      <c r="G10" s="61">
        <f>+'BQUE 07 16'!H9</f>
        <v>0</v>
      </c>
    </row>
    <row r="11" spans="1:7">
      <c r="A11" s="60" t="s">
        <v>68</v>
      </c>
      <c r="B11" s="59">
        <f>+'BQUE 07 16'!C10</f>
        <v>0</v>
      </c>
      <c r="C11" s="62">
        <f>+'BQUE 07 16'!D10</f>
        <v>0</v>
      </c>
      <c r="D11" s="60">
        <f>+'BQUE 07 16'!E10</f>
        <v>0</v>
      </c>
      <c r="E11" s="60">
        <f>+'BQUE 07 16'!F10</f>
        <v>0</v>
      </c>
      <c r="F11" s="61">
        <f>+'BQUE 07 16'!G10</f>
        <v>0</v>
      </c>
      <c r="G11" s="61">
        <f>+'BQUE 07 16'!H10</f>
        <v>0</v>
      </c>
    </row>
    <row r="12" spans="1:7">
      <c r="A12" s="60" t="s">
        <v>68</v>
      </c>
      <c r="B12" s="59">
        <f>+'BQUE 07 16'!C11</f>
        <v>0</v>
      </c>
      <c r="C12" s="62">
        <f>+'BQUE 07 16'!D11</f>
        <v>0</v>
      </c>
      <c r="D12" s="60">
        <f>+'BQUE 07 16'!E11</f>
        <v>0</v>
      </c>
      <c r="E12" s="60">
        <f>+'BQUE 07 16'!F11</f>
        <v>0</v>
      </c>
      <c r="F12" s="61">
        <f>+'BQUE 07 16'!G11</f>
        <v>0</v>
      </c>
      <c r="G12" s="61">
        <f>+'BQUE 07 16'!H11</f>
        <v>0</v>
      </c>
    </row>
    <row r="13" spans="1:7">
      <c r="A13" s="60" t="s">
        <v>68</v>
      </c>
      <c r="B13" s="59">
        <f>+'BQUE 07 16'!C12</f>
        <v>0</v>
      </c>
      <c r="C13" s="62">
        <f>+'BQUE 07 16'!D12</f>
        <v>0</v>
      </c>
      <c r="D13" s="60">
        <f>+'BQUE 07 16'!E12</f>
        <v>0</v>
      </c>
      <c r="E13" s="60">
        <f>+'BQUE 07 16'!F12</f>
        <v>0</v>
      </c>
      <c r="F13" s="61">
        <f>+'BQUE 07 16'!G12</f>
        <v>0</v>
      </c>
      <c r="G13" s="61">
        <f>+'BQUE 07 16'!H12</f>
        <v>0</v>
      </c>
    </row>
    <row r="14" spans="1:7">
      <c r="A14" s="60" t="s">
        <v>68</v>
      </c>
      <c r="B14" s="59">
        <f>+'BQUE 07 16'!C13</f>
        <v>0</v>
      </c>
      <c r="C14" s="62">
        <f>+'BQUE 07 16'!D13</f>
        <v>0</v>
      </c>
      <c r="D14" s="60">
        <f>+'BQUE 07 16'!E13</f>
        <v>0</v>
      </c>
      <c r="E14" s="60">
        <f>+'BQUE 07 16'!F13</f>
        <v>0</v>
      </c>
      <c r="F14" s="61">
        <f>+'BQUE 07 16'!G13</f>
        <v>0</v>
      </c>
      <c r="G14" s="61">
        <f>+'BQUE 07 16'!H13</f>
        <v>0</v>
      </c>
    </row>
    <row r="15" spans="1:7">
      <c r="A15" s="60" t="s">
        <v>68</v>
      </c>
      <c r="B15" s="59">
        <f>+'BQUE 07 16'!C14</f>
        <v>0</v>
      </c>
      <c r="C15" s="62">
        <f>+'BQUE 07 16'!D14</f>
        <v>0</v>
      </c>
      <c r="D15" s="60">
        <f>+'BQUE 07 16'!E14</f>
        <v>0</v>
      </c>
      <c r="E15" s="60">
        <f>+'BQUE 07 16'!F14</f>
        <v>0</v>
      </c>
      <c r="F15" s="61">
        <f>+'BQUE 07 16'!G14</f>
        <v>0</v>
      </c>
      <c r="G15" s="61">
        <f>+'BQUE 07 16'!H14</f>
        <v>0</v>
      </c>
    </row>
    <row r="16" spans="1:7">
      <c r="A16" s="60" t="s">
        <v>68</v>
      </c>
      <c r="B16" s="59">
        <f>+'BQUE 07 16'!C15</f>
        <v>0</v>
      </c>
      <c r="C16" s="62">
        <f>+'BQUE 07 16'!D15</f>
        <v>0</v>
      </c>
      <c r="D16" s="60">
        <f>+'BQUE 07 16'!E15</f>
        <v>0</v>
      </c>
      <c r="E16" s="60">
        <f>+'BQUE 07 16'!F15</f>
        <v>0</v>
      </c>
      <c r="F16" s="61">
        <f>+'BQUE 07 16'!G15</f>
        <v>0</v>
      </c>
      <c r="G16" s="61">
        <f>+'BQUE 07 16'!H15</f>
        <v>0</v>
      </c>
    </row>
    <row r="17" spans="1:7">
      <c r="A17" s="60" t="s">
        <v>68</v>
      </c>
      <c r="B17" s="59">
        <f>+'BQUE 07 16'!C16</f>
        <v>0</v>
      </c>
      <c r="C17" s="62">
        <f>+'BQUE 07 16'!D16</f>
        <v>0</v>
      </c>
      <c r="D17" s="60">
        <f>+'BQUE 07 16'!E16</f>
        <v>0</v>
      </c>
      <c r="E17" s="60">
        <f>+'BQUE 07 16'!F16</f>
        <v>0</v>
      </c>
      <c r="F17" s="61">
        <f>+'BQUE 07 16'!G16</f>
        <v>0</v>
      </c>
      <c r="G17" s="61">
        <f>+'BQUE 07 16'!H16</f>
        <v>0</v>
      </c>
    </row>
    <row r="18" spans="1:7">
      <c r="A18" s="60" t="s">
        <v>68</v>
      </c>
      <c r="B18" s="59">
        <f>+'BQUE 07 16'!C17</f>
        <v>0</v>
      </c>
      <c r="C18" s="62">
        <f>+'BQUE 07 16'!D17</f>
        <v>0</v>
      </c>
      <c r="D18" s="60">
        <f>+'BQUE 07 16'!E17</f>
        <v>0</v>
      </c>
      <c r="E18" s="60">
        <f>+'BQUE 07 16'!F17</f>
        <v>0</v>
      </c>
      <c r="F18" s="61">
        <f>+'BQUE 07 16'!G17</f>
        <v>0</v>
      </c>
      <c r="G18" s="61">
        <f>+'BQUE 07 16'!H17</f>
        <v>0</v>
      </c>
    </row>
    <row r="19" spans="1:7">
      <c r="A19" s="60" t="s">
        <v>68</v>
      </c>
      <c r="B19" s="59">
        <f>+'BQUE 07 16'!C18</f>
        <v>0</v>
      </c>
      <c r="C19" s="62">
        <f>+'BQUE 07 16'!D18</f>
        <v>0</v>
      </c>
      <c r="D19" s="60">
        <f>+'BQUE 07 16'!E18</f>
        <v>0</v>
      </c>
      <c r="E19" s="60">
        <f>+'BQUE 07 16'!F18</f>
        <v>0</v>
      </c>
      <c r="F19" s="61">
        <f>+'BQUE 07 16'!G18</f>
        <v>0</v>
      </c>
      <c r="G19" s="61">
        <f>+'BQUE 07 16'!H18</f>
        <v>0</v>
      </c>
    </row>
    <row r="20" spans="1:7">
      <c r="A20" s="60" t="s">
        <v>68</v>
      </c>
      <c r="B20" s="59">
        <f>+'BQUE 07 16'!C19</f>
        <v>0</v>
      </c>
      <c r="C20" s="62">
        <f>+'BQUE 07 16'!D19</f>
        <v>0</v>
      </c>
      <c r="D20" s="60">
        <f>+'BQUE 07 16'!E19</f>
        <v>0</v>
      </c>
      <c r="E20" s="60">
        <f>+'BQUE 07 16'!F19</f>
        <v>0</v>
      </c>
      <c r="F20" s="61">
        <f>+'BQUE 07 16'!G19</f>
        <v>0</v>
      </c>
      <c r="G20" s="61">
        <f>+'BQUE 07 16'!H19</f>
        <v>0</v>
      </c>
    </row>
    <row r="21" spans="1:7">
      <c r="A21" s="60" t="s">
        <v>68</v>
      </c>
      <c r="B21" s="59">
        <f>+'BQUE 07 16'!C20</f>
        <v>0</v>
      </c>
      <c r="C21" s="62">
        <f>+'BQUE 07 16'!D20</f>
        <v>0</v>
      </c>
      <c r="D21" s="60">
        <f>+'BQUE 07 16'!E20</f>
        <v>0</v>
      </c>
      <c r="E21" s="60">
        <f>+'BQUE 07 16'!F20</f>
        <v>0</v>
      </c>
      <c r="F21" s="61">
        <f>+'BQUE 07 16'!G20</f>
        <v>0</v>
      </c>
      <c r="G21" s="61">
        <f>+'BQUE 07 16'!H20</f>
        <v>0</v>
      </c>
    </row>
    <row r="22" spans="1:7">
      <c r="A22" s="60" t="s">
        <v>68</v>
      </c>
      <c r="B22" s="59">
        <f>+'BQUE 07 16'!C21</f>
        <v>0</v>
      </c>
      <c r="C22" s="62">
        <f>+'BQUE 07 16'!D21</f>
        <v>0</v>
      </c>
      <c r="D22" s="60">
        <f>+'BQUE 07 16'!E21</f>
        <v>0</v>
      </c>
      <c r="E22" s="60">
        <f>+'BQUE 07 16'!F21</f>
        <v>0</v>
      </c>
      <c r="F22" s="61">
        <f>+'BQUE 07 16'!G21</f>
        <v>0</v>
      </c>
      <c r="G22" s="61">
        <f>+'BQUE 07 16'!H21</f>
        <v>0</v>
      </c>
    </row>
    <row r="23" spans="1:7">
      <c r="A23" s="60" t="s">
        <v>68</v>
      </c>
      <c r="B23" s="59">
        <f>+'BQUE 07 16'!C22</f>
        <v>0</v>
      </c>
      <c r="C23" s="62">
        <f>+'BQUE 07 16'!D22</f>
        <v>0</v>
      </c>
      <c r="D23" s="60">
        <f>+'BQUE 07 16'!E22</f>
        <v>0</v>
      </c>
      <c r="E23" s="60">
        <f>+'BQUE 07 16'!F22</f>
        <v>0</v>
      </c>
      <c r="F23" s="61">
        <f>+'BQUE 07 16'!G22</f>
        <v>0</v>
      </c>
      <c r="G23" s="61">
        <f>+'BQUE 07 16'!H22</f>
        <v>0</v>
      </c>
    </row>
    <row r="24" spans="1:7">
      <c r="A24" s="60" t="s">
        <v>68</v>
      </c>
      <c r="B24" s="59">
        <f>+'BQUE 07 16'!C23</f>
        <v>0</v>
      </c>
      <c r="C24" s="62">
        <f>+'BQUE 07 16'!D23</f>
        <v>0</v>
      </c>
      <c r="D24" s="60">
        <f>+'BQUE 07 16'!E23</f>
        <v>0</v>
      </c>
      <c r="E24" s="60">
        <f>+'BQUE 07 16'!F23</f>
        <v>0</v>
      </c>
      <c r="F24" s="61">
        <f>+'BQUE 07 16'!G23</f>
        <v>0</v>
      </c>
      <c r="G24" s="61">
        <f>+'BQUE 07 16'!H23</f>
        <v>0</v>
      </c>
    </row>
    <row r="25" spans="1:7">
      <c r="A25" s="60" t="s">
        <v>68</v>
      </c>
      <c r="B25" s="59">
        <f>+'BQUE 07 16'!C24</f>
        <v>0</v>
      </c>
      <c r="C25" s="62">
        <f>+'BQUE 07 16'!D24</f>
        <v>0</v>
      </c>
      <c r="D25" s="60">
        <f>+'BQUE 07 16'!E24</f>
        <v>0</v>
      </c>
      <c r="E25" s="60">
        <f>+'BQUE 07 16'!F24</f>
        <v>0</v>
      </c>
      <c r="F25" s="61">
        <f>+'BQUE 07 16'!G24</f>
        <v>0</v>
      </c>
      <c r="G25" s="61">
        <f>+'BQUE 07 16'!H24</f>
        <v>0</v>
      </c>
    </row>
    <row r="26" spans="1:7">
      <c r="A26" s="60" t="s">
        <v>68</v>
      </c>
      <c r="B26" s="59">
        <f>+'BQUE 07 16'!C25</f>
        <v>0</v>
      </c>
      <c r="C26" s="62">
        <f>+'BQUE 07 16'!D25</f>
        <v>0</v>
      </c>
      <c r="D26" s="60">
        <f>+'BQUE 07 16'!E25</f>
        <v>0</v>
      </c>
      <c r="E26" s="60">
        <f>+'BQUE 07 16'!F25</f>
        <v>0</v>
      </c>
      <c r="F26" s="61">
        <f>+'BQUE 07 16'!G25</f>
        <v>0</v>
      </c>
      <c r="G26" s="61">
        <f>+'BQUE 07 16'!H25</f>
        <v>0</v>
      </c>
    </row>
    <row r="27" spans="1:7">
      <c r="A27" s="60" t="s">
        <v>68</v>
      </c>
      <c r="B27" s="59">
        <f>+'BQUE 07 16'!C26</f>
        <v>0</v>
      </c>
      <c r="C27" s="62">
        <f>+'BQUE 07 16'!D26</f>
        <v>0</v>
      </c>
      <c r="D27" s="60">
        <f>+'BQUE 07 16'!E26</f>
        <v>0</v>
      </c>
      <c r="E27" s="60">
        <f>+'BQUE 07 16'!F26</f>
        <v>0</v>
      </c>
      <c r="F27" s="61">
        <f>+'BQUE 07 16'!G26</f>
        <v>0</v>
      </c>
      <c r="G27" s="61">
        <f>+'BQUE 07 16'!H26</f>
        <v>0</v>
      </c>
    </row>
    <row r="28" spans="1:7">
      <c r="A28" s="60" t="s">
        <v>68</v>
      </c>
      <c r="B28" s="59">
        <f>+'BQUE 07 16'!C27</f>
        <v>0</v>
      </c>
      <c r="C28" s="62">
        <f>+'BQUE 07 16'!D27</f>
        <v>0</v>
      </c>
      <c r="D28" s="60">
        <f>+'BQUE 07 16'!E27</f>
        <v>0</v>
      </c>
      <c r="E28" s="60">
        <f>+'BQUE 07 16'!F27</f>
        <v>0</v>
      </c>
      <c r="F28" s="61">
        <f>+'BQUE 07 16'!G27</f>
        <v>0</v>
      </c>
      <c r="G28" s="61">
        <f>+'BQUE 07 16'!H27</f>
        <v>0</v>
      </c>
    </row>
    <row r="29" spans="1:7">
      <c r="A29" s="60" t="s">
        <v>68</v>
      </c>
      <c r="B29" s="59">
        <f>+'BQUE 07 16'!C28</f>
        <v>0</v>
      </c>
      <c r="C29" s="62">
        <f>+'BQUE 07 16'!D28</f>
        <v>0</v>
      </c>
      <c r="D29" s="60">
        <f>+'BQUE 07 16'!E28</f>
        <v>0</v>
      </c>
      <c r="E29" s="60">
        <f>+'BQUE 07 16'!F28</f>
        <v>0</v>
      </c>
      <c r="F29" s="61">
        <f>+'BQUE 07 16'!G28</f>
        <v>0</v>
      </c>
      <c r="G29" s="61">
        <f>+'BQUE 07 16'!H28</f>
        <v>0</v>
      </c>
    </row>
    <row r="30" spans="1:7">
      <c r="A30" s="60" t="s">
        <v>68</v>
      </c>
      <c r="B30" s="59">
        <f>+'BQUE 07 16'!C29</f>
        <v>0</v>
      </c>
      <c r="C30" s="62">
        <f>+'BQUE 07 16'!D29</f>
        <v>0</v>
      </c>
      <c r="D30" s="60">
        <f>+'BQUE 07 16'!E29</f>
        <v>0</v>
      </c>
      <c r="E30" s="60">
        <f>+'BQUE 07 16'!F29</f>
        <v>0</v>
      </c>
      <c r="F30" s="61">
        <f>+'BQUE 07 16'!G29</f>
        <v>0</v>
      </c>
      <c r="G30" s="61">
        <f>+'BQUE 07 16'!H29</f>
        <v>0</v>
      </c>
    </row>
    <row r="31" spans="1:7">
      <c r="A31" s="60" t="s">
        <v>68</v>
      </c>
      <c r="B31" s="59">
        <f>+'BQUE 07 16'!C30</f>
        <v>0</v>
      </c>
      <c r="C31" s="62">
        <f>+'BQUE 07 16'!D30</f>
        <v>0</v>
      </c>
      <c r="D31" s="60">
        <f>+'BQUE 07 16'!E30</f>
        <v>0</v>
      </c>
      <c r="E31" s="60">
        <f>+'BQUE 07 16'!F30</f>
        <v>0</v>
      </c>
      <c r="F31" s="61">
        <f>+'BQUE 07 16'!G30</f>
        <v>0</v>
      </c>
      <c r="G31" s="61">
        <f>+'BQUE 07 16'!H30</f>
        <v>0</v>
      </c>
    </row>
    <row r="32" spans="1:7">
      <c r="A32" s="60" t="s">
        <v>68</v>
      </c>
      <c r="B32" s="59">
        <f>+'BQUE 07 16'!C31</f>
        <v>0</v>
      </c>
      <c r="C32" s="62">
        <f>+'BQUE 07 16'!D31</f>
        <v>0</v>
      </c>
      <c r="D32" s="60">
        <f>+'BQUE 07 16'!E31</f>
        <v>0</v>
      </c>
      <c r="E32" s="60">
        <f>+'BQUE 07 16'!F31</f>
        <v>0</v>
      </c>
      <c r="F32" s="61">
        <f>+'BQUE 07 16'!G31</f>
        <v>0</v>
      </c>
      <c r="G32" s="61">
        <f>+'BQUE 07 16'!H31</f>
        <v>0</v>
      </c>
    </row>
    <row r="33" spans="1:7">
      <c r="A33" s="60" t="s">
        <v>68</v>
      </c>
      <c r="B33" s="59">
        <f>+'BQUE 07 16'!C32</f>
        <v>0</v>
      </c>
      <c r="C33" s="62">
        <f>+'BQUE 07 16'!D32</f>
        <v>0</v>
      </c>
      <c r="D33" s="60">
        <f>+'BQUE 07 16'!E32</f>
        <v>0</v>
      </c>
      <c r="E33" s="60">
        <f>+'BQUE 07 16'!F32</f>
        <v>0</v>
      </c>
      <c r="F33" s="61">
        <f>+'BQUE 07 16'!G32</f>
        <v>0</v>
      </c>
      <c r="G33" s="61">
        <f>+'BQUE 07 16'!H32</f>
        <v>0</v>
      </c>
    </row>
    <row r="34" spans="1:7">
      <c r="A34" s="60" t="s">
        <v>68</v>
      </c>
      <c r="B34" s="59">
        <f>+'BQUE 07 16'!C33</f>
        <v>0</v>
      </c>
      <c r="C34" s="62">
        <f>+'BQUE 07 16'!D33</f>
        <v>0</v>
      </c>
      <c r="D34" s="60">
        <f>+'BQUE 07 16'!E33</f>
        <v>0</v>
      </c>
      <c r="E34" s="60">
        <f>+'BQUE 07 16'!F33</f>
        <v>0</v>
      </c>
      <c r="F34" s="61">
        <f>+'BQUE 07 16'!G33</f>
        <v>0</v>
      </c>
      <c r="G34" s="61">
        <f>+'BQUE 07 16'!H33</f>
        <v>0</v>
      </c>
    </row>
    <row r="35" spans="1:7">
      <c r="A35" s="60" t="s">
        <v>68</v>
      </c>
      <c r="B35" s="59">
        <f>+'BQUE 07 16'!C34</f>
        <v>0</v>
      </c>
      <c r="C35" s="62">
        <f>+'BQUE 07 16'!D34</f>
        <v>0</v>
      </c>
      <c r="D35" s="60">
        <f>+'BQUE 07 16'!E34</f>
        <v>0</v>
      </c>
      <c r="E35" s="60">
        <f>+'BQUE 07 16'!F34</f>
        <v>0</v>
      </c>
      <c r="F35" s="61">
        <f>+'BQUE 07 16'!G34</f>
        <v>0</v>
      </c>
      <c r="G35" s="61">
        <f>+'BQUE 07 16'!H34</f>
        <v>0</v>
      </c>
    </row>
    <row r="36" spans="1:7">
      <c r="A36" s="60" t="s">
        <v>68</v>
      </c>
      <c r="B36" s="59">
        <f>+'BQUE 07 16'!C35</f>
        <v>0</v>
      </c>
      <c r="C36" s="62">
        <f>+'BQUE 07 16'!D35</f>
        <v>0</v>
      </c>
      <c r="D36" s="60">
        <f>+'BQUE 07 16'!E35</f>
        <v>0</v>
      </c>
      <c r="E36" s="60">
        <f>+'BQUE 07 16'!F35</f>
        <v>0</v>
      </c>
      <c r="F36" s="61">
        <f>+'BQUE 07 16'!G35</f>
        <v>0</v>
      </c>
      <c r="G36" s="61">
        <f>+'BQUE 07 16'!H35</f>
        <v>0</v>
      </c>
    </row>
    <row r="37" spans="1:7">
      <c r="A37" s="60" t="s">
        <v>68</v>
      </c>
      <c r="B37" s="59">
        <f>+'BQUE 07 16'!C36</f>
        <v>0</v>
      </c>
      <c r="C37" s="62">
        <f>+'BQUE 07 16'!D36</f>
        <v>0</v>
      </c>
      <c r="D37" s="60">
        <f>+'BQUE 07 16'!E36</f>
        <v>0</v>
      </c>
      <c r="E37" s="60">
        <f>+'BQUE 07 16'!F36</f>
        <v>0</v>
      </c>
      <c r="F37" s="61">
        <f>+'BQUE 07 16'!G36</f>
        <v>0</v>
      </c>
      <c r="G37" s="61">
        <f>+'BQUE 07 16'!H36</f>
        <v>0</v>
      </c>
    </row>
    <row r="38" spans="1:7">
      <c r="A38" s="60" t="s">
        <v>68</v>
      </c>
      <c r="B38" s="59">
        <f>+'BQUE 07 16'!C37</f>
        <v>0</v>
      </c>
      <c r="C38" s="62">
        <f>+'BQUE 07 16'!D37</f>
        <v>0</v>
      </c>
      <c r="D38" s="60">
        <f>+'BQUE 07 16'!E37</f>
        <v>0</v>
      </c>
      <c r="E38" s="60">
        <f>+'BQUE 07 16'!F37</f>
        <v>0</v>
      </c>
      <c r="F38" s="61">
        <f>+'BQUE 07 16'!G37</f>
        <v>0</v>
      </c>
      <c r="G38" s="61">
        <f>+'BQUE 07 16'!H37</f>
        <v>0</v>
      </c>
    </row>
    <row r="39" spans="1:7">
      <c r="A39" s="60" t="s">
        <v>68</v>
      </c>
      <c r="B39" s="59">
        <f>+'BQUE 07 16'!C38</f>
        <v>0</v>
      </c>
      <c r="C39" s="62">
        <f>+'BQUE 07 16'!D38</f>
        <v>0</v>
      </c>
      <c r="D39" s="60">
        <f>+'BQUE 07 16'!E38</f>
        <v>0</v>
      </c>
      <c r="E39" s="60">
        <f>+'BQUE 07 16'!F38</f>
        <v>0</v>
      </c>
      <c r="F39" s="61">
        <f>+'BQUE 07 16'!G38</f>
        <v>0</v>
      </c>
      <c r="G39" s="61">
        <f>+'BQUE 07 16'!H38</f>
        <v>0</v>
      </c>
    </row>
    <row r="40" spans="1:7">
      <c r="A40" s="60" t="s">
        <v>68</v>
      </c>
      <c r="B40" s="59">
        <f>+'BQUE 07 16'!C39</f>
        <v>0</v>
      </c>
      <c r="C40" s="62">
        <f>+'BQUE 07 16'!D39</f>
        <v>0</v>
      </c>
      <c r="D40" s="60">
        <f>+'BQUE 07 16'!E39</f>
        <v>0</v>
      </c>
      <c r="E40" s="60">
        <f>+'BQUE 07 16'!F39</f>
        <v>0</v>
      </c>
      <c r="F40" s="61">
        <f>+'BQUE 07 16'!G39</f>
        <v>0</v>
      </c>
      <c r="G40" s="61">
        <f>+'BQUE 07 16'!H39</f>
        <v>0</v>
      </c>
    </row>
    <row r="41" spans="1:7">
      <c r="A41" s="60" t="s">
        <v>68</v>
      </c>
      <c r="B41" s="59">
        <f>+'BQUE 07 16'!C40</f>
        <v>0</v>
      </c>
      <c r="C41" s="62">
        <f>+'BQUE 07 16'!D40</f>
        <v>0</v>
      </c>
      <c r="D41" s="60">
        <f>+'BQUE 07 16'!E40</f>
        <v>0</v>
      </c>
      <c r="E41" s="60">
        <f>+'BQUE 07 16'!F40</f>
        <v>0</v>
      </c>
      <c r="F41" s="61">
        <f>+'BQUE 07 16'!G40</f>
        <v>0</v>
      </c>
      <c r="G41" s="61">
        <f>+'BQUE 07 16'!H40</f>
        <v>0</v>
      </c>
    </row>
    <row r="42" spans="1:7">
      <c r="A42" s="60" t="s">
        <v>68</v>
      </c>
      <c r="B42" s="59">
        <f>+'BQUE 07 16'!C41</f>
        <v>0</v>
      </c>
      <c r="C42" s="62">
        <f>+'BQUE 07 16'!D41</f>
        <v>0</v>
      </c>
      <c r="D42" s="60">
        <f>+'BQUE 07 16'!E41</f>
        <v>0</v>
      </c>
      <c r="E42" s="60">
        <f>+'BQUE 07 16'!F41</f>
        <v>0</v>
      </c>
      <c r="F42" s="61">
        <f>+'BQUE 07 16'!G41</f>
        <v>0</v>
      </c>
      <c r="G42" s="61">
        <f>+'BQUE 07 16'!H41</f>
        <v>0</v>
      </c>
    </row>
    <row r="43" spans="1:7">
      <c r="A43" s="60" t="s">
        <v>68</v>
      </c>
      <c r="B43" s="59">
        <f>+'BQUE 07 16'!C42</f>
        <v>0</v>
      </c>
      <c r="C43" s="62">
        <f>+'BQUE 07 16'!D42</f>
        <v>0</v>
      </c>
      <c r="D43" s="60">
        <f>+'BQUE 07 16'!E42</f>
        <v>0</v>
      </c>
      <c r="E43" s="60">
        <f>+'BQUE 07 16'!F42</f>
        <v>0</v>
      </c>
      <c r="F43" s="61">
        <f>+'BQUE 07 16'!G42</f>
        <v>0</v>
      </c>
      <c r="G43" s="61">
        <f>+'BQUE 07 16'!H42</f>
        <v>0</v>
      </c>
    </row>
    <row r="44" spans="1:7">
      <c r="A44" s="60" t="s">
        <v>68</v>
      </c>
      <c r="B44" s="59">
        <f>+'BQUE 07 16'!C43</f>
        <v>0</v>
      </c>
      <c r="C44" s="62">
        <f>+'BQUE 07 16'!D43</f>
        <v>0</v>
      </c>
      <c r="D44" s="60">
        <f>+'BQUE 07 16'!E43</f>
        <v>0</v>
      </c>
      <c r="E44" s="60">
        <f>+'BQUE 07 16'!F43</f>
        <v>0</v>
      </c>
      <c r="F44" s="61">
        <f>+'BQUE 07 16'!G43</f>
        <v>0</v>
      </c>
      <c r="G44" s="61">
        <f>+'BQUE 07 16'!H43</f>
        <v>0</v>
      </c>
    </row>
    <row r="45" spans="1:7">
      <c r="A45" s="60" t="s">
        <v>68</v>
      </c>
      <c r="B45" s="59">
        <f>+'BQUE 07 16'!C44</f>
        <v>0</v>
      </c>
      <c r="C45" s="62">
        <f>+'BQUE 07 16'!D44</f>
        <v>0</v>
      </c>
      <c r="D45" s="60">
        <f>+'BQUE 07 16'!E44</f>
        <v>0</v>
      </c>
      <c r="E45" s="60">
        <f>+'BQUE 07 16'!F44</f>
        <v>0</v>
      </c>
      <c r="F45" s="61">
        <f>+'BQUE 07 16'!G44</f>
        <v>0</v>
      </c>
      <c r="G45" s="61">
        <f>+'BQUE 07 16'!H44</f>
        <v>0</v>
      </c>
    </row>
    <row r="46" spans="1:7">
      <c r="A46" s="60" t="s">
        <v>68</v>
      </c>
      <c r="B46" s="59">
        <f>+'BQUE 07 16'!C45</f>
        <v>0</v>
      </c>
      <c r="C46" s="62">
        <f>+'BQUE 07 16'!D45</f>
        <v>0</v>
      </c>
      <c r="D46" s="60">
        <f>+'BQUE 07 16'!E45</f>
        <v>0</v>
      </c>
      <c r="E46" s="60">
        <f>+'BQUE 07 16'!F45</f>
        <v>0</v>
      </c>
      <c r="F46" s="61">
        <f>+'BQUE 07 16'!G45</f>
        <v>0</v>
      </c>
      <c r="G46" s="61">
        <f>+'BQUE 07 16'!H45</f>
        <v>0</v>
      </c>
    </row>
    <row r="47" spans="1:7">
      <c r="A47" s="60" t="s">
        <v>68</v>
      </c>
      <c r="B47" s="59">
        <f>+'BQUE 07 16'!C46</f>
        <v>0</v>
      </c>
      <c r="C47" s="62">
        <f>+'BQUE 07 16'!D46</f>
        <v>0</v>
      </c>
      <c r="D47" s="60">
        <f>+'BQUE 07 16'!E46</f>
        <v>0</v>
      </c>
      <c r="E47" s="60">
        <f>+'BQUE 07 16'!F46</f>
        <v>0</v>
      </c>
      <c r="F47" s="61">
        <f>+'BQUE 07 16'!G46</f>
        <v>0</v>
      </c>
      <c r="G47" s="61">
        <f>+'BQUE 07 16'!H46</f>
        <v>0</v>
      </c>
    </row>
    <row r="48" spans="1:7">
      <c r="A48" s="60" t="s">
        <v>68</v>
      </c>
      <c r="B48" s="59">
        <f>+'BQUE 07 16'!C47</f>
        <v>0</v>
      </c>
      <c r="C48" s="62">
        <f>+'BQUE 07 16'!D47</f>
        <v>0</v>
      </c>
      <c r="D48" s="60">
        <f>+'BQUE 07 16'!E47</f>
        <v>0</v>
      </c>
      <c r="E48" s="60">
        <f>+'BQUE 07 16'!F47</f>
        <v>0</v>
      </c>
      <c r="F48" s="61">
        <f>+'BQUE 07 16'!G47</f>
        <v>0</v>
      </c>
      <c r="G48" s="61">
        <f>+'BQUE 07 16'!H47</f>
        <v>0</v>
      </c>
    </row>
    <row r="49" spans="1:7">
      <c r="A49" s="60" t="s">
        <v>68</v>
      </c>
      <c r="B49" s="59">
        <f>+'BQUE 07 16'!C48</f>
        <v>0</v>
      </c>
      <c r="C49" s="62">
        <f>+'BQUE 07 16'!D48</f>
        <v>0</v>
      </c>
      <c r="D49" s="60">
        <f>+'BQUE 07 16'!E48</f>
        <v>0</v>
      </c>
      <c r="E49" s="60">
        <f>+'BQUE 07 16'!F48</f>
        <v>0</v>
      </c>
      <c r="F49" s="61">
        <f>+'BQUE 07 16'!G48</f>
        <v>0</v>
      </c>
      <c r="G49" s="61">
        <f>+'BQUE 07 16'!H48</f>
        <v>0</v>
      </c>
    </row>
    <row r="50" spans="1:7">
      <c r="A50" s="60" t="s">
        <v>68</v>
      </c>
      <c r="B50" s="59">
        <f>+'BQUE 07 16'!C49</f>
        <v>0</v>
      </c>
      <c r="C50" s="62">
        <f>+'BQUE 07 16'!D49</f>
        <v>0</v>
      </c>
      <c r="D50" s="60">
        <f>+'BQUE 07 16'!E49</f>
        <v>0</v>
      </c>
      <c r="E50" s="60">
        <f>+'BQUE 07 16'!F49</f>
        <v>0</v>
      </c>
      <c r="F50" s="61">
        <f>+'BQUE 07 16'!G49</f>
        <v>0</v>
      </c>
      <c r="G50" s="61">
        <f>+'BQUE 07 16'!H49</f>
        <v>0</v>
      </c>
    </row>
    <row r="51" spans="1:7">
      <c r="A51" s="60" t="s">
        <v>68</v>
      </c>
      <c r="B51" s="59">
        <f>+'BQUE 07 16'!C50</f>
        <v>0</v>
      </c>
      <c r="C51" s="62">
        <f>+'BQUE 07 16'!D50</f>
        <v>0</v>
      </c>
      <c r="D51" s="60">
        <f>+'BQUE 07 16'!E50</f>
        <v>0</v>
      </c>
      <c r="E51" s="60">
        <f>+'BQUE 07 16'!F50</f>
        <v>0</v>
      </c>
      <c r="F51" s="61">
        <f>+'BQUE 07 16'!G50</f>
        <v>0</v>
      </c>
      <c r="G51" s="61">
        <f>+'BQUE 07 16'!H50</f>
        <v>0</v>
      </c>
    </row>
    <row r="52" spans="1:7">
      <c r="A52" s="60" t="s">
        <v>68</v>
      </c>
      <c r="B52" s="59">
        <f>+'BQUE 07 16'!C51</f>
        <v>0</v>
      </c>
      <c r="C52" s="62">
        <f>+'BQUE 07 16'!D51</f>
        <v>0</v>
      </c>
      <c r="D52" s="60">
        <f>+'BQUE 07 16'!E51</f>
        <v>0</v>
      </c>
      <c r="E52" s="60">
        <f>+'BQUE 07 16'!F51</f>
        <v>0</v>
      </c>
      <c r="F52" s="61">
        <f>+'BQUE 07 16'!G51</f>
        <v>0</v>
      </c>
      <c r="G52" s="61">
        <f>+'BQUE 07 16'!H51</f>
        <v>0</v>
      </c>
    </row>
    <row r="53" spans="1:7">
      <c r="A53" s="60" t="s">
        <v>68</v>
      </c>
      <c r="B53" s="59">
        <f>+'BQUE 07 16'!C52</f>
        <v>0</v>
      </c>
      <c r="C53" s="62">
        <f>+'BQUE 07 16'!D52</f>
        <v>0</v>
      </c>
      <c r="D53" s="60">
        <f>+'BQUE 07 16'!E52</f>
        <v>0</v>
      </c>
      <c r="E53" s="60">
        <f>+'BQUE 07 16'!F52</f>
        <v>0</v>
      </c>
      <c r="F53" s="61">
        <f>+'BQUE 07 16'!G52</f>
        <v>0</v>
      </c>
      <c r="G53" s="61">
        <f>+'BQUE 07 16'!H52</f>
        <v>0</v>
      </c>
    </row>
    <row r="54" spans="1:7">
      <c r="A54" s="60" t="s">
        <v>68</v>
      </c>
      <c r="B54" s="59">
        <f>+'BQUE 07 16'!C53</f>
        <v>0</v>
      </c>
      <c r="C54" s="62">
        <f>+'BQUE 07 16'!D53</f>
        <v>0</v>
      </c>
      <c r="D54" s="60">
        <f>+'BQUE 07 16'!E53</f>
        <v>0</v>
      </c>
      <c r="E54" s="60">
        <f>+'BQUE 07 16'!F53</f>
        <v>0</v>
      </c>
      <c r="F54" s="61">
        <f>+'BQUE 07 16'!G53</f>
        <v>0</v>
      </c>
      <c r="G54" s="61">
        <f>+'BQUE 07 16'!H53</f>
        <v>0</v>
      </c>
    </row>
    <row r="55" spans="1:7">
      <c r="A55" s="60" t="s">
        <v>68</v>
      </c>
      <c r="B55" s="59">
        <f>+'BQUE 07 16'!C54</f>
        <v>0</v>
      </c>
      <c r="C55" s="62">
        <f>+'BQUE 07 16'!D54</f>
        <v>0</v>
      </c>
      <c r="D55" s="60">
        <f>+'BQUE 07 16'!E54</f>
        <v>0</v>
      </c>
      <c r="E55" s="60">
        <f>+'BQUE 07 16'!F54</f>
        <v>0</v>
      </c>
      <c r="F55" s="61">
        <f>+'BQUE 07 16'!G54</f>
        <v>0</v>
      </c>
      <c r="G55" s="61">
        <f>+'BQUE 07 16'!H54</f>
        <v>0</v>
      </c>
    </row>
    <row r="56" spans="1:7">
      <c r="A56" s="60" t="s">
        <v>68</v>
      </c>
      <c r="B56" s="59">
        <f>+'BQUE 07 16'!C55</f>
        <v>0</v>
      </c>
      <c r="C56" s="62">
        <f>+'BQUE 07 16'!D55</f>
        <v>0</v>
      </c>
      <c r="D56" s="60">
        <f>+'BQUE 07 16'!E55</f>
        <v>0</v>
      </c>
      <c r="E56" s="60">
        <f>+'BQUE 07 16'!F55</f>
        <v>0</v>
      </c>
      <c r="F56" s="61">
        <f>+'BQUE 07 16'!G55</f>
        <v>0</v>
      </c>
      <c r="G56" s="61">
        <f>+'BQUE 07 16'!H55</f>
        <v>0</v>
      </c>
    </row>
    <row r="57" spans="1:7">
      <c r="A57" s="60" t="s">
        <v>68</v>
      </c>
      <c r="B57" s="59">
        <f>+'BQUE 07 16'!C56</f>
        <v>0</v>
      </c>
      <c r="C57" s="62">
        <f>+'BQUE 07 16'!D56</f>
        <v>0</v>
      </c>
      <c r="D57" s="60">
        <f>+'BQUE 07 16'!E56</f>
        <v>0</v>
      </c>
      <c r="E57" s="60">
        <f>+'BQUE 07 16'!F56</f>
        <v>0</v>
      </c>
      <c r="F57" s="61">
        <f>+'BQUE 07 16'!G56</f>
        <v>0</v>
      </c>
      <c r="G57" s="61">
        <f>+'BQUE 07 16'!H56</f>
        <v>0</v>
      </c>
    </row>
    <row r="58" spans="1:7">
      <c r="A58" s="60" t="s">
        <v>68</v>
      </c>
      <c r="B58" s="59">
        <f>+'BQUE 07 16'!C57</f>
        <v>0</v>
      </c>
      <c r="C58" s="62">
        <f>+'BQUE 07 16'!D57</f>
        <v>0</v>
      </c>
      <c r="D58" s="60">
        <f>+'BQUE 07 16'!E57</f>
        <v>0</v>
      </c>
      <c r="E58" s="60">
        <f>+'BQUE 07 16'!F57</f>
        <v>0</v>
      </c>
      <c r="F58" s="61">
        <f>+'BQUE 07 16'!G57</f>
        <v>0</v>
      </c>
      <c r="G58" s="61">
        <f>+'BQUE 07 16'!H57</f>
        <v>0</v>
      </c>
    </row>
    <row r="59" spans="1:7">
      <c r="A59" s="60" t="s">
        <v>68</v>
      </c>
      <c r="B59" s="59">
        <f>+'BQUE 07 16'!C58</f>
        <v>0</v>
      </c>
      <c r="C59" s="62">
        <f>+'BQUE 07 16'!D58</f>
        <v>0</v>
      </c>
      <c r="D59" s="60">
        <f>+'BQUE 07 16'!E58</f>
        <v>0</v>
      </c>
      <c r="E59" s="60">
        <f>+'BQUE 07 16'!F58</f>
        <v>0</v>
      </c>
      <c r="F59" s="61">
        <f>+'BQUE 07 16'!G58</f>
        <v>0</v>
      </c>
      <c r="G59" s="61">
        <f>+'BQUE 07 16'!H58</f>
        <v>0</v>
      </c>
    </row>
    <row r="60" spans="1:7">
      <c r="A60" s="60" t="s">
        <v>68</v>
      </c>
      <c r="B60" s="59">
        <f>+'BQUE 07 16'!C59</f>
        <v>0</v>
      </c>
      <c r="C60" s="62">
        <f>+'BQUE 07 16'!D59</f>
        <v>0</v>
      </c>
      <c r="D60" s="60">
        <f>+'BQUE 07 16'!E59</f>
        <v>0</v>
      </c>
      <c r="E60" s="60">
        <f>+'BQUE 07 16'!F59</f>
        <v>0</v>
      </c>
      <c r="F60" s="61">
        <f>+'BQUE 07 16'!G59</f>
        <v>0</v>
      </c>
      <c r="G60" s="61">
        <f>+'BQUE 07 16'!H59</f>
        <v>0</v>
      </c>
    </row>
    <row r="61" spans="1:7">
      <c r="A61" s="60" t="s">
        <v>68</v>
      </c>
      <c r="B61" s="59">
        <f>+'BQUE 07 16'!C60</f>
        <v>0</v>
      </c>
      <c r="C61" s="62">
        <f>+'BQUE 07 16'!D60</f>
        <v>0</v>
      </c>
      <c r="D61" s="60">
        <f>+'BQUE 07 16'!E60</f>
        <v>0</v>
      </c>
      <c r="E61" s="60">
        <f>+'BQUE 07 16'!F60</f>
        <v>0</v>
      </c>
      <c r="F61" s="61">
        <f>+'BQUE 07 16'!G60</f>
        <v>0</v>
      </c>
      <c r="G61" s="61">
        <f>+'BQUE 07 16'!H60</f>
        <v>0</v>
      </c>
    </row>
    <row r="62" spans="1:7">
      <c r="A62" s="60" t="s">
        <v>68</v>
      </c>
      <c r="B62" s="59">
        <f>+'BQUE 07 16'!C61</f>
        <v>0</v>
      </c>
      <c r="C62" s="62">
        <f>+'BQUE 07 16'!D61</f>
        <v>0</v>
      </c>
      <c r="D62" s="60">
        <f>+'BQUE 07 16'!E61</f>
        <v>0</v>
      </c>
      <c r="E62" s="60">
        <f>+'BQUE 07 16'!F61</f>
        <v>0</v>
      </c>
      <c r="F62" s="61">
        <f>+'BQUE 07 16'!G61</f>
        <v>0</v>
      </c>
      <c r="G62" s="61">
        <f>+'BQUE 07 16'!H61</f>
        <v>0</v>
      </c>
    </row>
    <row r="63" spans="1:7">
      <c r="A63" s="60" t="s">
        <v>68</v>
      </c>
      <c r="B63" s="59">
        <f>+'BQUE 07 16'!C62</f>
        <v>0</v>
      </c>
      <c r="C63" s="62">
        <f>+'BQUE 07 16'!D62</f>
        <v>0</v>
      </c>
      <c r="D63" s="60">
        <f>+'BQUE 07 16'!E62</f>
        <v>0</v>
      </c>
      <c r="E63" s="60">
        <f>+'BQUE 07 16'!F62</f>
        <v>0</v>
      </c>
      <c r="F63" s="61">
        <f>+'BQUE 07 16'!G62</f>
        <v>0</v>
      </c>
      <c r="G63" s="61">
        <f>+'BQUE 07 16'!H62</f>
        <v>0</v>
      </c>
    </row>
    <row r="64" spans="1:7">
      <c r="A64" s="60" t="s">
        <v>68</v>
      </c>
      <c r="B64" s="59">
        <f>+'BQUE 07 16'!C63</f>
        <v>0</v>
      </c>
      <c r="C64" s="62">
        <f>+'BQUE 07 16'!D63</f>
        <v>0</v>
      </c>
      <c r="D64" s="60">
        <f>+'BQUE 07 16'!E63</f>
        <v>0</v>
      </c>
      <c r="E64" s="60">
        <f>+'BQUE 07 16'!F63</f>
        <v>0</v>
      </c>
      <c r="F64" s="61">
        <f>+'BQUE 07 16'!G63</f>
        <v>0</v>
      </c>
      <c r="G64" s="61">
        <f>+'BQUE 07 16'!H63</f>
        <v>0</v>
      </c>
    </row>
    <row r="65" spans="1:7">
      <c r="A65" s="60" t="s">
        <v>68</v>
      </c>
      <c r="B65" s="59">
        <f>+'BQUE 07 16'!C64</f>
        <v>0</v>
      </c>
      <c r="C65" s="62">
        <f>+'BQUE 07 16'!D64</f>
        <v>0</v>
      </c>
      <c r="D65" s="60">
        <f>+'BQUE 07 16'!E64</f>
        <v>0</v>
      </c>
      <c r="E65" s="60">
        <f>+'BQUE 07 16'!F64</f>
        <v>0</v>
      </c>
      <c r="F65" s="61">
        <f>+'BQUE 07 16'!G64</f>
        <v>0</v>
      </c>
      <c r="G65" s="61">
        <f>+'BQUE 07 16'!H64</f>
        <v>0</v>
      </c>
    </row>
    <row r="66" spans="1:7">
      <c r="A66" s="60" t="s">
        <v>68</v>
      </c>
      <c r="B66" s="59">
        <f>+'BQUE 07 16'!C65</f>
        <v>0</v>
      </c>
      <c r="C66" s="62">
        <f>+'BQUE 07 16'!D65</f>
        <v>0</v>
      </c>
      <c r="D66" s="60">
        <f>+'BQUE 07 16'!E65</f>
        <v>0</v>
      </c>
      <c r="E66" s="60">
        <f>+'BQUE 07 16'!F65</f>
        <v>0</v>
      </c>
      <c r="F66" s="61">
        <f>+'BQUE 07 16'!G65</f>
        <v>0</v>
      </c>
      <c r="G66" s="61">
        <f>+'BQUE 07 16'!H65</f>
        <v>0</v>
      </c>
    </row>
    <row r="67" spans="1:7">
      <c r="A67" s="60" t="s">
        <v>68</v>
      </c>
      <c r="B67" s="59">
        <f>+'BQUE 07 16'!C66</f>
        <v>0</v>
      </c>
      <c r="C67" s="62">
        <f>+'BQUE 07 16'!D66</f>
        <v>0</v>
      </c>
      <c r="D67" s="60">
        <f>+'BQUE 07 16'!E66</f>
        <v>0</v>
      </c>
      <c r="E67" s="60">
        <f>+'BQUE 07 16'!F66</f>
        <v>0</v>
      </c>
      <c r="F67" s="61">
        <f>+'BQUE 07 16'!G66</f>
        <v>0</v>
      </c>
      <c r="G67" s="61">
        <f>+'BQUE 07 16'!H66</f>
        <v>0</v>
      </c>
    </row>
    <row r="68" spans="1:7">
      <c r="A68" s="60" t="s">
        <v>68</v>
      </c>
      <c r="B68" s="59">
        <f>+'BQUE 07 16'!C67</f>
        <v>0</v>
      </c>
      <c r="C68" s="62">
        <f>+'BQUE 07 16'!D67</f>
        <v>0</v>
      </c>
      <c r="D68" s="60">
        <f>+'BQUE 07 16'!E67</f>
        <v>0</v>
      </c>
      <c r="E68" s="60">
        <f>+'BQUE 07 16'!F67</f>
        <v>0</v>
      </c>
      <c r="F68" s="61">
        <f>+'BQUE 07 16'!G67</f>
        <v>0</v>
      </c>
      <c r="G68" s="61">
        <f>+'BQUE 07 16'!H67</f>
        <v>0</v>
      </c>
    </row>
    <row r="69" spans="1:7">
      <c r="A69" s="60" t="s">
        <v>68</v>
      </c>
      <c r="B69" s="59">
        <f>+'BQUE 07 16'!C68</f>
        <v>0</v>
      </c>
      <c r="C69" s="62">
        <f>+'BQUE 07 16'!D68</f>
        <v>0</v>
      </c>
      <c r="D69" s="60">
        <f>+'BQUE 07 16'!E68</f>
        <v>0</v>
      </c>
      <c r="E69" s="60">
        <f>+'BQUE 07 16'!F68</f>
        <v>0</v>
      </c>
      <c r="F69" s="61">
        <f>+'BQUE 07 16'!G68</f>
        <v>0</v>
      </c>
      <c r="G69" s="61">
        <f>+'BQUE 07 16'!H68</f>
        <v>0</v>
      </c>
    </row>
    <row r="70" spans="1:7">
      <c r="A70" s="60" t="s">
        <v>68</v>
      </c>
      <c r="B70" s="59">
        <f>+'BQUE 07 16'!C69</f>
        <v>0</v>
      </c>
      <c r="C70" s="62">
        <f>+'BQUE 07 16'!D69</f>
        <v>0</v>
      </c>
      <c r="D70" s="60">
        <f>+'BQUE 07 16'!E69</f>
        <v>0</v>
      </c>
      <c r="E70" s="60">
        <f>+'BQUE 07 16'!F69</f>
        <v>0</v>
      </c>
      <c r="F70" s="61">
        <f>+'BQUE 07 16'!G69</f>
        <v>0</v>
      </c>
      <c r="G70" s="61">
        <f>+'BQUE 07 16'!H69</f>
        <v>0</v>
      </c>
    </row>
    <row r="71" spans="1:7">
      <c r="A71" s="60" t="s">
        <v>68</v>
      </c>
      <c r="B71" s="59">
        <f>+'BQUE 07 16'!C70</f>
        <v>0</v>
      </c>
      <c r="C71" s="62">
        <f>+'BQUE 07 16'!D70</f>
        <v>0</v>
      </c>
      <c r="D71" s="60">
        <f>+'BQUE 07 16'!E70</f>
        <v>0</v>
      </c>
      <c r="E71" s="60">
        <f>+'BQUE 07 16'!F70</f>
        <v>0</v>
      </c>
      <c r="F71" s="61">
        <f>+'BQUE 07 16'!G70</f>
        <v>0</v>
      </c>
      <c r="G71" s="61">
        <f>+'BQUE 07 16'!H70</f>
        <v>0</v>
      </c>
    </row>
    <row r="72" spans="1:7">
      <c r="A72" s="60" t="s">
        <v>68</v>
      </c>
      <c r="B72" s="59">
        <f>+'BQUE 07 16'!C71</f>
        <v>0</v>
      </c>
      <c r="C72" s="62">
        <f>+'BQUE 07 16'!D71</f>
        <v>0</v>
      </c>
      <c r="D72" s="60">
        <f>+'BQUE 07 16'!E71</f>
        <v>0</v>
      </c>
      <c r="E72" s="60">
        <f>+'BQUE 07 16'!F71</f>
        <v>0</v>
      </c>
      <c r="F72" s="61">
        <f>+'BQUE 07 16'!G71</f>
        <v>0</v>
      </c>
      <c r="G72" s="61">
        <f>+'BQUE 07 16'!H71</f>
        <v>0</v>
      </c>
    </row>
    <row r="73" spans="1:7">
      <c r="A73" s="60" t="s">
        <v>68</v>
      </c>
      <c r="B73" s="59">
        <f>+'BQUE 07 16'!C72</f>
        <v>0</v>
      </c>
      <c r="C73" s="62">
        <f>+'BQUE 07 16'!D72</f>
        <v>0</v>
      </c>
      <c r="D73" s="60">
        <f>+'BQUE 07 16'!E72</f>
        <v>0</v>
      </c>
      <c r="E73" s="60">
        <f>+'BQUE 07 16'!F72</f>
        <v>0</v>
      </c>
      <c r="F73" s="61">
        <f>+'BQUE 07 16'!G72</f>
        <v>0</v>
      </c>
      <c r="G73" s="61">
        <f>+'BQUE 07 16'!H72</f>
        <v>0</v>
      </c>
    </row>
    <row r="74" spans="1:7">
      <c r="A74" s="60" t="s">
        <v>68</v>
      </c>
      <c r="B74" s="59">
        <f>+'BQUE 07 16'!C73</f>
        <v>0</v>
      </c>
      <c r="C74" s="62">
        <f>+'BQUE 07 16'!D73</f>
        <v>0</v>
      </c>
      <c r="D74" s="60">
        <f>+'BQUE 07 16'!E73</f>
        <v>0</v>
      </c>
      <c r="E74" s="60">
        <f>+'BQUE 07 16'!F73</f>
        <v>0</v>
      </c>
      <c r="F74" s="61">
        <f>+'BQUE 07 16'!G73</f>
        <v>0</v>
      </c>
      <c r="G74" s="61">
        <f>+'BQUE 07 16'!H73</f>
        <v>0</v>
      </c>
    </row>
    <row r="75" spans="1:7">
      <c r="A75" s="60" t="s">
        <v>68</v>
      </c>
      <c r="B75" s="59">
        <f>+'BQUE 07 16'!C74</f>
        <v>0</v>
      </c>
      <c r="C75" s="62">
        <f>+'BQUE 07 16'!D74</f>
        <v>0</v>
      </c>
      <c r="D75" s="60">
        <f>+'BQUE 07 16'!E74</f>
        <v>0</v>
      </c>
      <c r="E75" s="60">
        <f>+'BQUE 07 16'!F74</f>
        <v>0</v>
      </c>
      <c r="F75" s="61">
        <f>+'BQUE 07 16'!G74</f>
        <v>0</v>
      </c>
      <c r="G75" s="61">
        <f>+'BQUE 07 16'!H74</f>
        <v>0</v>
      </c>
    </row>
    <row r="76" spans="1:7">
      <c r="A76" s="60" t="s">
        <v>68</v>
      </c>
      <c r="B76" s="59">
        <f>+'BQUE 07 16'!C75</f>
        <v>0</v>
      </c>
      <c r="C76" s="62">
        <f>+'BQUE 07 16'!D75</f>
        <v>0</v>
      </c>
      <c r="D76" s="60">
        <f>+'BQUE 07 16'!E75</f>
        <v>0</v>
      </c>
      <c r="E76" s="60">
        <f>+'BQUE 07 16'!F75</f>
        <v>0</v>
      </c>
      <c r="F76" s="61">
        <f>+'BQUE 07 16'!G75</f>
        <v>0</v>
      </c>
      <c r="G76" s="61">
        <f>+'BQUE 07 16'!H75</f>
        <v>0</v>
      </c>
    </row>
    <row r="77" spans="1:7">
      <c r="A77" s="60" t="s">
        <v>68</v>
      </c>
      <c r="B77" s="59">
        <f>+'BQUE 07 16'!C76</f>
        <v>0</v>
      </c>
      <c r="C77" s="62">
        <f>+'BQUE 07 16'!D76</f>
        <v>0</v>
      </c>
      <c r="D77" s="60">
        <f>+'BQUE 07 16'!E76</f>
        <v>0</v>
      </c>
      <c r="E77" s="60">
        <f>+'BQUE 07 16'!F76</f>
        <v>0</v>
      </c>
      <c r="F77" s="61">
        <f>+'BQUE 07 16'!G76</f>
        <v>0</v>
      </c>
      <c r="G77" s="61">
        <f>+'BQUE 07 16'!H76</f>
        <v>0</v>
      </c>
    </row>
    <row r="78" spans="1:7">
      <c r="A78" s="60" t="s">
        <v>68</v>
      </c>
      <c r="B78" s="59">
        <f>+'BQUE 07 16'!C77</f>
        <v>0</v>
      </c>
      <c r="C78" s="62">
        <f>+'BQUE 07 16'!D77</f>
        <v>0</v>
      </c>
      <c r="D78" s="60">
        <f>+'BQUE 07 16'!E77</f>
        <v>0</v>
      </c>
      <c r="E78" s="60">
        <f>+'BQUE 07 16'!F77</f>
        <v>0</v>
      </c>
      <c r="F78" s="61">
        <f>+'BQUE 07 16'!G77</f>
        <v>0</v>
      </c>
      <c r="G78" s="61">
        <f>+'BQUE 07 16'!H77</f>
        <v>0</v>
      </c>
    </row>
    <row r="79" spans="1:7">
      <c r="A79" s="60" t="s">
        <v>68</v>
      </c>
      <c r="B79" s="59">
        <f>+'BQUE 07 16'!C78</f>
        <v>0</v>
      </c>
      <c r="C79" s="62">
        <f>+'BQUE 07 16'!D78</f>
        <v>0</v>
      </c>
      <c r="D79" s="60">
        <f>+'BQUE 07 16'!E78</f>
        <v>0</v>
      </c>
      <c r="E79" s="60">
        <f>+'BQUE 07 16'!F78</f>
        <v>0</v>
      </c>
      <c r="F79" s="61">
        <f>+'BQUE 07 16'!G78</f>
        <v>0</v>
      </c>
      <c r="G79" s="61">
        <f>+'BQUE 07 16'!H78</f>
        <v>0</v>
      </c>
    </row>
    <row r="80" spans="1:7">
      <c r="A80" s="70" t="s">
        <v>68</v>
      </c>
      <c r="B80" s="59">
        <f>+'BQUE 07 16'!C79</f>
        <v>0</v>
      </c>
      <c r="C80" s="62">
        <f>+'BQUE 07 16'!D79</f>
        <v>0</v>
      </c>
      <c r="D80" s="70">
        <f>+'BQUE 07 16'!E79</f>
        <v>0</v>
      </c>
      <c r="E80" s="70">
        <f>+'BQUE 07 16'!F79</f>
        <v>0</v>
      </c>
      <c r="F80" s="61">
        <f>+'BQUE 07 16'!G79</f>
        <v>0</v>
      </c>
      <c r="G80" s="61">
        <f>+'BQUE 07 16'!H79</f>
        <v>0</v>
      </c>
    </row>
    <row r="81" spans="1:7">
      <c r="A81" s="70" t="s">
        <v>68</v>
      </c>
      <c r="B81" s="59">
        <f>+'BQUE 07 16'!C80</f>
        <v>0</v>
      </c>
      <c r="C81" s="62">
        <f>+'BQUE 07 16'!D80</f>
        <v>0</v>
      </c>
      <c r="D81" s="70">
        <f>+'BQUE 07 16'!E80</f>
        <v>0</v>
      </c>
      <c r="E81" s="70">
        <f>+'BQUE 07 16'!F80</f>
        <v>0</v>
      </c>
      <c r="F81" s="61">
        <f>+'BQUE 07 16'!G80</f>
        <v>0</v>
      </c>
      <c r="G81" s="61">
        <f>+'BQUE 07 16'!H80</f>
        <v>0</v>
      </c>
    </row>
    <row r="82" spans="1:7">
      <c r="A82" s="70" t="s">
        <v>68</v>
      </c>
      <c r="B82" s="59">
        <f>+'BQUE 07 16'!C81</f>
        <v>0</v>
      </c>
      <c r="C82" s="62">
        <f>+'BQUE 07 16'!D81</f>
        <v>0</v>
      </c>
      <c r="D82" s="70">
        <f>+'BQUE 07 16'!E81</f>
        <v>0</v>
      </c>
      <c r="E82" s="70">
        <f>+'BQUE 07 16'!F81</f>
        <v>0</v>
      </c>
      <c r="F82" s="61">
        <f>+'BQUE 07 16'!G81</f>
        <v>0</v>
      </c>
      <c r="G82" s="61">
        <f>+'BQUE 07 16'!H81</f>
        <v>0</v>
      </c>
    </row>
    <row r="83" spans="1:7">
      <c r="A83" s="70" t="s">
        <v>68</v>
      </c>
      <c r="B83" s="59">
        <f>+'BQUE 07 16'!C82</f>
        <v>0</v>
      </c>
      <c r="C83" s="62">
        <f>+'BQUE 07 16'!D82</f>
        <v>0</v>
      </c>
      <c r="D83" s="70">
        <f>+'BQUE 07 16'!E82</f>
        <v>0</v>
      </c>
      <c r="E83" s="70">
        <f>+'BQUE 07 16'!F82</f>
        <v>0</v>
      </c>
      <c r="F83" s="61">
        <f>+'BQUE 07 16'!G82</f>
        <v>0</v>
      </c>
      <c r="G83" s="61">
        <f>+'BQUE 07 16'!H82</f>
        <v>0</v>
      </c>
    </row>
    <row r="84" spans="1:7">
      <c r="A84" s="70" t="s">
        <v>68</v>
      </c>
      <c r="B84" s="59">
        <f>+'BQUE 07 16'!C83</f>
        <v>0</v>
      </c>
      <c r="C84" s="62">
        <f>+'BQUE 07 16'!D83</f>
        <v>0</v>
      </c>
      <c r="D84" s="70">
        <f>+'BQUE 07 16'!E83</f>
        <v>0</v>
      </c>
      <c r="E84" s="70">
        <f>+'BQUE 07 16'!F83</f>
        <v>0</v>
      </c>
      <c r="F84" s="61">
        <f>+'BQUE 07 16'!G83</f>
        <v>0</v>
      </c>
      <c r="G84" s="61">
        <f>+'BQUE 07 16'!H83</f>
        <v>0</v>
      </c>
    </row>
    <row r="85" spans="1:7">
      <c r="A85" s="70" t="s">
        <v>68</v>
      </c>
      <c r="B85" s="59">
        <f>+'BQUE 07 16'!C84</f>
        <v>0</v>
      </c>
      <c r="C85" s="62">
        <f>+'BQUE 07 16'!D84</f>
        <v>0</v>
      </c>
      <c r="D85" s="70">
        <f>+'BQUE 07 16'!E84</f>
        <v>0</v>
      </c>
      <c r="E85" s="70">
        <f>+'BQUE 07 16'!F84</f>
        <v>0</v>
      </c>
      <c r="F85" s="61">
        <f>+'BQUE 07 16'!G84</f>
        <v>0</v>
      </c>
      <c r="G85" s="61">
        <f>+'BQUE 07 16'!H84</f>
        <v>0</v>
      </c>
    </row>
    <row r="86" spans="1:7">
      <c r="A86" s="70" t="s">
        <v>68</v>
      </c>
      <c r="B86" s="59">
        <f>+'BQUE 07 16'!C85</f>
        <v>0</v>
      </c>
      <c r="C86" s="62">
        <f>+'BQUE 07 16'!D85</f>
        <v>0</v>
      </c>
      <c r="D86" s="70">
        <f>+'BQUE 07 16'!E85</f>
        <v>0</v>
      </c>
      <c r="E86" s="70">
        <f>+'BQUE 07 16'!F85</f>
        <v>0</v>
      </c>
      <c r="F86" s="61">
        <f>+'BQUE 07 16'!G85</f>
        <v>0</v>
      </c>
      <c r="G86" s="61">
        <f>+'BQUE 07 16'!H85</f>
        <v>0</v>
      </c>
    </row>
    <row r="87" spans="1:7">
      <c r="A87" s="70" t="s">
        <v>68</v>
      </c>
      <c r="B87" s="59">
        <f>+'BQUE 07 16'!C86</f>
        <v>0</v>
      </c>
      <c r="C87" s="62">
        <f>+'BQUE 07 16'!D86</f>
        <v>0</v>
      </c>
      <c r="D87" s="70">
        <f>+'BQUE 07 16'!E86</f>
        <v>0</v>
      </c>
      <c r="E87" s="70">
        <f>+'BQUE 07 16'!F86</f>
        <v>0</v>
      </c>
      <c r="F87" s="61">
        <f>+'BQUE 07 16'!G86</f>
        <v>0</v>
      </c>
      <c r="G87" s="61">
        <f>+'BQUE 07 16'!H86</f>
        <v>0</v>
      </c>
    </row>
    <row r="88" spans="1:7">
      <c r="A88" s="70" t="s">
        <v>68</v>
      </c>
      <c r="B88" s="59">
        <f>+'BQUE 07 16'!C87</f>
        <v>0</v>
      </c>
      <c r="C88" s="62">
        <f>+'BQUE 07 16'!D87</f>
        <v>0</v>
      </c>
      <c r="D88" s="70">
        <f>+'BQUE 07 16'!E87</f>
        <v>0</v>
      </c>
      <c r="E88" s="70">
        <f>+'BQUE 07 16'!F87</f>
        <v>0</v>
      </c>
      <c r="F88" s="61">
        <f>+'BQUE 07 16'!G87</f>
        <v>0</v>
      </c>
      <c r="G88" s="61">
        <f>+'BQUE 07 16'!H87</f>
        <v>0</v>
      </c>
    </row>
    <row r="89" spans="1:7">
      <c r="A89" s="70" t="s">
        <v>68</v>
      </c>
      <c r="B89" s="59">
        <f>+'BQUE 07 16'!C88</f>
        <v>0</v>
      </c>
      <c r="C89" s="62">
        <f>+'BQUE 07 16'!D88</f>
        <v>0</v>
      </c>
      <c r="D89" s="70">
        <f>+'BQUE 07 16'!E88</f>
        <v>0</v>
      </c>
      <c r="E89" s="70">
        <f>+'BQUE 07 16'!F88</f>
        <v>0</v>
      </c>
      <c r="F89" s="61">
        <f>+'BQUE 07 16'!G88</f>
        <v>0</v>
      </c>
      <c r="G89" s="61">
        <f>+'BQUE 07 16'!H88</f>
        <v>0</v>
      </c>
    </row>
    <row r="90" spans="1:7">
      <c r="A90" s="70" t="s">
        <v>68</v>
      </c>
      <c r="B90" s="59">
        <f>+'BQUE 07 16'!C89</f>
        <v>0</v>
      </c>
      <c r="C90" s="62">
        <f>+'BQUE 07 16'!D89</f>
        <v>0</v>
      </c>
      <c r="D90" s="70">
        <f>+'BQUE 07 16'!E89</f>
        <v>0</v>
      </c>
      <c r="E90" s="70">
        <f>+'BQUE 07 16'!F89</f>
        <v>0</v>
      </c>
      <c r="F90" s="61">
        <f>+'BQUE 07 16'!G89</f>
        <v>0</v>
      </c>
      <c r="G90" s="61">
        <f>+'BQUE 07 16'!H89</f>
        <v>0</v>
      </c>
    </row>
    <row r="91" spans="1:7">
      <c r="A91" s="70" t="s">
        <v>68</v>
      </c>
      <c r="B91" s="59">
        <f>+'BQUE 07 16'!C90</f>
        <v>0</v>
      </c>
      <c r="C91" s="62">
        <f>+'BQUE 07 16'!D90</f>
        <v>0</v>
      </c>
      <c r="D91" s="70">
        <f>+'BQUE 07 16'!E90</f>
        <v>0</v>
      </c>
      <c r="E91" s="70">
        <f>+'BQUE 07 16'!F90</f>
        <v>0</v>
      </c>
      <c r="F91" s="61">
        <f>+'BQUE 07 16'!G90</f>
        <v>0</v>
      </c>
      <c r="G91" s="61">
        <f>+'BQUE 07 16'!H90</f>
        <v>0</v>
      </c>
    </row>
    <row r="92" spans="1:7">
      <c r="A92" s="70" t="s">
        <v>68</v>
      </c>
      <c r="B92" s="59">
        <f>+'BQUE 07 16'!C91</f>
        <v>0</v>
      </c>
      <c r="C92" s="62">
        <f>+'BQUE 07 16'!D91</f>
        <v>0</v>
      </c>
      <c r="D92" s="70">
        <f>+'BQUE 07 16'!E91</f>
        <v>0</v>
      </c>
      <c r="E92" s="70">
        <f>+'BQUE 07 16'!F91</f>
        <v>0</v>
      </c>
      <c r="F92" s="61">
        <f>+'BQUE 07 16'!G91</f>
        <v>0</v>
      </c>
      <c r="G92" s="61">
        <f>+'BQUE 07 16'!H91</f>
        <v>0</v>
      </c>
    </row>
    <row r="93" spans="1:7">
      <c r="A93" s="70" t="s">
        <v>68</v>
      </c>
      <c r="B93" s="59">
        <f>+'BQUE 07 16'!C92</f>
        <v>0</v>
      </c>
      <c r="C93" s="62">
        <f>+'BQUE 07 16'!D92</f>
        <v>0</v>
      </c>
      <c r="D93" s="70">
        <f>+'BQUE 07 16'!E92</f>
        <v>0</v>
      </c>
      <c r="E93" s="70">
        <f>+'BQUE 07 16'!F92</f>
        <v>0</v>
      </c>
      <c r="F93" s="61">
        <f>+'BQUE 07 16'!G92</f>
        <v>0</v>
      </c>
      <c r="G93" s="61">
        <f>+'BQUE 07 16'!H92</f>
        <v>0</v>
      </c>
    </row>
    <row r="94" spans="1:7">
      <c r="A94" s="70" t="s">
        <v>68</v>
      </c>
      <c r="B94" s="59">
        <f>+'BQUE 07 16'!C93</f>
        <v>0</v>
      </c>
      <c r="C94" s="62">
        <f>+'BQUE 07 16'!D93</f>
        <v>0</v>
      </c>
      <c r="D94" s="70">
        <f>+'BQUE 07 16'!E93</f>
        <v>0</v>
      </c>
      <c r="E94" s="70">
        <f>+'BQUE 07 16'!F93</f>
        <v>0</v>
      </c>
      <c r="F94" s="61">
        <f>+'BQUE 07 16'!G93</f>
        <v>0</v>
      </c>
      <c r="G94" s="61">
        <f>+'BQUE 07 16'!H93</f>
        <v>0</v>
      </c>
    </row>
    <row r="95" spans="1:7">
      <c r="A95" s="70" t="s">
        <v>68</v>
      </c>
      <c r="B95" s="59">
        <f>+'BQUE 07 16'!C94</f>
        <v>0</v>
      </c>
      <c r="C95" s="62">
        <f>+'BQUE 07 16'!D94</f>
        <v>0</v>
      </c>
      <c r="D95" s="70">
        <f>+'BQUE 07 16'!E94</f>
        <v>0</v>
      </c>
      <c r="E95" s="70">
        <f>+'BQUE 07 16'!F94</f>
        <v>0</v>
      </c>
      <c r="F95" s="61">
        <f>+'BQUE 07 16'!G94</f>
        <v>0</v>
      </c>
      <c r="G95" s="61">
        <f>+'BQUE 07 16'!H94</f>
        <v>0</v>
      </c>
    </row>
    <row r="96" spans="1:7">
      <c r="A96" s="70" t="s">
        <v>68</v>
      </c>
      <c r="B96" s="59">
        <f>+'BQUE 07 16'!C95</f>
        <v>0</v>
      </c>
      <c r="C96" s="62">
        <f>+'BQUE 07 16'!D95</f>
        <v>0</v>
      </c>
      <c r="D96" s="70">
        <f>+'BQUE 07 16'!E95</f>
        <v>0</v>
      </c>
      <c r="E96" s="70">
        <f>+'BQUE 07 16'!F95</f>
        <v>0</v>
      </c>
      <c r="F96" s="61">
        <f>+'BQUE 07 16'!G95</f>
        <v>0</v>
      </c>
      <c r="G96" s="61">
        <f>+'BQUE 07 16'!H95</f>
        <v>0</v>
      </c>
    </row>
    <row r="97" spans="1:7">
      <c r="A97" s="70" t="s">
        <v>68</v>
      </c>
      <c r="B97" s="59">
        <f>+'BQUE 07 16'!C96</f>
        <v>0</v>
      </c>
      <c r="C97" s="62">
        <f>+'BQUE 07 16'!D96</f>
        <v>0</v>
      </c>
      <c r="D97" s="70">
        <f>+'BQUE 07 16'!E96</f>
        <v>0</v>
      </c>
      <c r="E97" s="70">
        <f>+'BQUE 07 16'!F96</f>
        <v>0</v>
      </c>
      <c r="F97" s="61">
        <f>+'BQUE 07 16'!G96</f>
        <v>0</v>
      </c>
      <c r="G97" s="61">
        <f>+'BQUE 07 16'!H96</f>
        <v>0</v>
      </c>
    </row>
    <row r="98" spans="1:7">
      <c r="A98" s="70" t="s">
        <v>68</v>
      </c>
      <c r="B98" s="59">
        <f>+'BQUE 07 16'!C97</f>
        <v>0</v>
      </c>
      <c r="C98" s="62">
        <f>+'BQUE 07 16'!D97</f>
        <v>0</v>
      </c>
      <c r="D98" s="70">
        <f>+'BQUE 07 16'!E97</f>
        <v>0</v>
      </c>
      <c r="E98" s="70">
        <f>+'BQUE 07 16'!F97</f>
        <v>0</v>
      </c>
      <c r="F98" s="61">
        <f>+'BQUE 07 16'!G97</f>
        <v>0</v>
      </c>
      <c r="G98" s="61">
        <f>+'BQUE 07 16'!H97</f>
        <v>0</v>
      </c>
    </row>
    <row r="99" spans="1:7">
      <c r="A99" s="70" t="s">
        <v>68</v>
      </c>
      <c r="B99" s="59">
        <f>+'BQUE 07 16'!C98</f>
        <v>0</v>
      </c>
      <c r="C99" s="62">
        <f>+'BQUE 07 16'!D98</f>
        <v>0</v>
      </c>
      <c r="D99" s="70">
        <f>+'BQUE 07 16'!E98</f>
        <v>0</v>
      </c>
      <c r="E99" s="70">
        <f>+'BQUE 07 16'!F98</f>
        <v>0</v>
      </c>
      <c r="F99" s="61">
        <f>+'BQUE 07 16'!G98</f>
        <v>0</v>
      </c>
      <c r="G99" s="61">
        <f>+'BQUE 07 16'!H98</f>
        <v>0</v>
      </c>
    </row>
    <row r="100" spans="1:7">
      <c r="A100" s="70" t="s">
        <v>68</v>
      </c>
      <c r="B100" s="59">
        <f>+'BQUE 07 16'!C99</f>
        <v>0</v>
      </c>
      <c r="C100" s="62">
        <f>+'BQUE 07 16'!D99</f>
        <v>0</v>
      </c>
      <c r="D100" s="70">
        <f>+'BQUE 07 16'!E99</f>
        <v>0</v>
      </c>
      <c r="E100" s="70">
        <f>+'BQUE 07 16'!F99</f>
        <v>0</v>
      </c>
      <c r="F100" s="61">
        <f>+'BQUE 07 16'!G99</f>
        <v>0</v>
      </c>
      <c r="G100" s="61">
        <f>+'BQUE 07 16'!H99</f>
        <v>0</v>
      </c>
    </row>
    <row r="101" spans="1:7">
      <c r="A101" s="70" t="s">
        <v>68</v>
      </c>
      <c r="B101" s="59">
        <f>+'BQUE 07 16'!C100</f>
        <v>0</v>
      </c>
      <c r="C101" s="62">
        <f>+'BQUE 07 16'!D100</f>
        <v>0</v>
      </c>
      <c r="D101" s="70">
        <f>+'BQUE 07 16'!E100</f>
        <v>0</v>
      </c>
      <c r="E101" s="70">
        <f>+'BQUE 07 16'!F100</f>
        <v>0</v>
      </c>
      <c r="F101" s="61">
        <f>+'BQUE 07 16'!G100</f>
        <v>0</v>
      </c>
      <c r="G101" s="61">
        <f>+'BQUE 07 16'!H100</f>
        <v>0</v>
      </c>
    </row>
    <row r="102" spans="1:7">
      <c r="A102" s="70" t="s">
        <v>68</v>
      </c>
      <c r="B102" s="59">
        <f>+'BQUE 07 16'!C101</f>
        <v>0</v>
      </c>
      <c r="C102" s="62">
        <f>+'BQUE 07 16'!D101</f>
        <v>0</v>
      </c>
      <c r="D102" s="70">
        <f>+'BQUE 07 16'!E101</f>
        <v>0</v>
      </c>
      <c r="E102" s="70">
        <f>+'BQUE 07 16'!F101</f>
        <v>0</v>
      </c>
      <c r="F102" s="61">
        <f>+'BQUE 07 16'!G101</f>
        <v>0</v>
      </c>
      <c r="G102" s="61">
        <f>+'BQUE 07 16'!H101</f>
        <v>0</v>
      </c>
    </row>
    <row r="103" spans="1:7">
      <c r="A103" s="70" t="s">
        <v>68</v>
      </c>
      <c r="B103" s="59">
        <f>+'BQUE 07 16'!C102</f>
        <v>0</v>
      </c>
      <c r="C103" s="62">
        <f>+'BQUE 07 16'!D102</f>
        <v>0</v>
      </c>
      <c r="D103" s="70">
        <f>+'BQUE 07 16'!E102</f>
        <v>0</v>
      </c>
      <c r="E103" s="70">
        <f>+'BQUE 07 16'!F102</f>
        <v>0</v>
      </c>
      <c r="F103" s="61">
        <f>+'BQUE 07 16'!G102</f>
        <v>0</v>
      </c>
      <c r="G103" s="61">
        <f>+'BQUE 07 16'!H102</f>
        <v>0</v>
      </c>
    </row>
    <row r="104" spans="1:7">
      <c r="A104" s="70" t="s">
        <v>68</v>
      </c>
      <c r="B104" s="59">
        <f>+'BQUE 07 16'!C103</f>
        <v>0</v>
      </c>
      <c r="C104" s="62">
        <f>+'BQUE 07 16'!D103</f>
        <v>0</v>
      </c>
      <c r="D104" s="70">
        <f>+'BQUE 07 16'!E103</f>
        <v>0</v>
      </c>
      <c r="E104" s="70">
        <f>+'BQUE 07 16'!F103</f>
        <v>0</v>
      </c>
      <c r="F104" s="61">
        <f>+'BQUE 07 16'!G103</f>
        <v>0</v>
      </c>
      <c r="G104" s="61">
        <f>+'BQUE 07 16'!H103</f>
        <v>0</v>
      </c>
    </row>
    <row r="105" spans="1:7">
      <c r="A105" s="70" t="s">
        <v>68</v>
      </c>
      <c r="B105" s="59">
        <f>+'BQUE 07 16'!C104</f>
        <v>0</v>
      </c>
      <c r="C105" s="62">
        <f>+'BQUE 07 16'!D104</f>
        <v>0</v>
      </c>
      <c r="D105" s="70">
        <f>+'BQUE 07 16'!E104</f>
        <v>0</v>
      </c>
      <c r="E105" s="70">
        <f>+'BQUE 07 16'!F104</f>
        <v>0</v>
      </c>
      <c r="F105" s="61">
        <f>+'BQUE 07 16'!G104</f>
        <v>0</v>
      </c>
      <c r="G105" s="61">
        <f>+'BQUE 07 16'!H104</f>
        <v>0</v>
      </c>
    </row>
    <row r="106" spans="1:7">
      <c r="A106" s="70" t="s">
        <v>68</v>
      </c>
      <c r="B106" s="59">
        <f>+'BQUE 07 16'!C105</f>
        <v>0</v>
      </c>
      <c r="C106" s="62">
        <f>+'BQUE 07 16'!D105</f>
        <v>0</v>
      </c>
      <c r="D106" s="70">
        <f>+'BQUE 07 16'!E105</f>
        <v>0</v>
      </c>
      <c r="E106" s="70">
        <f>+'BQUE 07 16'!F105</f>
        <v>0</v>
      </c>
      <c r="F106" s="61">
        <f>+'BQUE 07 16'!G105</f>
        <v>0</v>
      </c>
      <c r="G106" s="61">
        <f>+'BQUE 07 16'!H105</f>
        <v>0</v>
      </c>
    </row>
    <row r="107" spans="1:7">
      <c r="A107" s="70" t="s">
        <v>68</v>
      </c>
      <c r="B107" s="59">
        <f>+'BQUE 07 16'!C106</f>
        <v>0</v>
      </c>
      <c r="C107" s="62">
        <f>+'BQUE 07 16'!D106</f>
        <v>0</v>
      </c>
      <c r="D107" s="70">
        <f>+'BQUE 07 16'!E106</f>
        <v>0</v>
      </c>
      <c r="E107" s="70">
        <f>+'BQUE 07 16'!F106</f>
        <v>0</v>
      </c>
      <c r="F107" s="61">
        <f>+'BQUE 07 16'!G106</f>
        <v>0</v>
      </c>
      <c r="G107" s="61">
        <f>+'BQUE 07 16'!H106</f>
        <v>0</v>
      </c>
    </row>
    <row r="108" spans="1:7">
      <c r="A108" s="70" t="s">
        <v>68</v>
      </c>
      <c r="B108" s="59">
        <f>+'BQUE 07 16'!C107</f>
        <v>0</v>
      </c>
      <c r="C108" s="62">
        <f>+'BQUE 07 16'!D107</f>
        <v>0</v>
      </c>
      <c r="D108" s="70">
        <f>+'BQUE 07 16'!E107</f>
        <v>0</v>
      </c>
      <c r="E108" s="70">
        <f>+'BQUE 07 16'!F107</f>
        <v>0</v>
      </c>
      <c r="F108" s="61">
        <f>+'BQUE 07 16'!G107</f>
        <v>0</v>
      </c>
      <c r="G108" s="61">
        <f>+'BQUE 07 16'!H107</f>
        <v>0</v>
      </c>
    </row>
    <row r="109" spans="1:7">
      <c r="A109" s="70" t="s">
        <v>68</v>
      </c>
      <c r="B109" s="59">
        <f>+'BQUE 07 16'!C108</f>
        <v>0</v>
      </c>
      <c r="C109" s="62">
        <f>+'BQUE 07 16'!D108</f>
        <v>0</v>
      </c>
      <c r="D109" s="70">
        <f>+'BQUE 07 16'!E108</f>
        <v>0</v>
      </c>
      <c r="E109" s="70">
        <f>+'BQUE 07 16'!F108</f>
        <v>0</v>
      </c>
      <c r="F109" s="61">
        <f>+'BQUE 07 16'!G108</f>
        <v>0</v>
      </c>
      <c r="G109" s="61">
        <f>+'BQUE 07 16'!H108</f>
        <v>0</v>
      </c>
    </row>
    <row r="110" spans="1:7">
      <c r="A110" s="70" t="s">
        <v>68</v>
      </c>
      <c r="B110" s="59">
        <f>+'BQUE 07 16'!C109</f>
        <v>0</v>
      </c>
      <c r="C110" s="62">
        <f>+'BQUE 07 16'!D109</f>
        <v>0</v>
      </c>
      <c r="D110" s="70">
        <f>+'BQUE 07 16'!E109</f>
        <v>0</v>
      </c>
      <c r="E110" s="70">
        <f>+'BQUE 07 16'!F109</f>
        <v>0</v>
      </c>
      <c r="F110" s="61">
        <f>+'BQUE 07 16'!G109</f>
        <v>0</v>
      </c>
      <c r="G110" s="61">
        <f>+'BQUE 07 16'!H109</f>
        <v>0</v>
      </c>
    </row>
    <row r="111" spans="1:7">
      <c r="A111" s="70" t="s">
        <v>68</v>
      </c>
      <c r="B111" s="59">
        <f>+'BQUE 07 16'!C110</f>
        <v>0</v>
      </c>
      <c r="C111" s="62">
        <f>+'BQUE 07 16'!D110</f>
        <v>0</v>
      </c>
      <c r="D111" s="70">
        <f>+'BQUE 07 16'!E110</f>
        <v>0</v>
      </c>
      <c r="E111" s="70">
        <f>+'BQUE 07 16'!F110</f>
        <v>0</v>
      </c>
      <c r="F111" s="61">
        <f>+'BQUE 07 16'!G110</f>
        <v>0</v>
      </c>
      <c r="G111" s="61">
        <f>+'BQUE 07 16'!H110</f>
        <v>0</v>
      </c>
    </row>
    <row r="112" spans="1:7">
      <c r="A112" s="70" t="s">
        <v>68</v>
      </c>
      <c r="B112" s="59">
        <f>+'BQUE 07 16'!C111</f>
        <v>0</v>
      </c>
      <c r="C112" s="62">
        <f>+'BQUE 07 16'!D111</f>
        <v>0</v>
      </c>
      <c r="D112" s="70">
        <f>+'BQUE 07 16'!E111</f>
        <v>0</v>
      </c>
      <c r="E112" s="70">
        <f>+'BQUE 07 16'!F111</f>
        <v>0</v>
      </c>
      <c r="F112" s="61">
        <f>+'BQUE 07 16'!G111</f>
        <v>0</v>
      </c>
      <c r="G112" s="61">
        <f>+'BQUE 07 16'!H111</f>
        <v>0</v>
      </c>
    </row>
    <row r="113" spans="1:7">
      <c r="A113" s="70" t="s">
        <v>68</v>
      </c>
      <c r="B113" s="59">
        <f>+'BQUE 07 16'!C112</f>
        <v>0</v>
      </c>
      <c r="C113" s="62">
        <f>+'BQUE 07 16'!D112</f>
        <v>0</v>
      </c>
      <c r="D113" s="70">
        <f>+'BQUE 07 16'!E112</f>
        <v>0</v>
      </c>
      <c r="E113" s="70">
        <f>+'BQUE 07 16'!F112</f>
        <v>0</v>
      </c>
      <c r="F113" s="61">
        <f>+'BQUE 07 16'!G112</f>
        <v>0</v>
      </c>
      <c r="G113" s="61">
        <f>+'BQUE 07 16'!H112</f>
        <v>0</v>
      </c>
    </row>
    <row r="114" spans="1:7">
      <c r="A114" s="70" t="s">
        <v>68</v>
      </c>
      <c r="B114" s="59">
        <f>+'BQUE 07 16'!C113</f>
        <v>0</v>
      </c>
      <c r="C114" s="62">
        <f>+'BQUE 07 16'!D113</f>
        <v>0</v>
      </c>
      <c r="D114" s="70">
        <f>+'BQUE 07 16'!E113</f>
        <v>0</v>
      </c>
      <c r="E114" s="70">
        <f>+'BQUE 07 16'!F113</f>
        <v>0</v>
      </c>
      <c r="F114" s="61">
        <f>+'BQUE 07 16'!G113</f>
        <v>0</v>
      </c>
      <c r="G114" s="61">
        <f>+'BQUE 07 16'!H113</f>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sheetPr>
    <tabColor theme="2" tint="-0.749992370372631"/>
  </sheetPr>
  <dimension ref="A1:F2040"/>
  <sheetViews>
    <sheetView workbookViewId="0">
      <selection activeCell="A10" sqref="A10"/>
    </sheetView>
  </sheetViews>
  <sheetFormatPr baseColWidth="10" defaultRowHeight="15"/>
  <cols>
    <col min="1" max="1" width="19.140625" style="40" bestFit="1" customWidth="1"/>
    <col min="2" max="2" width="51.140625" style="41" customWidth="1"/>
    <col min="3" max="5" width="20.28515625" style="42" customWidth="1"/>
  </cols>
  <sheetData>
    <row r="1" spans="1:6" s="27" customFormat="1" ht="29.25">
      <c r="A1" s="80">
        <v>42552</v>
      </c>
      <c r="B1" s="80"/>
      <c r="C1" s="80"/>
      <c r="D1" s="80"/>
      <c r="E1" s="80"/>
    </row>
    <row r="2" spans="1:6" s="27" customFormat="1" ht="24.95" customHeight="1">
      <c r="A2" s="28"/>
      <c r="B2" s="29"/>
      <c r="C2" s="30"/>
      <c r="D2" s="30"/>
      <c r="E2" s="30"/>
    </row>
    <row r="3" spans="1:6" ht="24.95" customHeight="1">
      <c r="A3" s="81" t="s">
        <v>52</v>
      </c>
      <c r="B3" s="81"/>
      <c r="C3" s="81"/>
      <c r="D3" s="81"/>
      <c r="E3" s="31" t="s">
        <v>53</v>
      </c>
    </row>
    <row r="4" spans="1:6" s="36" customFormat="1" ht="106.5" customHeight="1">
      <c r="A4" s="32" t="s">
        <v>9</v>
      </c>
      <c r="B4" s="33" t="s">
        <v>54</v>
      </c>
      <c r="C4" s="34" t="s">
        <v>55</v>
      </c>
      <c r="D4" s="34" t="s">
        <v>56</v>
      </c>
      <c r="E4" s="35" t="s">
        <v>57</v>
      </c>
    </row>
    <row r="5" spans="1:6" ht="16.5" customHeight="1">
      <c r="A5" s="37">
        <v>42551</v>
      </c>
      <c r="B5" s="3" t="s">
        <v>70</v>
      </c>
      <c r="C5" s="38"/>
      <c r="D5" s="38">
        <v>9999</v>
      </c>
      <c r="E5" s="39">
        <f>D5-C5</f>
        <v>9999</v>
      </c>
      <c r="F5" t="s">
        <v>33</v>
      </c>
    </row>
    <row r="6" spans="1:6" ht="16.5" customHeight="1">
      <c r="A6" s="37">
        <v>42552</v>
      </c>
      <c r="B6" s="3" t="s">
        <v>58</v>
      </c>
      <c r="C6" s="38"/>
      <c r="D6" s="38">
        <v>25000</v>
      </c>
      <c r="E6" s="39">
        <f>E5+D6-C6</f>
        <v>34999</v>
      </c>
      <c r="F6" t="s">
        <v>33</v>
      </c>
    </row>
    <row r="7" spans="1:6" ht="16.5" customHeight="1">
      <c r="A7" s="37">
        <v>42553</v>
      </c>
      <c r="B7" s="3" t="s">
        <v>59</v>
      </c>
      <c r="C7" s="38">
        <v>8750</v>
      </c>
      <c r="D7" s="38"/>
      <c r="E7" s="39">
        <f t="shared" ref="E7:E70" si="0">E6+D7-C7</f>
        <v>26249</v>
      </c>
      <c r="F7" t="s">
        <v>33</v>
      </c>
    </row>
    <row r="8" spans="1:6" ht="16.5" customHeight="1">
      <c r="A8" s="37">
        <v>42553</v>
      </c>
      <c r="B8" s="3" t="s">
        <v>60</v>
      </c>
      <c r="C8" s="38">
        <v>26249</v>
      </c>
      <c r="D8" s="38"/>
      <c r="E8" s="39">
        <f t="shared" si="0"/>
        <v>0</v>
      </c>
      <c r="F8" t="s">
        <v>33</v>
      </c>
    </row>
    <row r="9" spans="1:6" ht="16.5" customHeight="1">
      <c r="A9" s="37">
        <v>42554</v>
      </c>
      <c r="B9" s="3" t="s">
        <v>58</v>
      </c>
      <c r="C9" s="38"/>
      <c r="D9" s="38">
        <v>100000</v>
      </c>
      <c r="E9" s="39">
        <f t="shared" si="0"/>
        <v>100000</v>
      </c>
      <c r="F9" t="s">
        <v>33</v>
      </c>
    </row>
    <row r="10" spans="1:6" ht="16.5" customHeight="1">
      <c r="A10" s="37"/>
      <c r="B10" s="3"/>
      <c r="C10" s="38"/>
      <c r="D10" s="38"/>
      <c r="E10" s="39">
        <f t="shared" si="0"/>
        <v>100000</v>
      </c>
    </row>
    <row r="11" spans="1:6" ht="16.5" customHeight="1">
      <c r="A11" s="37"/>
      <c r="B11" s="3"/>
      <c r="C11" s="38"/>
      <c r="D11" s="38"/>
      <c r="E11" s="39">
        <f t="shared" si="0"/>
        <v>100000</v>
      </c>
    </row>
    <row r="12" spans="1:6" ht="16.5" customHeight="1">
      <c r="A12" s="37"/>
      <c r="B12" s="3"/>
      <c r="C12" s="38"/>
      <c r="D12" s="38"/>
      <c r="E12" s="39">
        <f t="shared" si="0"/>
        <v>100000</v>
      </c>
    </row>
    <row r="13" spans="1:6" ht="16.5" customHeight="1">
      <c r="A13" s="37"/>
      <c r="B13" s="3"/>
      <c r="C13" s="38"/>
      <c r="D13" s="38"/>
      <c r="E13" s="39">
        <f t="shared" si="0"/>
        <v>100000</v>
      </c>
    </row>
    <row r="14" spans="1:6" ht="16.5" customHeight="1">
      <c r="A14" s="37"/>
      <c r="B14" s="3"/>
      <c r="C14" s="38"/>
      <c r="D14" s="38"/>
      <c r="E14" s="39">
        <f t="shared" si="0"/>
        <v>100000</v>
      </c>
    </row>
    <row r="15" spans="1:6" ht="16.5" customHeight="1">
      <c r="A15" s="37"/>
      <c r="B15" s="3"/>
      <c r="C15" s="38"/>
      <c r="D15" s="38"/>
      <c r="E15" s="39">
        <f t="shared" si="0"/>
        <v>100000</v>
      </c>
    </row>
    <row r="16" spans="1:6" ht="16.5" customHeight="1">
      <c r="A16" s="37"/>
      <c r="B16" s="3"/>
      <c r="C16" s="38"/>
      <c r="D16" s="38"/>
      <c r="E16" s="39">
        <f t="shared" si="0"/>
        <v>100000</v>
      </c>
    </row>
    <row r="17" spans="1:5" ht="16.5" customHeight="1">
      <c r="A17" s="37"/>
      <c r="B17" s="3"/>
      <c r="C17" s="38"/>
      <c r="D17" s="38"/>
      <c r="E17" s="39">
        <f t="shared" si="0"/>
        <v>100000</v>
      </c>
    </row>
    <row r="18" spans="1:5" ht="16.5" customHeight="1">
      <c r="A18" s="37"/>
      <c r="B18" s="3"/>
      <c r="C18" s="38"/>
      <c r="D18" s="38"/>
      <c r="E18" s="39">
        <f t="shared" si="0"/>
        <v>100000</v>
      </c>
    </row>
    <row r="19" spans="1:5" ht="16.5" customHeight="1">
      <c r="A19" s="37"/>
      <c r="B19" s="3"/>
      <c r="C19" s="38"/>
      <c r="D19" s="38"/>
      <c r="E19" s="39">
        <f t="shared" si="0"/>
        <v>100000</v>
      </c>
    </row>
    <row r="20" spans="1:5" ht="16.5" customHeight="1">
      <c r="A20" s="37"/>
      <c r="B20" s="3"/>
      <c r="C20" s="38"/>
      <c r="D20" s="38"/>
      <c r="E20" s="39">
        <f t="shared" si="0"/>
        <v>100000</v>
      </c>
    </row>
    <row r="21" spans="1:5" ht="16.5" customHeight="1">
      <c r="A21" s="37"/>
      <c r="B21" s="3"/>
      <c r="C21" s="38"/>
      <c r="D21" s="38"/>
      <c r="E21" s="39">
        <f t="shared" si="0"/>
        <v>100000</v>
      </c>
    </row>
    <row r="22" spans="1:5" ht="16.5" customHeight="1">
      <c r="A22" s="37"/>
      <c r="B22" s="3"/>
      <c r="C22" s="38"/>
      <c r="D22" s="38"/>
      <c r="E22" s="39">
        <f t="shared" si="0"/>
        <v>100000</v>
      </c>
    </row>
    <row r="23" spans="1:5" ht="16.5" customHeight="1">
      <c r="A23" s="37"/>
      <c r="B23" s="3"/>
      <c r="C23" s="38"/>
      <c r="D23" s="38"/>
      <c r="E23" s="39">
        <f t="shared" si="0"/>
        <v>100000</v>
      </c>
    </row>
    <row r="24" spans="1:5" ht="16.5" customHeight="1">
      <c r="A24" s="37"/>
      <c r="B24" s="3"/>
      <c r="C24" s="38"/>
      <c r="D24" s="38"/>
      <c r="E24" s="39">
        <f t="shared" si="0"/>
        <v>100000</v>
      </c>
    </row>
    <row r="25" spans="1:5" ht="16.5" customHeight="1">
      <c r="A25" s="37"/>
      <c r="B25" s="3"/>
      <c r="C25" s="38"/>
      <c r="D25" s="38"/>
      <c r="E25" s="39">
        <f t="shared" si="0"/>
        <v>100000</v>
      </c>
    </row>
    <row r="26" spans="1:5" ht="16.5" customHeight="1">
      <c r="A26" s="37"/>
      <c r="B26" s="3"/>
      <c r="C26" s="38"/>
      <c r="D26" s="38"/>
      <c r="E26" s="39">
        <f t="shared" si="0"/>
        <v>100000</v>
      </c>
    </row>
    <row r="27" spans="1:5" ht="16.5" customHeight="1">
      <c r="A27" s="37"/>
      <c r="B27" s="3"/>
      <c r="C27" s="38"/>
      <c r="D27" s="38"/>
      <c r="E27" s="39">
        <f t="shared" si="0"/>
        <v>100000</v>
      </c>
    </row>
    <row r="28" spans="1:5" ht="16.5" customHeight="1">
      <c r="A28" s="37"/>
      <c r="B28" s="3"/>
      <c r="C28" s="38"/>
      <c r="D28" s="38"/>
      <c r="E28" s="39">
        <f t="shared" si="0"/>
        <v>100000</v>
      </c>
    </row>
    <row r="29" spans="1:5" ht="16.5" customHeight="1">
      <c r="A29" s="37"/>
      <c r="B29" s="3"/>
      <c r="C29" s="38"/>
      <c r="D29" s="38"/>
      <c r="E29" s="39">
        <f t="shared" si="0"/>
        <v>100000</v>
      </c>
    </row>
    <row r="30" spans="1:5" ht="16.5" customHeight="1">
      <c r="A30" s="37"/>
      <c r="B30" s="3"/>
      <c r="C30" s="38"/>
      <c r="D30" s="38"/>
      <c r="E30" s="39">
        <f t="shared" si="0"/>
        <v>100000</v>
      </c>
    </row>
    <row r="31" spans="1:5" ht="16.5" customHeight="1">
      <c r="A31" s="37"/>
      <c r="B31" s="3"/>
      <c r="C31" s="38"/>
      <c r="D31" s="38"/>
      <c r="E31" s="39">
        <f t="shared" si="0"/>
        <v>100000</v>
      </c>
    </row>
    <row r="32" spans="1:5" ht="16.5" customHeight="1">
      <c r="A32" s="37"/>
      <c r="B32" s="3"/>
      <c r="C32" s="38"/>
      <c r="D32" s="38"/>
      <c r="E32" s="39">
        <f t="shared" si="0"/>
        <v>100000</v>
      </c>
    </row>
    <row r="33" spans="1:5" ht="16.5" customHeight="1">
      <c r="A33" s="37"/>
      <c r="B33" s="3"/>
      <c r="C33" s="38"/>
      <c r="D33" s="38"/>
      <c r="E33" s="39">
        <f t="shared" si="0"/>
        <v>100000</v>
      </c>
    </row>
    <row r="34" spans="1:5" ht="16.5" customHeight="1">
      <c r="A34" s="37"/>
      <c r="B34" s="3"/>
      <c r="C34" s="38"/>
      <c r="D34" s="38"/>
      <c r="E34" s="39">
        <f t="shared" si="0"/>
        <v>100000</v>
      </c>
    </row>
    <row r="35" spans="1:5" ht="16.5" customHeight="1">
      <c r="A35" s="37"/>
      <c r="B35" s="3"/>
      <c r="C35" s="38"/>
      <c r="D35" s="38"/>
      <c r="E35" s="39">
        <f t="shared" si="0"/>
        <v>100000</v>
      </c>
    </row>
    <row r="36" spans="1:5" ht="16.5" customHeight="1">
      <c r="A36" s="37"/>
      <c r="B36" s="3"/>
      <c r="C36" s="38"/>
      <c r="D36" s="38"/>
      <c r="E36" s="39">
        <f t="shared" si="0"/>
        <v>100000</v>
      </c>
    </row>
    <row r="37" spans="1:5" ht="16.5" customHeight="1">
      <c r="A37" s="37"/>
      <c r="B37" s="3"/>
      <c r="C37" s="38"/>
      <c r="D37" s="38"/>
      <c r="E37" s="39">
        <f t="shared" si="0"/>
        <v>100000</v>
      </c>
    </row>
    <row r="38" spans="1:5" ht="16.5" customHeight="1">
      <c r="A38" s="37"/>
      <c r="B38" s="3"/>
      <c r="C38" s="38"/>
      <c r="D38" s="38"/>
      <c r="E38" s="39">
        <f t="shared" si="0"/>
        <v>100000</v>
      </c>
    </row>
    <row r="39" spans="1:5" ht="16.5" customHeight="1">
      <c r="A39" s="37"/>
      <c r="B39" s="3"/>
      <c r="C39" s="38"/>
      <c r="D39" s="38"/>
      <c r="E39" s="39">
        <f t="shared" si="0"/>
        <v>100000</v>
      </c>
    </row>
    <row r="40" spans="1:5" ht="16.5" customHeight="1">
      <c r="A40" s="37"/>
      <c r="B40" s="3"/>
      <c r="C40" s="38"/>
      <c r="D40" s="38"/>
      <c r="E40" s="39">
        <f t="shared" si="0"/>
        <v>100000</v>
      </c>
    </row>
    <row r="41" spans="1:5" ht="16.5" customHeight="1">
      <c r="A41" s="37"/>
      <c r="B41" s="3"/>
      <c r="C41" s="38"/>
      <c r="D41" s="38"/>
      <c r="E41" s="39">
        <f t="shared" si="0"/>
        <v>100000</v>
      </c>
    </row>
    <row r="42" spans="1:5" ht="16.5" customHeight="1">
      <c r="A42" s="37"/>
      <c r="B42" s="3"/>
      <c r="C42" s="38"/>
      <c r="D42" s="38"/>
      <c r="E42" s="39">
        <f t="shared" si="0"/>
        <v>100000</v>
      </c>
    </row>
    <row r="43" spans="1:5" ht="16.5" customHeight="1">
      <c r="A43" s="37"/>
      <c r="B43" s="3"/>
      <c r="C43" s="38"/>
      <c r="D43" s="38"/>
      <c r="E43" s="39">
        <f t="shared" si="0"/>
        <v>100000</v>
      </c>
    </row>
    <row r="44" spans="1:5" ht="16.5" customHeight="1">
      <c r="A44" s="37"/>
      <c r="B44" s="3"/>
      <c r="C44" s="38"/>
      <c r="D44" s="38"/>
      <c r="E44" s="39">
        <f t="shared" si="0"/>
        <v>100000</v>
      </c>
    </row>
    <row r="45" spans="1:5" ht="16.5" customHeight="1">
      <c r="A45" s="37"/>
      <c r="B45" s="3"/>
      <c r="C45" s="38"/>
      <c r="D45" s="38"/>
      <c r="E45" s="39">
        <f t="shared" si="0"/>
        <v>100000</v>
      </c>
    </row>
    <row r="46" spans="1:5" ht="16.5" customHeight="1">
      <c r="A46" s="37"/>
      <c r="B46" s="3"/>
      <c r="C46" s="38"/>
      <c r="D46" s="38"/>
      <c r="E46" s="39">
        <f t="shared" si="0"/>
        <v>100000</v>
      </c>
    </row>
    <row r="47" spans="1:5" ht="16.5" customHeight="1">
      <c r="A47" s="37"/>
      <c r="B47" s="3"/>
      <c r="C47" s="38"/>
      <c r="D47" s="38"/>
      <c r="E47" s="39">
        <f t="shared" si="0"/>
        <v>100000</v>
      </c>
    </row>
    <row r="48" spans="1:5" ht="16.5" customHeight="1">
      <c r="A48" s="37"/>
      <c r="B48" s="3"/>
      <c r="C48" s="38"/>
      <c r="D48" s="38"/>
      <c r="E48" s="39">
        <f t="shared" si="0"/>
        <v>100000</v>
      </c>
    </row>
    <row r="49" spans="1:5" ht="16.5" customHeight="1">
      <c r="A49" s="37"/>
      <c r="B49" s="3"/>
      <c r="C49" s="38"/>
      <c r="D49" s="38"/>
      <c r="E49" s="39">
        <f t="shared" si="0"/>
        <v>100000</v>
      </c>
    </row>
    <row r="50" spans="1:5" ht="16.5" customHeight="1">
      <c r="A50" s="37"/>
      <c r="B50" s="3"/>
      <c r="C50" s="38"/>
      <c r="D50" s="38"/>
      <c r="E50" s="39">
        <f t="shared" si="0"/>
        <v>100000</v>
      </c>
    </row>
    <row r="51" spans="1:5" ht="16.5" customHeight="1">
      <c r="A51" s="37"/>
      <c r="B51" s="3"/>
      <c r="C51" s="38"/>
      <c r="D51" s="38"/>
      <c r="E51" s="39">
        <f t="shared" si="0"/>
        <v>100000</v>
      </c>
    </row>
    <row r="52" spans="1:5" ht="16.5" customHeight="1">
      <c r="A52" s="37"/>
      <c r="B52" s="3"/>
      <c r="C52" s="38"/>
      <c r="D52" s="38"/>
      <c r="E52" s="39">
        <f t="shared" si="0"/>
        <v>100000</v>
      </c>
    </row>
    <row r="53" spans="1:5" ht="16.5" customHeight="1">
      <c r="A53" s="37"/>
      <c r="B53" s="3"/>
      <c r="C53" s="38"/>
      <c r="D53" s="38"/>
      <c r="E53" s="39">
        <f t="shared" si="0"/>
        <v>100000</v>
      </c>
    </row>
    <row r="54" spans="1:5" ht="16.5" customHeight="1">
      <c r="A54" s="37"/>
      <c r="B54" s="3"/>
      <c r="C54" s="38"/>
      <c r="D54" s="38"/>
      <c r="E54" s="39">
        <f t="shared" si="0"/>
        <v>100000</v>
      </c>
    </row>
    <row r="55" spans="1:5" ht="16.5" customHeight="1">
      <c r="A55" s="37"/>
      <c r="B55" s="3"/>
      <c r="C55" s="38"/>
      <c r="D55" s="38"/>
      <c r="E55" s="39">
        <f t="shared" si="0"/>
        <v>100000</v>
      </c>
    </row>
    <row r="56" spans="1:5" ht="16.5" customHeight="1">
      <c r="A56" s="37"/>
      <c r="B56" s="3"/>
      <c r="C56" s="38"/>
      <c r="D56" s="38"/>
      <c r="E56" s="39">
        <f t="shared" si="0"/>
        <v>100000</v>
      </c>
    </row>
    <row r="57" spans="1:5" ht="16.5" customHeight="1">
      <c r="A57" s="37"/>
      <c r="B57" s="3"/>
      <c r="C57" s="38"/>
      <c r="D57" s="38"/>
      <c r="E57" s="39">
        <f t="shared" si="0"/>
        <v>100000</v>
      </c>
    </row>
    <row r="58" spans="1:5" ht="16.5" customHeight="1">
      <c r="A58" s="37"/>
      <c r="B58" s="3"/>
      <c r="C58" s="38"/>
      <c r="D58" s="38"/>
      <c r="E58" s="39">
        <f t="shared" si="0"/>
        <v>100000</v>
      </c>
    </row>
    <row r="59" spans="1:5" ht="16.5" customHeight="1">
      <c r="A59" s="37"/>
      <c r="B59" s="3"/>
      <c r="C59" s="38"/>
      <c r="D59" s="38"/>
      <c r="E59" s="39">
        <f t="shared" si="0"/>
        <v>100000</v>
      </c>
    </row>
    <row r="60" spans="1:5" ht="16.5" customHeight="1">
      <c r="A60" s="37"/>
      <c r="B60" s="3"/>
      <c r="C60" s="38"/>
      <c r="D60" s="38"/>
      <c r="E60" s="39">
        <f t="shared" si="0"/>
        <v>100000</v>
      </c>
    </row>
    <row r="61" spans="1:5" ht="16.5" customHeight="1">
      <c r="A61" s="37"/>
      <c r="B61" s="3"/>
      <c r="C61" s="38"/>
      <c r="D61" s="38"/>
      <c r="E61" s="39">
        <f t="shared" si="0"/>
        <v>100000</v>
      </c>
    </row>
    <row r="62" spans="1:5" ht="16.5" customHeight="1">
      <c r="A62" s="37"/>
      <c r="B62" s="3"/>
      <c r="C62" s="38"/>
      <c r="D62" s="38"/>
      <c r="E62" s="39">
        <f t="shared" si="0"/>
        <v>100000</v>
      </c>
    </row>
    <row r="63" spans="1:5" ht="16.5" customHeight="1">
      <c r="A63" s="37"/>
      <c r="B63" s="3"/>
      <c r="C63" s="38"/>
      <c r="D63" s="38"/>
      <c r="E63" s="39">
        <f t="shared" si="0"/>
        <v>100000</v>
      </c>
    </row>
    <row r="64" spans="1:5" ht="16.5" customHeight="1">
      <c r="A64" s="37"/>
      <c r="B64" s="3"/>
      <c r="C64" s="38"/>
      <c r="D64" s="38"/>
      <c r="E64" s="39">
        <f t="shared" si="0"/>
        <v>100000</v>
      </c>
    </row>
    <row r="65" spans="1:5" ht="16.5" customHeight="1">
      <c r="A65" s="37"/>
      <c r="B65" s="3"/>
      <c r="C65" s="38"/>
      <c r="D65" s="38"/>
      <c r="E65" s="39">
        <f t="shared" si="0"/>
        <v>100000</v>
      </c>
    </row>
    <row r="66" spans="1:5" ht="16.5" customHeight="1">
      <c r="A66" s="37"/>
      <c r="B66" s="3"/>
      <c r="C66" s="38"/>
      <c r="D66" s="38"/>
      <c r="E66" s="39">
        <f t="shared" si="0"/>
        <v>100000</v>
      </c>
    </row>
    <row r="67" spans="1:5" ht="16.5" customHeight="1">
      <c r="A67" s="37"/>
      <c r="B67" s="3"/>
      <c r="C67" s="38"/>
      <c r="D67" s="38"/>
      <c r="E67" s="39">
        <f t="shared" si="0"/>
        <v>100000</v>
      </c>
    </row>
    <row r="68" spans="1:5" ht="16.5" customHeight="1">
      <c r="A68" s="37"/>
      <c r="B68" s="3"/>
      <c r="C68" s="38"/>
      <c r="D68" s="38"/>
      <c r="E68" s="39">
        <f t="shared" si="0"/>
        <v>100000</v>
      </c>
    </row>
    <row r="69" spans="1:5" ht="16.5" customHeight="1">
      <c r="A69" s="37"/>
      <c r="B69" s="3"/>
      <c r="C69" s="38"/>
      <c r="D69" s="38"/>
      <c r="E69" s="39">
        <f t="shared" si="0"/>
        <v>100000</v>
      </c>
    </row>
    <row r="70" spans="1:5" ht="16.5" customHeight="1">
      <c r="A70" s="37"/>
      <c r="B70" s="3"/>
      <c r="C70" s="38"/>
      <c r="D70" s="38"/>
      <c r="E70" s="39">
        <f t="shared" si="0"/>
        <v>100000</v>
      </c>
    </row>
    <row r="71" spans="1:5" ht="16.5" customHeight="1">
      <c r="A71" s="37"/>
      <c r="B71" s="3"/>
      <c r="C71" s="38"/>
      <c r="D71" s="38"/>
      <c r="E71" s="39">
        <f t="shared" ref="E71:E134" si="1">E70+D71-C71</f>
        <v>100000</v>
      </c>
    </row>
    <row r="72" spans="1:5" ht="16.5" customHeight="1">
      <c r="A72" s="37"/>
      <c r="B72" s="3"/>
      <c r="C72" s="38"/>
      <c r="D72" s="38"/>
      <c r="E72" s="39">
        <f t="shared" si="1"/>
        <v>100000</v>
      </c>
    </row>
    <row r="73" spans="1:5" ht="16.5" customHeight="1">
      <c r="A73" s="37"/>
      <c r="B73" s="3"/>
      <c r="C73" s="38"/>
      <c r="D73" s="38"/>
      <c r="E73" s="39">
        <f t="shared" si="1"/>
        <v>100000</v>
      </c>
    </row>
    <row r="74" spans="1:5" ht="16.5" customHeight="1">
      <c r="A74" s="37"/>
      <c r="B74" s="3"/>
      <c r="C74" s="38"/>
      <c r="D74" s="38"/>
      <c r="E74" s="39">
        <f t="shared" si="1"/>
        <v>100000</v>
      </c>
    </row>
    <row r="75" spans="1:5" ht="16.5" customHeight="1">
      <c r="A75" s="37"/>
      <c r="B75" s="3"/>
      <c r="C75" s="38"/>
      <c r="D75" s="38"/>
      <c r="E75" s="39">
        <f t="shared" si="1"/>
        <v>100000</v>
      </c>
    </row>
    <row r="76" spans="1:5" ht="16.5" customHeight="1">
      <c r="A76" s="37"/>
      <c r="B76" s="3"/>
      <c r="C76" s="38"/>
      <c r="D76" s="38"/>
      <c r="E76" s="39">
        <f t="shared" si="1"/>
        <v>100000</v>
      </c>
    </row>
    <row r="77" spans="1:5" ht="16.5" customHeight="1">
      <c r="A77" s="37"/>
      <c r="B77" s="3"/>
      <c r="C77" s="38"/>
      <c r="D77" s="38"/>
      <c r="E77" s="39">
        <f t="shared" si="1"/>
        <v>100000</v>
      </c>
    </row>
    <row r="78" spans="1:5" ht="16.5" customHeight="1">
      <c r="A78" s="37"/>
      <c r="B78" s="3"/>
      <c r="C78" s="38"/>
      <c r="D78" s="38"/>
      <c r="E78" s="39">
        <f t="shared" si="1"/>
        <v>100000</v>
      </c>
    </row>
    <row r="79" spans="1:5" ht="16.5" customHeight="1">
      <c r="A79" s="37"/>
      <c r="B79" s="3"/>
      <c r="C79" s="38"/>
      <c r="D79" s="38"/>
      <c r="E79" s="39">
        <f t="shared" si="1"/>
        <v>100000</v>
      </c>
    </row>
    <row r="80" spans="1:5" ht="16.5" customHeight="1">
      <c r="A80" s="37"/>
      <c r="B80" s="3"/>
      <c r="C80" s="38"/>
      <c r="D80" s="38"/>
      <c r="E80" s="39">
        <f t="shared" si="1"/>
        <v>100000</v>
      </c>
    </row>
    <row r="81" spans="1:5" ht="16.5" customHeight="1">
      <c r="A81" s="37"/>
      <c r="B81" s="3"/>
      <c r="C81" s="38"/>
      <c r="D81" s="38"/>
      <c r="E81" s="39">
        <f t="shared" si="1"/>
        <v>100000</v>
      </c>
    </row>
    <row r="82" spans="1:5" ht="16.5" customHeight="1">
      <c r="A82" s="37"/>
      <c r="B82" s="3"/>
      <c r="C82" s="38"/>
      <c r="D82" s="38"/>
      <c r="E82" s="39">
        <f t="shared" si="1"/>
        <v>100000</v>
      </c>
    </row>
    <row r="83" spans="1:5" ht="16.5" customHeight="1">
      <c r="A83" s="37"/>
      <c r="B83" s="3"/>
      <c r="C83" s="38"/>
      <c r="D83" s="38"/>
      <c r="E83" s="39">
        <f t="shared" si="1"/>
        <v>100000</v>
      </c>
    </row>
    <row r="84" spans="1:5" ht="16.5" customHeight="1">
      <c r="A84" s="37"/>
      <c r="B84" s="3"/>
      <c r="C84" s="38"/>
      <c r="D84" s="38"/>
      <c r="E84" s="39">
        <f t="shared" si="1"/>
        <v>100000</v>
      </c>
    </row>
    <row r="85" spans="1:5" ht="16.5" customHeight="1">
      <c r="A85" s="37"/>
      <c r="B85" s="3"/>
      <c r="C85" s="38"/>
      <c r="D85" s="38"/>
      <c r="E85" s="39">
        <f t="shared" si="1"/>
        <v>100000</v>
      </c>
    </row>
    <row r="86" spans="1:5" ht="16.5" customHeight="1">
      <c r="A86" s="37"/>
      <c r="B86" s="3"/>
      <c r="C86" s="38"/>
      <c r="D86" s="38"/>
      <c r="E86" s="39">
        <f t="shared" si="1"/>
        <v>100000</v>
      </c>
    </row>
    <row r="87" spans="1:5" ht="16.5" customHeight="1">
      <c r="A87" s="37"/>
      <c r="B87" s="3"/>
      <c r="C87" s="38"/>
      <c r="D87" s="38"/>
      <c r="E87" s="39">
        <f t="shared" si="1"/>
        <v>100000</v>
      </c>
    </row>
    <row r="88" spans="1:5" ht="16.5" customHeight="1">
      <c r="A88" s="37"/>
      <c r="B88" s="3"/>
      <c r="C88" s="38"/>
      <c r="D88" s="38"/>
      <c r="E88" s="39">
        <f t="shared" si="1"/>
        <v>100000</v>
      </c>
    </row>
    <row r="89" spans="1:5" ht="16.5" customHeight="1">
      <c r="A89" s="37"/>
      <c r="B89" s="3"/>
      <c r="C89" s="38"/>
      <c r="D89" s="38"/>
      <c r="E89" s="39">
        <f t="shared" si="1"/>
        <v>100000</v>
      </c>
    </row>
    <row r="90" spans="1:5" ht="16.5" customHeight="1">
      <c r="A90" s="37"/>
      <c r="B90" s="3"/>
      <c r="C90" s="38"/>
      <c r="D90" s="38"/>
      <c r="E90" s="39">
        <f t="shared" si="1"/>
        <v>100000</v>
      </c>
    </row>
    <row r="91" spans="1:5" ht="16.5" customHeight="1">
      <c r="A91" s="37"/>
      <c r="B91" s="3"/>
      <c r="C91" s="38"/>
      <c r="D91" s="38"/>
      <c r="E91" s="39">
        <f t="shared" si="1"/>
        <v>100000</v>
      </c>
    </row>
    <row r="92" spans="1:5" ht="16.5" customHeight="1">
      <c r="A92" s="37"/>
      <c r="B92" s="3"/>
      <c r="C92" s="38"/>
      <c r="D92" s="38"/>
      <c r="E92" s="39">
        <f t="shared" si="1"/>
        <v>100000</v>
      </c>
    </row>
    <row r="93" spans="1:5" ht="16.5" customHeight="1">
      <c r="A93" s="37"/>
      <c r="B93" s="3"/>
      <c r="C93" s="38"/>
      <c r="D93" s="38"/>
      <c r="E93" s="39">
        <f t="shared" si="1"/>
        <v>100000</v>
      </c>
    </row>
    <row r="94" spans="1:5" ht="16.5" customHeight="1">
      <c r="A94" s="37"/>
      <c r="B94" s="3"/>
      <c r="C94" s="38"/>
      <c r="D94" s="38"/>
      <c r="E94" s="39">
        <f t="shared" si="1"/>
        <v>100000</v>
      </c>
    </row>
    <row r="95" spans="1:5" ht="16.5" customHeight="1">
      <c r="A95" s="37"/>
      <c r="B95" s="3"/>
      <c r="C95" s="38"/>
      <c r="D95" s="38"/>
      <c r="E95" s="39">
        <f t="shared" si="1"/>
        <v>100000</v>
      </c>
    </row>
    <row r="96" spans="1:5" ht="16.5" customHeight="1">
      <c r="A96" s="37"/>
      <c r="B96" s="3"/>
      <c r="C96" s="38"/>
      <c r="D96" s="38"/>
      <c r="E96" s="39">
        <f t="shared" si="1"/>
        <v>100000</v>
      </c>
    </row>
    <row r="97" spans="1:5" ht="16.5" customHeight="1">
      <c r="A97" s="37"/>
      <c r="B97" s="3"/>
      <c r="C97" s="38"/>
      <c r="D97" s="38"/>
      <c r="E97" s="39">
        <f t="shared" si="1"/>
        <v>100000</v>
      </c>
    </row>
    <row r="98" spans="1:5" ht="16.5" customHeight="1">
      <c r="A98" s="37"/>
      <c r="B98" s="3"/>
      <c r="C98" s="38"/>
      <c r="D98" s="38"/>
      <c r="E98" s="39">
        <f t="shared" si="1"/>
        <v>100000</v>
      </c>
    </row>
    <row r="99" spans="1:5" ht="16.5" customHeight="1">
      <c r="A99" s="37"/>
      <c r="B99" s="3"/>
      <c r="C99" s="38"/>
      <c r="D99" s="38"/>
      <c r="E99" s="39">
        <f t="shared" si="1"/>
        <v>100000</v>
      </c>
    </row>
    <row r="100" spans="1:5" ht="16.5" customHeight="1">
      <c r="A100" s="37"/>
      <c r="B100" s="3"/>
      <c r="C100" s="38"/>
      <c r="D100" s="38"/>
      <c r="E100" s="39">
        <f t="shared" si="1"/>
        <v>100000</v>
      </c>
    </row>
    <row r="101" spans="1:5" ht="16.5" customHeight="1">
      <c r="A101" s="37"/>
      <c r="B101" s="3"/>
      <c r="C101" s="38"/>
      <c r="D101" s="38"/>
      <c r="E101" s="39">
        <f t="shared" si="1"/>
        <v>100000</v>
      </c>
    </row>
    <row r="102" spans="1:5" ht="16.5" customHeight="1">
      <c r="A102" s="37"/>
      <c r="B102" s="3"/>
      <c r="C102" s="38"/>
      <c r="D102" s="38"/>
      <c r="E102" s="39">
        <f t="shared" si="1"/>
        <v>100000</v>
      </c>
    </row>
    <row r="103" spans="1:5" ht="16.5" customHeight="1">
      <c r="A103" s="37"/>
      <c r="B103" s="3"/>
      <c r="C103" s="38"/>
      <c r="D103" s="38"/>
      <c r="E103" s="39">
        <f t="shared" si="1"/>
        <v>100000</v>
      </c>
    </row>
    <row r="104" spans="1:5" ht="16.5" customHeight="1">
      <c r="A104" s="37"/>
      <c r="B104" s="3"/>
      <c r="C104" s="38"/>
      <c r="D104" s="38"/>
      <c r="E104" s="39">
        <f t="shared" si="1"/>
        <v>100000</v>
      </c>
    </row>
    <row r="105" spans="1:5" ht="16.5" customHeight="1">
      <c r="A105" s="37"/>
      <c r="B105" s="3"/>
      <c r="C105" s="38"/>
      <c r="D105" s="38"/>
      <c r="E105" s="39">
        <f t="shared" si="1"/>
        <v>100000</v>
      </c>
    </row>
    <row r="106" spans="1:5" ht="16.5" customHeight="1">
      <c r="A106" s="37"/>
      <c r="B106" s="3"/>
      <c r="C106" s="38"/>
      <c r="D106" s="38"/>
      <c r="E106" s="39">
        <f t="shared" si="1"/>
        <v>100000</v>
      </c>
    </row>
    <row r="107" spans="1:5" ht="16.5" customHeight="1">
      <c r="A107" s="37"/>
      <c r="B107" s="3"/>
      <c r="C107" s="38"/>
      <c r="D107" s="38"/>
      <c r="E107" s="39">
        <f t="shared" si="1"/>
        <v>100000</v>
      </c>
    </row>
    <row r="108" spans="1:5" ht="16.5" customHeight="1">
      <c r="A108" s="37"/>
      <c r="B108" s="3"/>
      <c r="C108" s="38"/>
      <c r="D108" s="38"/>
      <c r="E108" s="39">
        <f t="shared" si="1"/>
        <v>100000</v>
      </c>
    </row>
    <row r="109" spans="1:5" ht="16.5" customHeight="1">
      <c r="A109" s="37"/>
      <c r="B109" s="3"/>
      <c r="C109" s="38"/>
      <c r="D109" s="38"/>
      <c r="E109" s="39">
        <f t="shared" si="1"/>
        <v>100000</v>
      </c>
    </row>
    <row r="110" spans="1:5" ht="16.5" customHeight="1">
      <c r="A110" s="37"/>
      <c r="B110" s="3"/>
      <c r="C110" s="38"/>
      <c r="D110" s="38"/>
      <c r="E110" s="39">
        <f t="shared" si="1"/>
        <v>100000</v>
      </c>
    </row>
    <row r="111" spans="1:5" ht="16.5" customHeight="1">
      <c r="A111" s="37"/>
      <c r="B111" s="3"/>
      <c r="C111" s="38"/>
      <c r="D111" s="38"/>
      <c r="E111" s="39">
        <f t="shared" si="1"/>
        <v>100000</v>
      </c>
    </row>
    <row r="112" spans="1:5" ht="16.5" customHeight="1">
      <c r="A112" s="37"/>
      <c r="B112" s="3"/>
      <c r="C112" s="38"/>
      <c r="D112" s="38"/>
      <c r="E112" s="39">
        <f t="shared" si="1"/>
        <v>100000</v>
      </c>
    </row>
    <row r="113" spans="1:5" ht="16.5" customHeight="1">
      <c r="A113" s="37"/>
      <c r="B113" s="3"/>
      <c r="C113" s="38"/>
      <c r="D113" s="38"/>
      <c r="E113" s="39">
        <f t="shared" si="1"/>
        <v>100000</v>
      </c>
    </row>
    <row r="114" spans="1:5" ht="16.5" customHeight="1">
      <c r="A114" s="37"/>
      <c r="B114" s="3"/>
      <c r="C114" s="38"/>
      <c r="D114" s="38"/>
      <c r="E114" s="39">
        <f t="shared" si="1"/>
        <v>100000</v>
      </c>
    </row>
    <row r="115" spans="1:5" ht="16.5" customHeight="1">
      <c r="A115" s="37"/>
      <c r="B115" s="3"/>
      <c r="C115" s="38"/>
      <c r="D115" s="38"/>
      <c r="E115" s="39">
        <f t="shared" si="1"/>
        <v>100000</v>
      </c>
    </row>
    <row r="116" spans="1:5" ht="16.5" customHeight="1">
      <c r="A116" s="37"/>
      <c r="B116" s="3"/>
      <c r="C116" s="38"/>
      <c r="D116" s="38"/>
      <c r="E116" s="39">
        <f t="shared" si="1"/>
        <v>100000</v>
      </c>
    </row>
    <row r="117" spans="1:5" ht="16.5" customHeight="1">
      <c r="A117" s="37"/>
      <c r="B117" s="3"/>
      <c r="C117" s="38"/>
      <c r="D117" s="38"/>
      <c r="E117" s="39">
        <f t="shared" si="1"/>
        <v>100000</v>
      </c>
    </row>
    <row r="118" spans="1:5" ht="16.5" customHeight="1">
      <c r="A118" s="37"/>
      <c r="B118" s="3"/>
      <c r="C118" s="38"/>
      <c r="D118" s="38"/>
      <c r="E118" s="39">
        <f t="shared" si="1"/>
        <v>100000</v>
      </c>
    </row>
    <row r="119" spans="1:5" ht="16.5" customHeight="1">
      <c r="A119" s="37"/>
      <c r="B119" s="3"/>
      <c r="C119" s="38"/>
      <c r="D119" s="38"/>
      <c r="E119" s="39">
        <f t="shared" si="1"/>
        <v>100000</v>
      </c>
    </row>
    <row r="120" spans="1:5" ht="16.5" customHeight="1">
      <c r="A120" s="37"/>
      <c r="B120" s="3"/>
      <c r="C120" s="38"/>
      <c r="D120" s="38"/>
      <c r="E120" s="39">
        <f t="shared" si="1"/>
        <v>100000</v>
      </c>
    </row>
    <row r="121" spans="1:5" ht="16.5" customHeight="1">
      <c r="A121" s="37"/>
      <c r="B121" s="3"/>
      <c r="C121" s="38"/>
      <c r="D121" s="38"/>
      <c r="E121" s="39">
        <f t="shared" si="1"/>
        <v>100000</v>
      </c>
    </row>
    <row r="122" spans="1:5" ht="16.5" customHeight="1">
      <c r="A122" s="37"/>
      <c r="B122" s="3"/>
      <c r="C122" s="38"/>
      <c r="D122" s="38"/>
      <c r="E122" s="39">
        <f t="shared" si="1"/>
        <v>100000</v>
      </c>
    </row>
    <row r="123" spans="1:5" ht="16.5" customHeight="1">
      <c r="A123" s="37"/>
      <c r="B123" s="3"/>
      <c r="C123" s="38"/>
      <c r="D123" s="38"/>
      <c r="E123" s="39">
        <f t="shared" si="1"/>
        <v>100000</v>
      </c>
    </row>
    <row r="124" spans="1:5" ht="16.5" customHeight="1">
      <c r="A124" s="37"/>
      <c r="B124" s="3"/>
      <c r="C124" s="38"/>
      <c r="D124" s="38"/>
      <c r="E124" s="39">
        <f t="shared" si="1"/>
        <v>100000</v>
      </c>
    </row>
    <row r="125" spans="1:5" ht="16.5" customHeight="1">
      <c r="A125" s="37"/>
      <c r="B125" s="3"/>
      <c r="C125" s="38"/>
      <c r="D125" s="38"/>
      <c r="E125" s="39">
        <f t="shared" si="1"/>
        <v>100000</v>
      </c>
    </row>
    <row r="126" spans="1:5" ht="16.5" customHeight="1">
      <c r="A126" s="37"/>
      <c r="B126" s="3"/>
      <c r="C126" s="38"/>
      <c r="D126" s="38"/>
      <c r="E126" s="39">
        <f t="shared" si="1"/>
        <v>100000</v>
      </c>
    </row>
    <row r="127" spans="1:5" ht="16.5" customHeight="1">
      <c r="A127" s="37"/>
      <c r="B127" s="3"/>
      <c r="C127" s="38"/>
      <c r="D127" s="38"/>
      <c r="E127" s="39">
        <f t="shared" si="1"/>
        <v>100000</v>
      </c>
    </row>
    <row r="128" spans="1:5" ht="16.5" customHeight="1">
      <c r="A128" s="37"/>
      <c r="B128" s="3"/>
      <c r="C128" s="38"/>
      <c r="D128" s="38"/>
      <c r="E128" s="39">
        <f t="shared" si="1"/>
        <v>100000</v>
      </c>
    </row>
    <row r="129" spans="1:5" ht="16.5" customHeight="1">
      <c r="A129" s="37"/>
      <c r="B129" s="3"/>
      <c r="C129" s="38"/>
      <c r="D129" s="38"/>
      <c r="E129" s="39">
        <f t="shared" si="1"/>
        <v>100000</v>
      </c>
    </row>
    <row r="130" spans="1:5" ht="16.5" customHeight="1">
      <c r="A130" s="37"/>
      <c r="B130" s="3"/>
      <c r="C130" s="38"/>
      <c r="D130" s="38"/>
      <c r="E130" s="39">
        <f t="shared" si="1"/>
        <v>100000</v>
      </c>
    </row>
    <row r="131" spans="1:5" ht="16.5" customHeight="1">
      <c r="A131" s="37"/>
      <c r="B131" s="3"/>
      <c r="C131" s="38"/>
      <c r="D131" s="38"/>
      <c r="E131" s="39">
        <f t="shared" si="1"/>
        <v>100000</v>
      </c>
    </row>
    <row r="132" spans="1:5" ht="16.5" customHeight="1">
      <c r="A132" s="37"/>
      <c r="B132" s="3"/>
      <c r="C132" s="38"/>
      <c r="D132" s="38"/>
      <c r="E132" s="39">
        <f t="shared" si="1"/>
        <v>100000</v>
      </c>
    </row>
    <row r="133" spans="1:5" ht="16.5" customHeight="1">
      <c r="A133" s="37"/>
      <c r="B133" s="3"/>
      <c r="C133" s="38"/>
      <c r="D133" s="38"/>
      <c r="E133" s="39">
        <f t="shared" si="1"/>
        <v>100000</v>
      </c>
    </row>
    <row r="134" spans="1:5" ht="16.5" customHeight="1">
      <c r="A134" s="37"/>
      <c r="B134" s="3"/>
      <c r="C134" s="38"/>
      <c r="D134" s="38"/>
      <c r="E134" s="39">
        <f t="shared" si="1"/>
        <v>100000</v>
      </c>
    </row>
    <row r="135" spans="1:5" ht="16.5" customHeight="1">
      <c r="A135" s="37"/>
      <c r="B135" s="3"/>
      <c r="C135" s="38"/>
      <c r="D135" s="38"/>
      <c r="E135" s="39">
        <f t="shared" ref="E135:E198" si="2">E134+D135-C135</f>
        <v>100000</v>
      </c>
    </row>
    <row r="136" spans="1:5" ht="16.5" customHeight="1">
      <c r="A136" s="37"/>
      <c r="B136" s="3"/>
      <c r="C136" s="38"/>
      <c r="D136" s="38"/>
      <c r="E136" s="39">
        <f t="shared" si="2"/>
        <v>100000</v>
      </c>
    </row>
    <row r="137" spans="1:5" ht="16.5" customHeight="1">
      <c r="A137" s="37"/>
      <c r="B137" s="3"/>
      <c r="C137" s="38"/>
      <c r="D137" s="38"/>
      <c r="E137" s="39">
        <f t="shared" si="2"/>
        <v>100000</v>
      </c>
    </row>
    <row r="138" spans="1:5" ht="16.5" customHeight="1">
      <c r="A138" s="37"/>
      <c r="B138" s="3"/>
      <c r="C138" s="38"/>
      <c r="D138" s="38"/>
      <c r="E138" s="39">
        <f t="shared" si="2"/>
        <v>100000</v>
      </c>
    </row>
    <row r="139" spans="1:5" ht="16.5" customHeight="1">
      <c r="A139" s="37"/>
      <c r="B139" s="3"/>
      <c r="C139" s="38"/>
      <c r="D139" s="38"/>
      <c r="E139" s="39">
        <f t="shared" si="2"/>
        <v>100000</v>
      </c>
    </row>
    <row r="140" spans="1:5" ht="16.5" customHeight="1">
      <c r="A140" s="37"/>
      <c r="B140" s="3"/>
      <c r="C140" s="38"/>
      <c r="D140" s="38"/>
      <c r="E140" s="39">
        <f t="shared" si="2"/>
        <v>100000</v>
      </c>
    </row>
    <row r="141" spans="1:5" ht="16.5" customHeight="1">
      <c r="A141" s="37"/>
      <c r="B141" s="3"/>
      <c r="C141" s="38"/>
      <c r="D141" s="38"/>
      <c r="E141" s="39">
        <f t="shared" si="2"/>
        <v>100000</v>
      </c>
    </row>
    <row r="142" spans="1:5" ht="16.5" customHeight="1">
      <c r="A142" s="37"/>
      <c r="B142" s="3"/>
      <c r="C142" s="38"/>
      <c r="D142" s="38"/>
      <c r="E142" s="39">
        <f t="shared" si="2"/>
        <v>100000</v>
      </c>
    </row>
    <row r="143" spans="1:5" ht="16.5" customHeight="1">
      <c r="A143" s="37"/>
      <c r="B143" s="3"/>
      <c r="C143" s="38"/>
      <c r="D143" s="38"/>
      <c r="E143" s="39">
        <f t="shared" si="2"/>
        <v>100000</v>
      </c>
    </row>
    <row r="144" spans="1:5" ht="16.5" customHeight="1">
      <c r="A144" s="37"/>
      <c r="B144" s="3"/>
      <c r="C144" s="38"/>
      <c r="D144" s="38"/>
      <c r="E144" s="39">
        <f t="shared" si="2"/>
        <v>100000</v>
      </c>
    </row>
    <row r="145" spans="1:5" ht="16.5" customHeight="1">
      <c r="A145" s="37"/>
      <c r="B145" s="3"/>
      <c r="C145" s="38"/>
      <c r="D145" s="38"/>
      <c r="E145" s="39">
        <f t="shared" si="2"/>
        <v>100000</v>
      </c>
    </row>
    <row r="146" spans="1:5" ht="16.5" customHeight="1">
      <c r="A146" s="37"/>
      <c r="B146" s="3"/>
      <c r="C146" s="38"/>
      <c r="D146" s="38"/>
      <c r="E146" s="39">
        <f t="shared" si="2"/>
        <v>100000</v>
      </c>
    </row>
    <row r="147" spans="1:5" ht="16.5" customHeight="1">
      <c r="A147" s="37"/>
      <c r="B147" s="3"/>
      <c r="C147" s="38"/>
      <c r="D147" s="38"/>
      <c r="E147" s="39">
        <f t="shared" si="2"/>
        <v>100000</v>
      </c>
    </row>
    <row r="148" spans="1:5" ht="16.5" customHeight="1">
      <c r="A148" s="37"/>
      <c r="B148" s="3"/>
      <c r="C148" s="38"/>
      <c r="D148" s="38"/>
      <c r="E148" s="39">
        <f t="shared" si="2"/>
        <v>100000</v>
      </c>
    </row>
    <row r="149" spans="1:5" ht="16.5" customHeight="1">
      <c r="A149" s="37"/>
      <c r="B149" s="3"/>
      <c r="C149" s="38"/>
      <c r="D149" s="38"/>
      <c r="E149" s="39">
        <f t="shared" si="2"/>
        <v>100000</v>
      </c>
    </row>
    <row r="150" spans="1:5" ht="16.5" customHeight="1">
      <c r="A150" s="37"/>
      <c r="B150" s="3"/>
      <c r="C150" s="38"/>
      <c r="D150" s="38"/>
      <c r="E150" s="39">
        <f t="shared" si="2"/>
        <v>100000</v>
      </c>
    </row>
    <row r="151" spans="1:5" ht="16.5" customHeight="1">
      <c r="A151" s="37"/>
      <c r="B151" s="3"/>
      <c r="C151" s="38"/>
      <c r="D151" s="38"/>
      <c r="E151" s="39">
        <f t="shared" si="2"/>
        <v>100000</v>
      </c>
    </row>
    <row r="152" spans="1:5" ht="16.5" customHeight="1">
      <c r="A152" s="37"/>
      <c r="B152" s="3"/>
      <c r="C152" s="38"/>
      <c r="D152" s="38"/>
      <c r="E152" s="39">
        <f t="shared" si="2"/>
        <v>100000</v>
      </c>
    </row>
    <row r="153" spans="1:5" ht="16.5" customHeight="1">
      <c r="A153" s="37"/>
      <c r="B153" s="3"/>
      <c r="C153" s="38"/>
      <c r="D153" s="38"/>
      <c r="E153" s="39">
        <f t="shared" si="2"/>
        <v>100000</v>
      </c>
    </row>
    <row r="154" spans="1:5" ht="16.5" customHeight="1">
      <c r="A154" s="37"/>
      <c r="B154" s="3"/>
      <c r="C154" s="38"/>
      <c r="D154" s="38"/>
      <c r="E154" s="39">
        <f t="shared" si="2"/>
        <v>100000</v>
      </c>
    </row>
    <row r="155" spans="1:5" ht="16.5" customHeight="1">
      <c r="A155" s="37"/>
      <c r="B155" s="3"/>
      <c r="C155" s="38"/>
      <c r="D155" s="38"/>
      <c r="E155" s="39">
        <f t="shared" si="2"/>
        <v>100000</v>
      </c>
    </row>
    <row r="156" spans="1:5" ht="16.5" customHeight="1">
      <c r="A156" s="37"/>
      <c r="B156" s="3"/>
      <c r="C156" s="38"/>
      <c r="D156" s="38"/>
      <c r="E156" s="39">
        <f t="shared" si="2"/>
        <v>100000</v>
      </c>
    </row>
    <row r="157" spans="1:5" ht="16.5" customHeight="1">
      <c r="A157" s="37"/>
      <c r="B157" s="3"/>
      <c r="C157" s="38"/>
      <c r="D157" s="38"/>
      <c r="E157" s="39">
        <f t="shared" si="2"/>
        <v>100000</v>
      </c>
    </row>
    <row r="158" spans="1:5" ht="16.5" customHeight="1">
      <c r="A158" s="37"/>
      <c r="B158" s="3"/>
      <c r="C158" s="38"/>
      <c r="D158" s="38"/>
      <c r="E158" s="39">
        <f t="shared" si="2"/>
        <v>100000</v>
      </c>
    </row>
    <row r="159" spans="1:5" ht="16.5" customHeight="1">
      <c r="A159" s="37"/>
      <c r="B159" s="3"/>
      <c r="C159" s="38"/>
      <c r="D159" s="38"/>
      <c r="E159" s="39">
        <f t="shared" si="2"/>
        <v>100000</v>
      </c>
    </row>
    <row r="160" spans="1:5" ht="16.5" customHeight="1">
      <c r="A160" s="37"/>
      <c r="B160" s="3"/>
      <c r="C160" s="38"/>
      <c r="D160" s="38"/>
      <c r="E160" s="39">
        <f t="shared" si="2"/>
        <v>100000</v>
      </c>
    </row>
    <row r="161" spans="1:5" ht="16.5" customHeight="1">
      <c r="A161" s="37"/>
      <c r="B161" s="3"/>
      <c r="C161" s="38"/>
      <c r="D161" s="38"/>
      <c r="E161" s="39">
        <f t="shared" si="2"/>
        <v>100000</v>
      </c>
    </row>
    <row r="162" spans="1:5" ht="16.5" customHeight="1">
      <c r="A162" s="37"/>
      <c r="B162" s="3"/>
      <c r="C162" s="38"/>
      <c r="D162" s="38"/>
      <c r="E162" s="39">
        <f t="shared" si="2"/>
        <v>100000</v>
      </c>
    </row>
    <row r="163" spans="1:5" ht="16.5" customHeight="1">
      <c r="A163" s="37"/>
      <c r="B163" s="3"/>
      <c r="C163" s="38"/>
      <c r="D163" s="38"/>
      <c r="E163" s="39">
        <f t="shared" si="2"/>
        <v>100000</v>
      </c>
    </row>
    <row r="164" spans="1:5" ht="16.5" customHeight="1">
      <c r="A164" s="37"/>
      <c r="B164" s="3"/>
      <c r="C164" s="38"/>
      <c r="D164" s="38"/>
      <c r="E164" s="39">
        <f t="shared" si="2"/>
        <v>100000</v>
      </c>
    </row>
    <row r="165" spans="1:5" ht="16.5" customHeight="1">
      <c r="A165" s="37"/>
      <c r="B165" s="3"/>
      <c r="C165" s="38"/>
      <c r="D165" s="38"/>
      <c r="E165" s="39">
        <f t="shared" si="2"/>
        <v>100000</v>
      </c>
    </row>
    <row r="166" spans="1:5" ht="16.5" customHeight="1">
      <c r="A166" s="37"/>
      <c r="B166" s="3"/>
      <c r="C166" s="38"/>
      <c r="D166" s="38"/>
      <c r="E166" s="39">
        <f t="shared" si="2"/>
        <v>100000</v>
      </c>
    </row>
    <row r="167" spans="1:5" ht="16.5" customHeight="1">
      <c r="A167" s="37"/>
      <c r="B167" s="3"/>
      <c r="C167" s="38"/>
      <c r="D167" s="38"/>
      <c r="E167" s="39">
        <f t="shared" si="2"/>
        <v>100000</v>
      </c>
    </row>
    <row r="168" spans="1:5" ht="16.5" customHeight="1">
      <c r="A168" s="37"/>
      <c r="B168" s="3"/>
      <c r="C168" s="38"/>
      <c r="D168" s="38"/>
      <c r="E168" s="39">
        <f t="shared" si="2"/>
        <v>100000</v>
      </c>
    </row>
    <row r="169" spans="1:5" ht="16.5" customHeight="1">
      <c r="A169" s="37"/>
      <c r="B169" s="3"/>
      <c r="C169" s="38"/>
      <c r="D169" s="38"/>
      <c r="E169" s="39">
        <f t="shared" si="2"/>
        <v>100000</v>
      </c>
    </row>
    <row r="170" spans="1:5" ht="16.5" customHeight="1">
      <c r="A170" s="37"/>
      <c r="B170" s="3"/>
      <c r="C170" s="38"/>
      <c r="D170" s="38"/>
      <c r="E170" s="39">
        <f t="shared" si="2"/>
        <v>100000</v>
      </c>
    </row>
    <row r="171" spans="1:5" ht="16.5" customHeight="1">
      <c r="A171" s="37"/>
      <c r="B171" s="3"/>
      <c r="C171" s="38"/>
      <c r="D171" s="38"/>
      <c r="E171" s="39">
        <f t="shared" si="2"/>
        <v>100000</v>
      </c>
    </row>
    <row r="172" spans="1:5" ht="16.5" customHeight="1">
      <c r="A172" s="37"/>
      <c r="B172" s="3"/>
      <c r="C172" s="38"/>
      <c r="D172" s="38"/>
      <c r="E172" s="39">
        <f t="shared" si="2"/>
        <v>100000</v>
      </c>
    </row>
    <row r="173" spans="1:5" ht="16.5" customHeight="1">
      <c r="A173" s="37"/>
      <c r="B173" s="3"/>
      <c r="C173" s="38"/>
      <c r="D173" s="38"/>
      <c r="E173" s="39">
        <f t="shared" si="2"/>
        <v>100000</v>
      </c>
    </row>
    <row r="174" spans="1:5" ht="16.5" customHeight="1">
      <c r="A174" s="37"/>
      <c r="B174" s="3"/>
      <c r="C174" s="38"/>
      <c r="D174" s="38"/>
      <c r="E174" s="39">
        <f t="shared" si="2"/>
        <v>100000</v>
      </c>
    </row>
    <row r="175" spans="1:5" ht="16.5" customHeight="1">
      <c r="A175" s="37"/>
      <c r="B175" s="3"/>
      <c r="C175" s="38"/>
      <c r="D175" s="38"/>
      <c r="E175" s="39">
        <f t="shared" si="2"/>
        <v>100000</v>
      </c>
    </row>
    <row r="176" spans="1:5" ht="16.5" customHeight="1">
      <c r="A176" s="37"/>
      <c r="B176" s="3"/>
      <c r="C176" s="38"/>
      <c r="D176" s="38"/>
      <c r="E176" s="39">
        <f t="shared" si="2"/>
        <v>100000</v>
      </c>
    </row>
    <row r="177" spans="1:5" ht="16.5" customHeight="1">
      <c r="A177" s="37"/>
      <c r="B177" s="3"/>
      <c r="C177" s="38"/>
      <c r="D177" s="38"/>
      <c r="E177" s="39">
        <f t="shared" si="2"/>
        <v>100000</v>
      </c>
    </row>
    <row r="178" spans="1:5" ht="16.5" customHeight="1">
      <c r="A178" s="37"/>
      <c r="B178" s="3"/>
      <c r="C178" s="38"/>
      <c r="D178" s="38"/>
      <c r="E178" s="39">
        <f t="shared" si="2"/>
        <v>100000</v>
      </c>
    </row>
    <row r="179" spans="1:5" ht="16.5" customHeight="1">
      <c r="A179" s="37"/>
      <c r="B179" s="3"/>
      <c r="C179" s="38"/>
      <c r="D179" s="38"/>
      <c r="E179" s="39">
        <f t="shared" si="2"/>
        <v>100000</v>
      </c>
    </row>
    <row r="180" spans="1:5" ht="16.5" customHeight="1">
      <c r="A180" s="37"/>
      <c r="B180" s="3"/>
      <c r="C180" s="38"/>
      <c r="D180" s="38"/>
      <c r="E180" s="39">
        <f t="shared" si="2"/>
        <v>100000</v>
      </c>
    </row>
    <row r="181" spans="1:5" ht="16.5" customHeight="1">
      <c r="A181" s="37"/>
      <c r="B181" s="3"/>
      <c r="C181" s="38"/>
      <c r="D181" s="38"/>
      <c r="E181" s="39">
        <f t="shared" si="2"/>
        <v>100000</v>
      </c>
    </row>
    <row r="182" spans="1:5" ht="16.5" customHeight="1">
      <c r="A182" s="37"/>
      <c r="B182" s="3"/>
      <c r="C182" s="38"/>
      <c r="D182" s="38"/>
      <c r="E182" s="39">
        <f t="shared" si="2"/>
        <v>100000</v>
      </c>
    </row>
    <row r="183" spans="1:5" ht="16.5" customHeight="1">
      <c r="A183" s="37"/>
      <c r="B183" s="3"/>
      <c r="C183" s="38"/>
      <c r="D183" s="38"/>
      <c r="E183" s="39">
        <f t="shared" si="2"/>
        <v>100000</v>
      </c>
    </row>
    <row r="184" spans="1:5" ht="16.5" customHeight="1">
      <c r="A184" s="37"/>
      <c r="B184" s="3"/>
      <c r="C184" s="38"/>
      <c r="D184" s="38"/>
      <c r="E184" s="39">
        <f t="shared" si="2"/>
        <v>100000</v>
      </c>
    </row>
    <row r="185" spans="1:5" ht="16.5" customHeight="1">
      <c r="A185" s="37"/>
      <c r="B185" s="3"/>
      <c r="C185" s="38"/>
      <c r="D185" s="38"/>
      <c r="E185" s="39">
        <f t="shared" si="2"/>
        <v>100000</v>
      </c>
    </row>
    <row r="186" spans="1:5" ht="16.5" customHeight="1">
      <c r="A186" s="37"/>
      <c r="B186" s="3"/>
      <c r="C186" s="38"/>
      <c r="D186" s="38"/>
      <c r="E186" s="39">
        <f t="shared" si="2"/>
        <v>100000</v>
      </c>
    </row>
    <row r="187" spans="1:5" ht="16.5" customHeight="1">
      <c r="A187" s="37"/>
      <c r="B187" s="3"/>
      <c r="C187" s="38"/>
      <c r="D187" s="38"/>
      <c r="E187" s="39">
        <f t="shared" si="2"/>
        <v>100000</v>
      </c>
    </row>
    <row r="188" spans="1:5" ht="16.5" customHeight="1">
      <c r="A188" s="37"/>
      <c r="B188" s="3"/>
      <c r="C188" s="38"/>
      <c r="D188" s="38"/>
      <c r="E188" s="39">
        <f t="shared" si="2"/>
        <v>100000</v>
      </c>
    </row>
    <row r="189" spans="1:5" ht="16.5" customHeight="1">
      <c r="A189" s="37"/>
      <c r="B189" s="3"/>
      <c r="C189" s="38"/>
      <c r="D189" s="38"/>
      <c r="E189" s="39">
        <f t="shared" si="2"/>
        <v>100000</v>
      </c>
    </row>
    <row r="190" spans="1:5" ht="16.5" customHeight="1">
      <c r="A190" s="37"/>
      <c r="B190" s="3"/>
      <c r="C190" s="38"/>
      <c r="D190" s="38"/>
      <c r="E190" s="39">
        <f t="shared" si="2"/>
        <v>100000</v>
      </c>
    </row>
    <row r="191" spans="1:5" ht="16.5" customHeight="1">
      <c r="A191" s="37"/>
      <c r="B191" s="3"/>
      <c r="C191" s="38"/>
      <c r="D191" s="38"/>
      <c r="E191" s="39">
        <f t="shared" si="2"/>
        <v>100000</v>
      </c>
    </row>
    <row r="192" spans="1:5" ht="16.5" customHeight="1">
      <c r="A192" s="37"/>
      <c r="B192" s="3"/>
      <c r="C192" s="38"/>
      <c r="D192" s="38"/>
      <c r="E192" s="39">
        <f t="shared" si="2"/>
        <v>100000</v>
      </c>
    </row>
    <row r="193" spans="1:5" ht="16.5" customHeight="1">
      <c r="A193" s="37"/>
      <c r="B193" s="3"/>
      <c r="C193" s="38"/>
      <c r="D193" s="38"/>
      <c r="E193" s="39">
        <f t="shared" si="2"/>
        <v>100000</v>
      </c>
    </row>
    <row r="194" spans="1:5" ht="16.5" customHeight="1">
      <c r="A194" s="37"/>
      <c r="B194" s="3"/>
      <c r="C194" s="38"/>
      <c r="D194" s="38"/>
      <c r="E194" s="39">
        <f t="shared" si="2"/>
        <v>100000</v>
      </c>
    </row>
    <row r="195" spans="1:5" ht="16.5" customHeight="1">
      <c r="A195" s="37"/>
      <c r="B195" s="3"/>
      <c r="C195" s="38"/>
      <c r="D195" s="38"/>
      <c r="E195" s="39">
        <f t="shared" si="2"/>
        <v>100000</v>
      </c>
    </row>
    <row r="196" spans="1:5" ht="16.5" customHeight="1">
      <c r="A196" s="37"/>
      <c r="B196" s="3"/>
      <c r="C196" s="38"/>
      <c r="D196" s="38"/>
      <c r="E196" s="39">
        <f t="shared" si="2"/>
        <v>100000</v>
      </c>
    </row>
    <row r="197" spans="1:5" ht="16.5" customHeight="1">
      <c r="A197" s="37"/>
      <c r="B197" s="3"/>
      <c r="C197" s="38"/>
      <c r="D197" s="38"/>
      <c r="E197" s="39">
        <f t="shared" si="2"/>
        <v>100000</v>
      </c>
    </row>
    <row r="198" spans="1:5" ht="16.5" customHeight="1">
      <c r="A198" s="37"/>
      <c r="B198" s="3"/>
      <c r="C198" s="38"/>
      <c r="D198" s="38"/>
      <c r="E198" s="39">
        <f t="shared" si="2"/>
        <v>100000</v>
      </c>
    </row>
    <row r="199" spans="1:5" ht="16.5" customHeight="1">
      <c r="A199" s="37"/>
      <c r="B199" s="3"/>
      <c r="C199" s="38"/>
      <c r="D199" s="38"/>
      <c r="E199" s="39">
        <f t="shared" ref="E199:E262" si="3">E198+D199-C199</f>
        <v>100000</v>
      </c>
    </row>
    <row r="200" spans="1:5" ht="16.5" customHeight="1">
      <c r="A200" s="37"/>
      <c r="B200" s="3"/>
      <c r="C200" s="38"/>
      <c r="D200" s="38"/>
      <c r="E200" s="39">
        <f t="shared" si="3"/>
        <v>100000</v>
      </c>
    </row>
    <row r="201" spans="1:5" ht="16.5" customHeight="1">
      <c r="A201" s="37"/>
      <c r="B201" s="3"/>
      <c r="C201" s="38"/>
      <c r="D201" s="38"/>
      <c r="E201" s="39">
        <f t="shared" si="3"/>
        <v>100000</v>
      </c>
    </row>
    <row r="202" spans="1:5" ht="16.5" customHeight="1">
      <c r="A202" s="37"/>
      <c r="B202" s="3"/>
      <c r="C202" s="38"/>
      <c r="D202" s="38"/>
      <c r="E202" s="39">
        <f t="shared" si="3"/>
        <v>100000</v>
      </c>
    </row>
    <row r="203" spans="1:5" ht="16.5" customHeight="1">
      <c r="A203" s="37"/>
      <c r="B203" s="3"/>
      <c r="C203" s="38"/>
      <c r="D203" s="38"/>
      <c r="E203" s="39">
        <f t="shared" si="3"/>
        <v>100000</v>
      </c>
    </row>
    <row r="204" spans="1:5" ht="16.5" customHeight="1">
      <c r="A204" s="37"/>
      <c r="B204" s="3"/>
      <c r="C204" s="38"/>
      <c r="D204" s="38"/>
      <c r="E204" s="39">
        <f t="shared" si="3"/>
        <v>100000</v>
      </c>
    </row>
    <row r="205" spans="1:5" ht="16.5" customHeight="1">
      <c r="A205" s="37"/>
      <c r="B205" s="3"/>
      <c r="C205" s="38"/>
      <c r="D205" s="38"/>
      <c r="E205" s="39">
        <f t="shared" si="3"/>
        <v>100000</v>
      </c>
    </row>
    <row r="206" spans="1:5" ht="16.5" customHeight="1">
      <c r="A206" s="37"/>
      <c r="B206" s="3"/>
      <c r="C206" s="38"/>
      <c r="D206" s="38"/>
      <c r="E206" s="39">
        <f t="shared" si="3"/>
        <v>100000</v>
      </c>
    </row>
    <row r="207" spans="1:5" ht="16.5" customHeight="1">
      <c r="A207" s="37"/>
      <c r="B207" s="3"/>
      <c r="C207" s="38"/>
      <c r="D207" s="38"/>
      <c r="E207" s="39">
        <f t="shared" si="3"/>
        <v>100000</v>
      </c>
    </row>
    <row r="208" spans="1:5" ht="16.5" customHeight="1">
      <c r="A208" s="37"/>
      <c r="B208" s="3"/>
      <c r="C208" s="38"/>
      <c r="D208" s="38"/>
      <c r="E208" s="39">
        <f t="shared" si="3"/>
        <v>100000</v>
      </c>
    </row>
    <row r="209" spans="1:5" ht="16.5" customHeight="1">
      <c r="A209" s="37"/>
      <c r="B209" s="3"/>
      <c r="C209" s="38"/>
      <c r="D209" s="38"/>
      <c r="E209" s="39">
        <f t="shared" si="3"/>
        <v>100000</v>
      </c>
    </row>
    <row r="210" spans="1:5" ht="16.5" customHeight="1">
      <c r="A210" s="37"/>
      <c r="B210" s="3"/>
      <c r="C210" s="38"/>
      <c r="D210" s="38"/>
      <c r="E210" s="39">
        <f t="shared" si="3"/>
        <v>100000</v>
      </c>
    </row>
    <row r="211" spans="1:5" ht="16.5" customHeight="1">
      <c r="A211" s="37"/>
      <c r="B211" s="3"/>
      <c r="C211" s="38"/>
      <c r="D211" s="38"/>
      <c r="E211" s="39">
        <f t="shared" si="3"/>
        <v>100000</v>
      </c>
    </row>
    <row r="212" spans="1:5" ht="16.5" customHeight="1">
      <c r="A212" s="37"/>
      <c r="B212" s="3"/>
      <c r="C212" s="38"/>
      <c r="D212" s="38"/>
      <c r="E212" s="39">
        <f t="shared" si="3"/>
        <v>100000</v>
      </c>
    </row>
    <row r="213" spans="1:5" ht="16.5" customHeight="1">
      <c r="A213" s="37"/>
      <c r="B213" s="3"/>
      <c r="C213" s="38"/>
      <c r="D213" s="38"/>
      <c r="E213" s="39">
        <f t="shared" si="3"/>
        <v>100000</v>
      </c>
    </row>
    <row r="214" spans="1:5" ht="16.5" customHeight="1">
      <c r="A214" s="37"/>
      <c r="B214" s="3"/>
      <c r="C214" s="38"/>
      <c r="D214" s="38"/>
      <c r="E214" s="39">
        <f t="shared" si="3"/>
        <v>100000</v>
      </c>
    </row>
    <row r="215" spans="1:5" ht="16.5" customHeight="1">
      <c r="A215" s="37"/>
      <c r="B215" s="3"/>
      <c r="C215" s="38"/>
      <c r="D215" s="38"/>
      <c r="E215" s="39">
        <f t="shared" si="3"/>
        <v>100000</v>
      </c>
    </row>
    <row r="216" spans="1:5" ht="16.5" customHeight="1">
      <c r="A216" s="37"/>
      <c r="B216" s="3"/>
      <c r="C216" s="38"/>
      <c r="D216" s="38"/>
      <c r="E216" s="39">
        <f t="shared" si="3"/>
        <v>100000</v>
      </c>
    </row>
    <row r="217" spans="1:5" ht="16.5" customHeight="1">
      <c r="A217" s="37"/>
      <c r="B217" s="3"/>
      <c r="C217" s="38"/>
      <c r="D217" s="38"/>
      <c r="E217" s="39">
        <f t="shared" si="3"/>
        <v>100000</v>
      </c>
    </row>
    <row r="218" spans="1:5" ht="16.5" customHeight="1">
      <c r="A218" s="37"/>
      <c r="B218" s="3"/>
      <c r="C218" s="38"/>
      <c r="D218" s="38"/>
      <c r="E218" s="39">
        <f t="shared" si="3"/>
        <v>100000</v>
      </c>
    </row>
    <row r="219" spans="1:5" ht="16.5" customHeight="1">
      <c r="A219" s="37"/>
      <c r="B219" s="3"/>
      <c r="C219" s="38"/>
      <c r="D219" s="38"/>
      <c r="E219" s="39">
        <f t="shared" si="3"/>
        <v>100000</v>
      </c>
    </row>
    <row r="220" spans="1:5" ht="16.5" customHeight="1">
      <c r="A220" s="37"/>
      <c r="B220" s="3"/>
      <c r="C220" s="38"/>
      <c r="D220" s="38"/>
      <c r="E220" s="39">
        <f t="shared" si="3"/>
        <v>100000</v>
      </c>
    </row>
    <row r="221" spans="1:5" ht="16.5" customHeight="1">
      <c r="A221" s="37"/>
      <c r="B221" s="3"/>
      <c r="C221" s="38"/>
      <c r="D221" s="38"/>
      <c r="E221" s="39">
        <f t="shared" si="3"/>
        <v>100000</v>
      </c>
    </row>
    <row r="222" spans="1:5" ht="16.5" customHeight="1">
      <c r="A222" s="37"/>
      <c r="B222" s="3"/>
      <c r="C222" s="38"/>
      <c r="D222" s="38"/>
      <c r="E222" s="39">
        <f t="shared" si="3"/>
        <v>100000</v>
      </c>
    </row>
    <row r="223" spans="1:5" ht="16.5" customHeight="1">
      <c r="A223" s="37"/>
      <c r="B223" s="3"/>
      <c r="C223" s="38"/>
      <c r="D223" s="38"/>
      <c r="E223" s="39">
        <f t="shared" si="3"/>
        <v>100000</v>
      </c>
    </row>
    <row r="224" spans="1:5" ht="16.5" customHeight="1">
      <c r="A224" s="37"/>
      <c r="B224" s="3"/>
      <c r="C224" s="38"/>
      <c r="D224" s="38"/>
      <c r="E224" s="39">
        <f t="shared" si="3"/>
        <v>100000</v>
      </c>
    </row>
    <row r="225" spans="1:5" ht="16.5" customHeight="1">
      <c r="A225" s="37"/>
      <c r="B225" s="3"/>
      <c r="C225" s="38"/>
      <c r="D225" s="38"/>
      <c r="E225" s="39">
        <f t="shared" si="3"/>
        <v>100000</v>
      </c>
    </row>
    <row r="226" spans="1:5" ht="16.5" customHeight="1">
      <c r="A226" s="37"/>
      <c r="B226" s="3"/>
      <c r="C226" s="38"/>
      <c r="D226" s="38"/>
      <c r="E226" s="39">
        <f t="shared" si="3"/>
        <v>100000</v>
      </c>
    </row>
    <row r="227" spans="1:5" ht="16.5" customHeight="1">
      <c r="A227" s="37"/>
      <c r="B227" s="3"/>
      <c r="C227" s="38"/>
      <c r="D227" s="38"/>
      <c r="E227" s="39">
        <f t="shared" si="3"/>
        <v>100000</v>
      </c>
    </row>
    <row r="228" spans="1:5" ht="16.5" customHeight="1">
      <c r="A228" s="37"/>
      <c r="B228" s="3"/>
      <c r="C228" s="38"/>
      <c r="D228" s="38"/>
      <c r="E228" s="39">
        <f t="shared" si="3"/>
        <v>100000</v>
      </c>
    </row>
    <row r="229" spans="1:5" ht="16.5" customHeight="1">
      <c r="A229" s="37"/>
      <c r="B229" s="3"/>
      <c r="C229" s="38"/>
      <c r="D229" s="38"/>
      <c r="E229" s="39">
        <f t="shared" si="3"/>
        <v>100000</v>
      </c>
    </row>
    <row r="230" spans="1:5" ht="16.5" customHeight="1">
      <c r="A230" s="37"/>
      <c r="B230" s="3"/>
      <c r="C230" s="38"/>
      <c r="D230" s="38"/>
      <c r="E230" s="39">
        <f t="shared" si="3"/>
        <v>100000</v>
      </c>
    </row>
    <row r="231" spans="1:5" ht="16.5" customHeight="1">
      <c r="A231" s="37"/>
      <c r="B231" s="3"/>
      <c r="C231" s="38"/>
      <c r="D231" s="38"/>
      <c r="E231" s="39">
        <f t="shared" si="3"/>
        <v>100000</v>
      </c>
    </row>
    <row r="232" spans="1:5" ht="16.5" customHeight="1">
      <c r="A232" s="37"/>
      <c r="B232" s="3"/>
      <c r="C232" s="38"/>
      <c r="D232" s="38"/>
      <c r="E232" s="39">
        <f t="shared" si="3"/>
        <v>100000</v>
      </c>
    </row>
    <row r="233" spans="1:5" ht="16.5" customHeight="1">
      <c r="A233" s="37"/>
      <c r="B233" s="3"/>
      <c r="C233" s="38"/>
      <c r="D233" s="38"/>
      <c r="E233" s="39">
        <f t="shared" si="3"/>
        <v>100000</v>
      </c>
    </row>
    <row r="234" spans="1:5" ht="16.5" customHeight="1">
      <c r="A234" s="37"/>
      <c r="B234" s="3"/>
      <c r="C234" s="38"/>
      <c r="D234" s="38"/>
      <c r="E234" s="39">
        <f t="shared" si="3"/>
        <v>100000</v>
      </c>
    </row>
    <row r="235" spans="1:5" ht="16.5" customHeight="1">
      <c r="A235" s="37"/>
      <c r="B235" s="3"/>
      <c r="C235" s="38"/>
      <c r="D235" s="38"/>
      <c r="E235" s="39">
        <f t="shared" si="3"/>
        <v>100000</v>
      </c>
    </row>
    <row r="236" spans="1:5" ht="16.5" customHeight="1">
      <c r="A236" s="37"/>
      <c r="B236" s="3"/>
      <c r="C236" s="38"/>
      <c r="D236" s="38"/>
      <c r="E236" s="39">
        <f t="shared" si="3"/>
        <v>100000</v>
      </c>
    </row>
    <row r="237" spans="1:5" ht="16.5" customHeight="1">
      <c r="A237" s="37"/>
      <c r="B237" s="3"/>
      <c r="C237" s="38"/>
      <c r="D237" s="38"/>
      <c r="E237" s="39">
        <f t="shared" si="3"/>
        <v>100000</v>
      </c>
    </row>
    <row r="238" spans="1:5" ht="16.5" customHeight="1">
      <c r="A238" s="37"/>
      <c r="B238" s="3"/>
      <c r="C238" s="38"/>
      <c r="D238" s="38"/>
      <c r="E238" s="39">
        <f t="shared" si="3"/>
        <v>100000</v>
      </c>
    </row>
    <row r="239" spans="1:5" ht="16.5" customHeight="1">
      <c r="A239" s="37"/>
      <c r="B239" s="3"/>
      <c r="C239" s="38"/>
      <c r="D239" s="38"/>
      <c r="E239" s="39">
        <f t="shared" si="3"/>
        <v>100000</v>
      </c>
    </row>
    <row r="240" spans="1:5" ht="16.5" customHeight="1">
      <c r="A240" s="37"/>
      <c r="B240" s="3"/>
      <c r="C240" s="38"/>
      <c r="D240" s="38"/>
      <c r="E240" s="39">
        <f t="shared" si="3"/>
        <v>100000</v>
      </c>
    </row>
    <row r="241" spans="1:5" ht="16.5" customHeight="1">
      <c r="A241" s="37"/>
      <c r="B241" s="3"/>
      <c r="C241" s="38"/>
      <c r="D241" s="38"/>
      <c r="E241" s="39">
        <f t="shared" si="3"/>
        <v>100000</v>
      </c>
    </row>
    <row r="242" spans="1:5" ht="16.5" customHeight="1">
      <c r="A242" s="37"/>
      <c r="B242" s="3"/>
      <c r="C242" s="38"/>
      <c r="D242" s="38"/>
      <c r="E242" s="39">
        <f t="shared" si="3"/>
        <v>100000</v>
      </c>
    </row>
    <row r="243" spans="1:5" ht="16.5" customHeight="1">
      <c r="A243" s="37"/>
      <c r="B243" s="3"/>
      <c r="C243" s="38"/>
      <c r="D243" s="38"/>
      <c r="E243" s="39">
        <f t="shared" si="3"/>
        <v>100000</v>
      </c>
    </row>
    <row r="244" spans="1:5" ht="16.5" customHeight="1">
      <c r="A244" s="37"/>
      <c r="B244" s="3"/>
      <c r="C244" s="38"/>
      <c r="D244" s="38"/>
      <c r="E244" s="39">
        <f t="shared" si="3"/>
        <v>100000</v>
      </c>
    </row>
    <row r="245" spans="1:5" ht="16.5" customHeight="1">
      <c r="A245" s="37"/>
      <c r="B245" s="3"/>
      <c r="C245" s="38"/>
      <c r="D245" s="38"/>
      <c r="E245" s="39">
        <f t="shared" si="3"/>
        <v>100000</v>
      </c>
    </row>
    <row r="246" spans="1:5" ht="16.5" customHeight="1">
      <c r="A246" s="37"/>
      <c r="B246" s="3"/>
      <c r="C246" s="38"/>
      <c r="D246" s="38"/>
      <c r="E246" s="39">
        <f t="shared" si="3"/>
        <v>100000</v>
      </c>
    </row>
    <row r="247" spans="1:5" ht="16.5" customHeight="1">
      <c r="A247" s="37"/>
      <c r="B247" s="3"/>
      <c r="C247" s="38"/>
      <c r="D247" s="38"/>
      <c r="E247" s="39">
        <f t="shared" si="3"/>
        <v>100000</v>
      </c>
    </row>
    <row r="248" spans="1:5" ht="16.5" customHeight="1">
      <c r="A248" s="37"/>
      <c r="B248" s="3"/>
      <c r="C248" s="38"/>
      <c r="D248" s="38"/>
      <c r="E248" s="39">
        <f t="shared" si="3"/>
        <v>100000</v>
      </c>
    </row>
    <row r="249" spans="1:5" ht="16.5" customHeight="1">
      <c r="A249" s="37"/>
      <c r="B249" s="3"/>
      <c r="C249" s="38"/>
      <c r="D249" s="38"/>
      <c r="E249" s="39">
        <f t="shared" si="3"/>
        <v>100000</v>
      </c>
    </row>
    <row r="250" spans="1:5" ht="16.5" customHeight="1">
      <c r="A250" s="37"/>
      <c r="B250" s="3"/>
      <c r="C250" s="38"/>
      <c r="D250" s="38"/>
      <c r="E250" s="39">
        <f t="shared" si="3"/>
        <v>100000</v>
      </c>
    </row>
    <row r="251" spans="1:5" ht="16.5" customHeight="1">
      <c r="A251" s="37"/>
      <c r="B251" s="3"/>
      <c r="C251" s="38"/>
      <c r="D251" s="38"/>
      <c r="E251" s="39">
        <f t="shared" si="3"/>
        <v>100000</v>
      </c>
    </row>
    <row r="252" spans="1:5" ht="16.5" customHeight="1">
      <c r="A252" s="37"/>
      <c r="B252" s="3"/>
      <c r="C252" s="38"/>
      <c r="D252" s="38"/>
      <c r="E252" s="39">
        <f t="shared" si="3"/>
        <v>100000</v>
      </c>
    </row>
    <row r="253" spans="1:5" ht="16.5" customHeight="1">
      <c r="A253" s="37"/>
      <c r="B253" s="3"/>
      <c r="C253" s="38"/>
      <c r="D253" s="38"/>
      <c r="E253" s="39">
        <f t="shared" si="3"/>
        <v>100000</v>
      </c>
    </row>
    <row r="254" spans="1:5" ht="16.5" customHeight="1">
      <c r="A254" s="37"/>
      <c r="B254" s="3"/>
      <c r="C254" s="38"/>
      <c r="D254" s="38"/>
      <c r="E254" s="39">
        <f t="shared" si="3"/>
        <v>100000</v>
      </c>
    </row>
    <row r="255" spans="1:5" ht="16.5" customHeight="1">
      <c r="A255" s="37"/>
      <c r="B255" s="3"/>
      <c r="C255" s="38"/>
      <c r="D255" s="38"/>
      <c r="E255" s="39">
        <f t="shared" si="3"/>
        <v>100000</v>
      </c>
    </row>
    <row r="256" spans="1:5" ht="16.5" customHeight="1">
      <c r="A256" s="37"/>
      <c r="B256" s="3"/>
      <c r="C256" s="38"/>
      <c r="D256" s="38"/>
      <c r="E256" s="39">
        <f t="shared" si="3"/>
        <v>100000</v>
      </c>
    </row>
    <row r="257" spans="1:5" ht="16.5" customHeight="1">
      <c r="A257" s="37"/>
      <c r="B257" s="3"/>
      <c r="C257" s="38"/>
      <c r="D257" s="38"/>
      <c r="E257" s="39">
        <f t="shared" si="3"/>
        <v>100000</v>
      </c>
    </row>
    <row r="258" spans="1:5" ht="16.5" customHeight="1">
      <c r="A258" s="37"/>
      <c r="B258" s="3"/>
      <c r="C258" s="38"/>
      <c r="D258" s="38"/>
      <c r="E258" s="39">
        <f t="shared" si="3"/>
        <v>100000</v>
      </c>
    </row>
    <row r="259" spans="1:5" ht="16.5" customHeight="1">
      <c r="A259" s="37"/>
      <c r="B259" s="3"/>
      <c r="C259" s="38"/>
      <c r="D259" s="38"/>
      <c r="E259" s="39">
        <f t="shared" si="3"/>
        <v>100000</v>
      </c>
    </row>
    <row r="260" spans="1:5" ht="16.5" customHeight="1">
      <c r="A260" s="37"/>
      <c r="B260" s="3"/>
      <c r="C260" s="38"/>
      <c r="D260" s="38"/>
      <c r="E260" s="39">
        <f t="shared" si="3"/>
        <v>100000</v>
      </c>
    </row>
    <row r="261" spans="1:5" ht="16.5" customHeight="1">
      <c r="A261" s="37"/>
      <c r="B261" s="3"/>
      <c r="C261" s="38"/>
      <c r="D261" s="38"/>
      <c r="E261" s="39">
        <f t="shared" si="3"/>
        <v>100000</v>
      </c>
    </row>
    <row r="262" spans="1:5" ht="16.5" customHeight="1">
      <c r="A262" s="37"/>
      <c r="B262" s="3"/>
      <c r="C262" s="38"/>
      <c r="D262" s="38"/>
      <c r="E262" s="39">
        <f t="shared" si="3"/>
        <v>100000</v>
      </c>
    </row>
    <row r="263" spans="1:5" ht="16.5" customHeight="1">
      <c r="A263" s="37"/>
      <c r="B263" s="3"/>
      <c r="C263" s="38"/>
      <c r="D263" s="38"/>
      <c r="E263" s="39">
        <f t="shared" ref="E263:E326" si="4">E262+D263-C263</f>
        <v>100000</v>
      </c>
    </row>
    <row r="264" spans="1:5" ht="16.5" customHeight="1">
      <c r="A264" s="37"/>
      <c r="B264" s="3"/>
      <c r="C264" s="38"/>
      <c r="D264" s="38"/>
      <c r="E264" s="39">
        <f t="shared" si="4"/>
        <v>100000</v>
      </c>
    </row>
    <row r="265" spans="1:5" ht="16.5" customHeight="1">
      <c r="A265" s="37"/>
      <c r="B265" s="3"/>
      <c r="C265" s="38"/>
      <c r="D265" s="38"/>
      <c r="E265" s="39">
        <f t="shared" si="4"/>
        <v>100000</v>
      </c>
    </row>
    <row r="266" spans="1:5" ht="16.5" customHeight="1">
      <c r="A266" s="37"/>
      <c r="B266" s="3"/>
      <c r="C266" s="38"/>
      <c r="D266" s="38"/>
      <c r="E266" s="39">
        <f t="shared" si="4"/>
        <v>100000</v>
      </c>
    </row>
    <row r="267" spans="1:5" ht="16.5" customHeight="1">
      <c r="A267" s="37"/>
      <c r="B267" s="3"/>
      <c r="C267" s="38"/>
      <c r="D267" s="38"/>
      <c r="E267" s="39">
        <f t="shared" si="4"/>
        <v>100000</v>
      </c>
    </row>
    <row r="268" spans="1:5" ht="16.5" customHeight="1">
      <c r="A268" s="37"/>
      <c r="B268" s="3"/>
      <c r="C268" s="38"/>
      <c r="D268" s="38"/>
      <c r="E268" s="39">
        <f t="shared" si="4"/>
        <v>100000</v>
      </c>
    </row>
    <row r="269" spans="1:5" ht="16.5" customHeight="1">
      <c r="A269" s="37"/>
      <c r="B269" s="3"/>
      <c r="C269" s="38"/>
      <c r="D269" s="38"/>
      <c r="E269" s="39">
        <f t="shared" si="4"/>
        <v>100000</v>
      </c>
    </row>
    <row r="270" spans="1:5" ht="16.5" customHeight="1">
      <c r="A270" s="37"/>
      <c r="B270" s="3"/>
      <c r="C270" s="38"/>
      <c r="D270" s="38"/>
      <c r="E270" s="39">
        <f t="shared" si="4"/>
        <v>100000</v>
      </c>
    </row>
    <row r="271" spans="1:5" ht="16.5" customHeight="1">
      <c r="A271" s="37"/>
      <c r="B271" s="3"/>
      <c r="C271" s="38"/>
      <c r="D271" s="38"/>
      <c r="E271" s="39">
        <f t="shared" si="4"/>
        <v>100000</v>
      </c>
    </row>
    <row r="272" spans="1:5" ht="16.5" customHeight="1">
      <c r="A272" s="37"/>
      <c r="B272" s="3"/>
      <c r="C272" s="38"/>
      <c r="D272" s="38"/>
      <c r="E272" s="39">
        <f t="shared" si="4"/>
        <v>100000</v>
      </c>
    </row>
    <row r="273" spans="1:5" ht="16.5" customHeight="1">
      <c r="A273" s="37"/>
      <c r="B273" s="3"/>
      <c r="C273" s="38"/>
      <c r="D273" s="38"/>
      <c r="E273" s="39">
        <f t="shared" si="4"/>
        <v>100000</v>
      </c>
    </row>
    <row r="274" spans="1:5" ht="16.5" customHeight="1">
      <c r="A274" s="37"/>
      <c r="B274" s="3"/>
      <c r="C274" s="38"/>
      <c r="D274" s="38"/>
      <c r="E274" s="39">
        <f t="shared" si="4"/>
        <v>100000</v>
      </c>
    </row>
    <row r="275" spans="1:5" ht="16.5" customHeight="1">
      <c r="A275" s="37"/>
      <c r="B275" s="3"/>
      <c r="C275" s="38"/>
      <c r="D275" s="38"/>
      <c r="E275" s="39">
        <f t="shared" si="4"/>
        <v>100000</v>
      </c>
    </row>
    <row r="276" spans="1:5" ht="16.5" customHeight="1">
      <c r="A276" s="37"/>
      <c r="B276" s="3"/>
      <c r="C276" s="38"/>
      <c r="D276" s="38"/>
      <c r="E276" s="39">
        <f t="shared" si="4"/>
        <v>100000</v>
      </c>
    </row>
    <row r="277" spans="1:5" ht="16.5" customHeight="1">
      <c r="A277" s="37"/>
      <c r="B277" s="3"/>
      <c r="C277" s="38"/>
      <c r="D277" s="38"/>
      <c r="E277" s="39">
        <f t="shared" si="4"/>
        <v>100000</v>
      </c>
    </row>
    <row r="278" spans="1:5" ht="16.5" customHeight="1">
      <c r="A278" s="37"/>
      <c r="B278" s="3"/>
      <c r="C278" s="38"/>
      <c r="D278" s="38"/>
      <c r="E278" s="39">
        <f t="shared" si="4"/>
        <v>100000</v>
      </c>
    </row>
    <row r="279" spans="1:5" ht="16.5" customHeight="1">
      <c r="A279" s="37"/>
      <c r="B279" s="3"/>
      <c r="C279" s="38"/>
      <c r="D279" s="38"/>
      <c r="E279" s="39">
        <f t="shared" si="4"/>
        <v>100000</v>
      </c>
    </row>
    <row r="280" spans="1:5" ht="16.5" customHeight="1">
      <c r="A280" s="37"/>
      <c r="B280" s="3"/>
      <c r="C280" s="38"/>
      <c r="D280" s="38"/>
      <c r="E280" s="39">
        <f t="shared" si="4"/>
        <v>100000</v>
      </c>
    </row>
    <row r="281" spans="1:5" ht="16.5" customHeight="1">
      <c r="A281" s="37"/>
      <c r="B281" s="3"/>
      <c r="C281" s="38"/>
      <c r="D281" s="38"/>
      <c r="E281" s="39">
        <f t="shared" si="4"/>
        <v>100000</v>
      </c>
    </row>
    <row r="282" spans="1:5" ht="16.5" customHeight="1">
      <c r="A282" s="37"/>
      <c r="B282" s="3"/>
      <c r="C282" s="38"/>
      <c r="D282" s="38"/>
      <c r="E282" s="39">
        <f t="shared" si="4"/>
        <v>100000</v>
      </c>
    </row>
    <row r="283" spans="1:5" ht="16.5" customHeight="1">
      <c r="A283" s="37"/>
      <c r="B283" s="3"/>
      <c r="C283" s="38"/>
      <c r="D283" s="38"/>
      <c r="E283" s="39">
        <f t="shared" si="4"/>
        <v>100000</v>
      </c>
    </row>
    <row r="284" spans="1:5" ht="16.5" customHeight="1">
      <c r="A284" s="37"/>
      <c r="B284" s="3"/>
      <c r="C284" s="38"/>
      <c r="D284" s="38"/>
      <c r="E284" s="39">
        <f t="shared" si="4"/>
        <v>100000</v>
      </c>
    </row>
    <row r="285" spans="1:5" ht="16.5" customHeight="1">
      <c r="A285" s="37"/>
      <c r="B285" s="3"/>
      <c r="C285" s="38"/>
      <c r="D285" s="38"/>
      <c r="E285" s="39">
        <f t="shared" si="4"/>
        <v>100000</v>
      </c>
    </row>
    <row r="286" spans="1:5" ht="16.5" customHeight="1">
      <c r="A286" s="37"/>
      <c r="B286" s="3"/>
      <c r="C286" s="38"/>
      <c r="D286" s="38"/>
      <c r="E286" s="39">
        <f t="shared" si="4"/>
        <v>100000</v>
      </c>
    </row>
    <row r="287" spans="1:5" ht="16.5" customHeight="1">
      <c r="A287" s="37"/>
      <c r="B287" s="3"/>
      <c r="C287" s="38"/>
      <c r="D287" s="38"/>
      <c r="E287" s="39">
        <f t="shared" si="4"/>
        <v>100000</v>
      </c>
    </row>
    <row r="288" spans="1:5" ht="16.5" customHeight="1">
      <c r="A288" s="37"/>
      <c r="B288" s="3"/>
      <c r="C288" s="38"/>
      <c r="D288" s="38"/>
      <c r="E288" s="39">
        <f t="shared" si="4"/>
        <v>100000</v>
      </c>
    </row>
    <row r="289" spans="1:5" ht="16.5" customHeight="1">
      <c r="A289" s="37"/>
      <c r="B289" s="3"/>
      <c r="C289" s="38"/>
      <c r="D289" s="38"/>
      <c r="E289" s="39">
        <f t="shared" si="4"/>
        <v>100000</v>
      </c>
    </row>
    <row r="290" spans="1:5" ht="16.5" customHeight="1">
      <c r="A290" s="37"/>
      <c r="B290" s="3"/>
      <c r="C290" s="38"/>
      <c r="D290" s="38"/>
      <c r="E290" s="39">
        <f t="shared" si="4"/>
        <v>100000</v>
      </c>
    </row>
    <row r="291" spans="1:5" ht="16.5" customHeight="1">
      <c r="A291" s="37"/>
      <c r="B291" s="3"/>
      <c r="C291" s="38"/>
      <c r="D291" s="38"/>
      <c r="E291" s="39">
        <f t="shared" si="4"/>
        <v>100000</v>
      </c>
    </row>
    <row r="292" spans="1:5" ht="16.5" customHeight="1">
      <c r="A292" s="37"/>
      <c r="B292" s="3"/>
      <c r="C292" s="38"/>
      <c r="D292" s="38"/>
      <c r="E292" s="39">
        <f t="shared" si="4"/>
        <v>100000</v>
      </c>
    </row>
    <row r="293" spans="1:5" ht="16.5" customHeight="1">
      <c r="A293" s="37"/>
      <c r="B293" s="3"/>
      <c r="C293" s="38"/>
      <c r="D293" s="38"/>
      <c r="E293" s="39">
        <f t="shared" si="4"/>
        <v>100000</v>
      </c>
    </row>
    <row r="294" spans="1:5" ht="16.5" customHeight="1">
      <c r="A294" s="37"/>
      <c r="B294" s="3"/>
      <c r="C294" s="38"/>
      <c r="D294" s="38"/>
      <c r="E294" s="39">
        <f t="shared" si="4"/>
        <v>100000</v>
      </c>
    </row>
    <row r="295" spans="1:5" ht="16.5" customHeight="1">
      <c r="A295" s="37"/>
      <c r="B295" s="3"/>
      <c r="C295" s="38"/>
      <c r="D295" s="38"/>
      <c r="E295" s="39">
        <f t="shared" si="4"/>
        <v>100000</v>
      </c>
    </row>
    <row r="296" spans="1:5" ht="16.5" customHeight="1">
      <c r="A296" s="37"/>
      <c r="B296" s="3"/>
      <c r="C296" s="38"/>
      <c r="D296" s="38"/>
      <c r="E296" s="39">
        <f t="shared" si="4"/>
        <v>100000</v>
      </c>
    </row>
    <row r="297" spans="1:5" ht="16.5" customHeight="1">
      <c r="A297" s="37"/>
      <c r="B297" s="3"/>
      <c r="C297" s="38"/>
      <c r="D297" s="38"/>
      <c r="E297" s="39">
        <f t="shared" si="4"/>
        <v>100000</v>
      </c>
    </row>
    <row r="298" spans="1:5" ht="16.5" customHeight="1">
      <c r="A298" s="37"/>
      <c r="B298" s="3"/>
      <c r="C298" s="38"/>
      <c r="D298" s="38"/>
      <c r="E298" s="39">
        <f t="shared" si="4"/>
        <v>100000</v>
      </c>
    </row>
    <row r="299" spans="1:5" ht="16.5" customHeight="1">
      <c r="A299" s="37"/>
      <c r="B299" s="3"/>
      <c r="C299" s="38"/>
      <c r="D299" s="38"/>
      <c r="E299" s="39">
        <f t="shared" si="4"/>
        <v>100000</v>
      </c>
    </row>
    <row r="300" spans="1:5" ht="16.5" customHeight="1">
      <c r="A300" s="37"/>
      <c r="B300" s="3"/>
      <c r="C300" s="38"/>
      <c r="D300" s="38"/>
      <c r="E300" s="39">
        <f t="shared" si="4"/>
        <v>100000</v>
      </c>
    </row>
    <row r="301" spans="1:5" ht="16.5" customHeight="1">
      <c r="A301" s="37"/>
      <c r="B301" s="3"/>
      <c r="C301" s="38"/>
      <c r="D301" s="38"/>
      <c r="E301" s="39">
        <f t="shared" si="4"/>
        <v>100000</v>
      </c>
    </row>
    <row r="302" spans="1:5" ht="16.5" customHeight="1">
      <c r="A302" s="37"/>
      <c r="B302" s="3"/>
      <c r="C302" s="38"/>
      <c r="D302" s="38"/>
      <c r="E302" s="39">
        <f t="shared" si="4"/>
        <v>100000</v>
      </c>
    </row>
    <row r="303" spans="1:5" ht="16.5" customHeight="1">
      <c r="A303" s="37"/>
      <c r="B303" s="3"/>
      <c r="C303" s="38"/>
      <c r="D303" s="38"/>
      <c r="E303" s="39">
        <f t="shared" si="4"/>
        <v>100000</v>
      </c>
    </row>
    <row r="304" spans="1:5" ht="16.5" customHeight="1">
      <c r="A304" s="37"/>
      <c r="B304" s="3"/>
      <c r="C304" s="38"/>
      <c r="D304" s="38"/>
      <c r="E304" s="39">
        <f t="shared" si="4"/>
        <v>100000</v>
      </c>
    </row>
    <row r="305" spans="1:5" ht="16.5" customHeight="1">
      <c r="A305" s="37"/>
      <c r="B305" s="3"/>
      <c r="C305" s="38"/>
      <c r="D305" s="38"/>
      <c r="E305" s="39">
        <f t="shared" si="4"/>
        <v>100000</v>
      </c>
    </row>
    <row r="306" spans="1:5" ht="16.5" customHeight="1">
      <c r="A306" s="37"/>
      <c r="B306" s="3"/>
      <c r="C306" s="38"/>
      <c r="D306" s="38"/>
      <c r="E306" s="39">
        <f t="shared" si="4"/>
        <v>100000</v>
      </c>
    </row>
    <row r="307" spans="1:5" ht="16.5" customHeight="1">
      <c r="A307" s="37"/>
      <c r="B307" s="3"/>
      <c r="C307" s="38"/>
      <c r="D307" s="38"/>
      <c r="E307" s="39">
        <f t="shared" si="4"/>
        <v>100000</v>
      </c>
    </row>
    <row r="308" spans="1:5" ht="16.5" customHeight="1">
      <c r="A308" s="37"/>
      <c r="B308" s="3"/>
      <c r="C308" s="38"/>
      <c r="D308" s="38"/>
      <c r="E308" s="39">
        <f t="shared" si="4"/>
        <v>100000</v>
      </c>
    </row>
    <row r="309" spans="1:5" ht="16.5" customHeight="1">
      <c r="A309" s="37"/>
      <c r="B309" s="3"/>
      <c r="C309" s="38"/>
      <c r="D309" s="38"/>
      <c r="E309" s="39">
        <f t="shared" si="4"/>
        <v>100000</v>
      </c>
    </row>
    <row r="310" spans="1:5" ht="16.5" customHeight="1">
      <c r="A310" s="37"/>
      <c r="B310" s="3"/>
      <c r="C310" s="38"/>
      <c r="D310" s="38"/>
      <c r="E310" s="39">
        <f t="shared" si="4"/>
        <v>100000</v>
      </c>
    </row>
    <row r="311" spans="1:5" ht="16.5" customHeight="1">
      <c r="A311" s="37"/>
      <c r="B311" s="3"/>
      <c r="C311" s="38"/>
      <c r="D311" s="38"/>
      <c r="E311" s="39">
        <f t="shared" si="4"/>
        <v>100000</v>
      </c>
    </row>
    <row r="312" spans="1:5" ht="16.5" customHeight="1">
      <c r="A312" s="37"/>
      <c r="B312" s="3"/>
      <c r="C312" s="38"/>
      <c r="D312" s="38"/>
      <c r="E312" s="39">
        <f t="shared" si="4"/>
        <v>100000</v>
      </c>
    </row>
    <row r="313" spans="1:5" ht="16.5" customHeight="1">
      <c r="A313" s="37"/>
      <c r="B313" s="3"/>
      <c r="C313" s="38"/>
      <c r="D313" s="38"/>
      <c r="E313" s="39">
        <f t="shared" si="4"/>
        <v>100000</v>
      </c>
    </row>
    <row r="314" spans="1:5" ht="16.5" customHeight="1">
      <c r="A314" s="37"/>
      <c r="B314" s="3"/>
      <c r="C314" s="38"/>
      <c r="D314" s="38"/>
      <c r="E314" s="39">
        <f t="shared" si="4"/>
        <v>100000</v>
      </c>
    </row>
    <row r="315" spans="1:5" ht="16.5" customHeight="1">
      <c r="A315" s="37"/>
      <c r="B315" s="3"/>
      <c r="C315" s="38"/>
      <c r="D315" s="38"/>
      <c r="E315" s="39">
        <f t="shared" si="4"/>
        <v>100000</v>
      </c>
    </row>
    <row r="316" spans="1:5" ht="16.5" customHeight="1">
      <c r="A316" s="37"/>
      <c r="B316" s="3"/>
      <c r="C316" s="38"/>
      <c r="D316" s="38"/>
      <c r="E316" s="39">
        <f t="shared" si="4"/>
        <v>100000</v>
      </c>
    </row>
    <row r="317" spans="1:5" ht="16.5" customHeight="1">
      <c r="A317" s="37"/>
      <c r="B317" s="3"/>
      <c r="C317" s="38"/>
      <c r="D317" s="38"/>
      <c r="E317" s="39">
        <f t="shared" si="4"/>
        <v>100000</v>
      </c>
    </row>
    <row r="318" spans="1:5" ht="16.5" customHeight="1">
      <c r="A318" s="37"/>
      <c r="B318" s="3"/>
      <c r="C318" s="38"/>
      <c r="D318" s="38"/>
      <c r="E318" s="39">
        <f t="shared" si="4"/>
        <v>100000</v>
      </c>
    </row>
    <row r="319" spans="1:5" ht="16.5" customHeight="1">
      <c r="A319" s="37"/>
      <c r="B319" s="3"/>
      <c r="C319" s="38"/>
      <c r="D319" s="38"/>
      <c r="E319" s="39">
        <f t="shared" si="4"/>
        <v>100000</v>
      </c>
    </row>
    <row r="320" spans="1:5" ht="16.5" customHeight="1">
      <c r="A320" s="37"/>
      <c r="B320" s="3"/>
      <c r="C320" s="38"/>
      <c r="D320" s="38"/>
      <c r="E320" s="39">
        <f t="shared" si="4"/>
        <v>100000</v>
      </c>
    </row>
    <row r="321" spans="1:5" ht="16.5" customHeight="1">
      <c r="A321" s="37"/>
      <c r="B321" s="3"/>
      <c r="C321" s="38"/>
      <c r="D321" s="38"/>
      <c r="E321" s="39">
        <f t="shared" si="4"/>
        <v>100000</v>
      </c>
    </row>
    <row r="322" spans="1:5" ht="16.5" customHeight="1">
      <c r="A322" s="37"/>
      <c r="B322" s="3"/>
      <c r="C322" s="38"/>
      <c r="D322" s="38"/>
      <c r="E322" s="39">
        <f t="shared" si="4"/>
        <v>100000</v>
      </c>
    </row>
    <row r="323" spans="1:5" ht="16.5" customHeight="1">
      <c r="A323" s="37"/>
      <c r="B323" s="3"/>
      <c r="C323" s="38"/>
      <c r="D323" s="38"/>
      <c r="E323" s="39">
        <f t="shared" si="4"/>
        <v>100000</v>
      </c>
    </row>
    <row r="324" spans="1:5" ht="16.5" customHeight="1">
      <c r="A324" s="37"/>
      <c r="B324" s="3"/>
      <c r="C324" s="38"/>
      <c r="D324" s="38"/>
      <c r="E324" s="39">
        <f t="shared" si="4"/>
        <v>100000</v>
      </c>
    </row>
    <row r="325" spans="1:5" ht="16.5" customHeight="1">
      <c r="A325" s="37"/>
      <c r="B325" s="3"/>
      <c r="C325" s="38"/>
      <c r="D325" s="38"/>
      <c r="E325" s="39">
        <f t="shared" si="4"/>
        <v>100000</v>
      </c>
    </row>
    <row r="326" spans="1:5" ht="16.5" customHeight="1">
      <c r="A326" s="37"/>
      <c r="B326" s="3"/>
      <c r="C326" s="38"/>
      <c r="D326" s="38"/>
      <c r="E326" s="39">
        <f t="shared" si="4"/>
        <v>100000</v>
      </c>
    </row>
    <row r="327" spans="1:5" ht="16.5" customHeight="1">
      <c r="A327" s="37"/>
      <c r="B327" s="3"/>
      <c r="C327" s="38"/>
      <c r="D327" s="38"/>
      <c r="E327" s="39">
        <f t="shared" ref="E327:E390" si="5">E326+D327-C327</f>
        <v>100000</v>
      </c>
    </row>
    <row r="328" spans="1:5" ht="16.5" customHeight="1">
      <c r="A328" s="37"/>
      <c r="B328" s="3"/>
      <c r="C328" s="38"/>
      <c r="D328" s="38"/>
      <c r="E328" s="39">
        <f t="shared" si="5"/>
        <v>100000</v>
      </c>
    </row>
    <row r="329" spans="1:5" ht="16.5" customHeight="1">
      <c r="A329" s="37"/>
      <c r="B329" s="3"/>
      <c r="C329" s="38"/>
      <c r="D329" s="38"/>
      <c r="E329" s="39">
        <f t="shared" si="5"/>
        <v>100000</v>
      </c>
    </row>
    <row r="330" spans="1:5" ht="16.5" customHeight="1">
      <c r="A330" s="37"/>
      <c r="B330" s="3"/>
      <c r="C330" s="38"/>
      <c r="D330" s="38"/>
      <c r="E330" s="39">
        <f t="shared" si="5"/>
        <v>100000</v>
      </c>
    </row>
    <row r="331" spans="1:5" ht="16.5" customHeight="1">
      <c r="A331" s="37"/>
      <c r="B331" s="3"/>
      <c r="C331" s="38"/>
      <c r="D331" s="38"/>
      <c r="E331" s="39">
        <f t="shared" si="5"/>
        <v>100000</v>
      </c>
    </row>
    <row r="332" spans="1:5" ht="16.5" customHeight="1">
      <c r="A332" s="37"/>
      <c r="B332" s="3"/>
      <c r="C332" s="38"/>
      <c r="D332" s="38"/>
      <c r="E332" s="39">
        <f t="shared" si="5"/>
        <v>100000</v>
      </c>
    </row>
    <row r="333" spans="1:5" ht="16.5" customHeight="1">
      <c r="A333" s="37"/>
      <c r="B333" s="3"/>
      <c r="C333" s="38"/>
      <c r="D333" s="38"/>
      <c r="E333" s="39">
        <f t="shared" si="5"/>
        <v>100000</v>
      </c>
    </row>
    <row r="334" spans="1:5" ht="16.5" customHeight="1">
      <c r="A334" s="37"/>
      <c r="B334" s="3"/>
      <c r="C334" s="38"/>
      <c r="D334" s="38"/>
      <c r="E334" s="39">
        <f t="shared" si="5"/>
        <v>100000</v>
      </c>
    </row>
    <row r="335" spans="1:5" ht="16.5" customHeight="1">
      <c r="A335" s="37"/>
      <c r="B335" s="3"/>
      <c r="C335" s="38"/>
      <c r="D335" s="38"/>
      <c r="E335" s="39">
        <f t="shared" si="5"/>
        <v>100000</v>
      </c>
    </row>
    <row r="336" spans="1:5" ht="16.5" customHeight="1">
      <c r="A336" s="37"/>
      <c r="B336" s="3"/>
      <c r="C336" s="38"/>
      <c r="D336" s="38"/>
      <c r="E336" s="39">
        <f t="shared" si="5"/>
        <v>100000</v>
      </c>
    </row>
    <row r="337" spans="1:5" ht="16.5" customHeight="1">
      <c r="A337" s="37"/>
      <c r="B337" s="3"/>
      <c r="C337" s="38"/>
      <c r="D337" s="38"/>
      <c r="E337" s="39">
        <f t="shared" si="5"/>
        <v>100000</v>
      </c>
    </row>
    <row r="338" spans="1:5" ht="16.5" customHeight="1">
      <c r="A338" s="37"/>
      <c r="B338" s="3"/>
      <c r="C338" s="38"/>
      <c r="D338" s="38"/>
      <c r="E338" s="39">
        <f t="shared" si="5"/>
        <v>100000</v>
      </c>
    </row>
    <row r="339" spans="1:5" ht="16.5" customHeight="1">
      <c r="A339" s="37"/>
      <c r="B339" s="3"/>
      <c r="C339" s="38"/>
      <c r="D339" s="38"/>
      <c r="E339" s="39">
        <f t="shared" si="5"/>
        <v>100000</v>
      </c>
    </row>
    <row r="340" spans="1:5" ht="16.5" customHeight="1">
      <c r="A340" s="37"/>
      <c r="B340" s="3"/>
      <c r="C340" s="38"/>
      <c r="D340" s="38"/>
      <c r="E340" s="39">
        <f t="shared" si="5"/>
        <v>100000</v>
      </c>
    </row>
    <row r="341" spans="1:5" ht="16.5" customHeight="1">
      <c r="A341" s="37"/>
      <c r="B341" s="3"/>
      <c r="C341" s="38"/>
      <c r="D341" s="38"/>
      <c r="E341" s="39">
        <f t="shared" si="5"/>
        <v>100000</v>
      </c>
    </row>
    <row r="342" spans="1:5" ht="16.5" customHeight="1">
      <c r="A342" s="37"/>
      <c r="B342" s="3"/>
      <c r="C342" s="38"/>
      <c r="D342" s="38"/>
      <c r="E342" s="39">
        <f t="shared" si="5"/>
        <v>100000</v>
      </c>
    </row>
    <row r="343" spans="1:5" ht="16.5" customHeight="1">
      <c r="A343" s="37"/>
      <c r="B343" s="3"/>
      <c r="C343" s="38"/>
      <c r="D343" s="38"/>
      <c r="E343" s="39">
        <f t="shared" si="5"/>
        <v>100000</v>
      </c>
    </row>
    <row r="344" spans="1:5" ht="16.5" customHeight="1">
      <c r="A344" s="37"/>
      <c r="B344" s="3"/>
      <c r="C344" s="38"/>
      <c r="D344" s="38"/>
      <c r="E344" s="39">
        <f t="shared" si="5"/>
        <v>100000</v>
      </c>
    </row>
    <row r="345" spans="1:5" ht="16.5" customHeight="1">
      <c r="A345" s="37"/>
      <c r="B345" s="3"/>
      <c r="C345" s="38"/>
      <c r="D345" s="38"/>
      <c r="E345" s="39">
        <f t="shared" si="5"/>
        <v>100000</v>
      </c>
    </row>
    <row r="346" spans="1:5" ht="16.5" customHeight="1">
      <c r="A346" s="37"/>
      <c r="B346" s="3"/>
      <c r="C346" s="38"/>
      <c r="D346" s="38"/>
      <c r="E346" s="39">
        <f t="shared" si="5"/>
        <v>100000</v>
      </c>
    </row>
    <row r="347" spans="1:5" ht="16.5" customHeight="1">
      <c r="A347" s="37"/>
      <c r="B347" s="3"/>
      <c r="C347" s="38"/>
      <c r="D347" s="38"/>
      <c r="E347" s="39">
        <f t="shared" si="5"/>
        <v>100000</v>
      </c>
    </row>
    <row r="348" spans="1:5" ht="16.5" customHeight="1">
      <c r="A348" s="37"/>
      <c r="B348" s="3"/>
      <c r="C348" s="38"/>
      <c r="D348" s="38"/>
      <c r="E348" s="39">
        <f t="shared" si="5"/>
        <v>100000</v>
      </c>
    </row>
    <row r="349" spans="1:5" ht="16.5" customHeight="1">
      <c r="A349" s="37"/>
      <c r="B349" s="3"/>
      <c r="C349" s="38"/>
      <c r="D349" s="38"/>
      <c r="E349" s="39">
        <f t="shared" si="5"/>
        <v>100000</v>
      </c>
    </row>
    <row r="350" spans="1:5" ht="16.5" customHeight="1">
      <c r="A350" s="37"/>
      <c r="B350" s="3"/>
      <c r="C350" s="38"/>
      <c r="D350" s="38"/>
      <c r="E350" s="39">
        <f t="shared" si="5"/>
        <v>100000</v>
      </c>
    </row>
    <row r="351" spans="1:5" ht="16.5" customHeight="1">
      <c r="A351" s="37"/>
      <c r="B351" s="3"/>
      <c r="C351" s="38"/>
      <c r="D351" s="38"/>
      <c r="E351" s="39">
        <f t="shared" si="5"/>
        <v>100000</v>
      </c>
    </row>
    <row r="352" spans="1:5" ht="16.5" customHeight="1">
      <c r="A352" s="37"/>
      <c r="B352" s="3"/>
      <c r="C352" s="38"/>
      <c r="D352" s="38"/>
      <c r="E352" s="39">
        <f t="shared" si="5"/>
        <v>100000</v>
      </c>
    </row>
    <row r="353" spans="1:5" ht="16.5" customHeight="1">
      <c r="A353" s="37"/>
      <c r="B353" s="3"/>
      <c r="C353" s="38"/>
      <c r="D353" s="38"/>
      <c r="E353" s="39">
        <f t="shared" si="5"/>
        <v>100000</v>
      </c>
    </row>
    <row r="354" spans="1:5" ht="16.5" customHeight="1">
      <c r="A354" s="37"/>
      <c r="B354" s="3"/>
      <c r="C354" s="38"/>
      <c r="D354" s="38"/>
      <c r="E354" s="39">
        <f t="shared" si="5"/>
        <v>100000</v>
      </c>
    </row>
    <row r="355" spans="1:5" ht="16.5" customHeight="1">
      <c r="A355" s="37"/>
      <c r="B355" s="3"/>
      <c r="C355" s="38"/>
      <c r="D355" s="38"/>
      <c r="E355" s="39">
        <f t="shared" si="5"/>
        <v>100000</v>
      </c>
    </row>
    <row r="356" spans="1:5" ht="16.5" customHeight="1">
      <c r="A356" s="37"/>
      <c r="B356" s="3"/>
      <c r="C356" s="38"/>
      <c r="D356" s="38"/>
      <c r="E356" s="39">
        <f t="shared" si="5"/>
        <v>100000</v>
      </c>
    </row>
    <row r="357" spans="1:5" ht="16.5" customHeight="1">
      <c r="A357" s="37"/>
      <c r="B357" s="3"/>
      <c r="C357" s="38"/>
      <c r="D357" s="38"/>
      <c r="E357" s="39">
        <f t="shared" si="5"/>
        <v>100000</v>
      </c>
    </row>
    <row r="358" spans="1:5" ht="16.5" customHeight="1">
      <c r="A358" s="37"/>
      <c r="B358" s="3"/>
      <c r="C358" s="38"/>
      <c r="D358" s="38"/>
      <c r="E358" s="39">
        <f t="shared" si="5"/>
        <v>100000</v>
      </c>
    </row>
    <row r="359" spans="1:5" ht="16.5" customHeight="1">
      <c r="A359" s="37"/>
      <c r="B359" s="3"/>
      <c r="C359" s="38"/>
      <c r="D359" s="38"/>
      <c r="E359" s="39">
        <f t="shared" si="5"/>
        <v>100000</v>
      </c>
    </row>
    <row r="360" spans="1:5" ht="16.5" customHeight="1">
      <c r="A360" s="37"/>
      <c r="B360" s="3"/>
      <c r="C360" s="38"/>
      <c r="D360" s="38"/>
      <c r="E360" s="39">
        <f t="shared" si="5"/>
        <v>100000</v>
      </c>
    </row>
    <row r="361" spans="1:5" ht="16.5" customHeight="1">
      <c r="A361" s="37"/>
      <c r="B361" s="3"/>
      <c r="C361" s="38"/>
      <c r="D361" s="38"/>
      <c r="E361" s="39">
        <f t="shared" si="5"/>
        <v>100000</v>
      </c>
    </row>
    <row r="362" spans="1:5" ht="16.5" customHeight="1">
      <c r="A362" s="37"/>
      <c r="B362" s="3"/>
      <c r="C362" s="38"/>
      <c r="D362" s="38"/>
      <c r="E362" s="39">
        <f t="shared" si="5"/>
        <v>100000</v>
      </c>
    </row>
    <row r="363" spans="1:5" ht="16.5" customHeight="1">
      <c r="A363" s="37"/>
      <c r="B363" s="3"/>
      <c r="C363" s="38"/>
      <c r="D363" s="38"/>
      <c r="E363" s="39">
        <f t="shared" si="5"/>
        <v>100000</v>
      </c>
    </row>
    <row r="364" spans="1:5" ht="16.5" customHeight="1">
      <c r="A364" s="37"/>
      <c r="B364" s="3"/>
      <c r="C364" s="38"/>
      <c r="D364" s="38"/>
      <c r="E364" s="39">
        <f t="shared" si="5"/>
        <v>100000</v>
      </c>
    </row>
    <row r="365" spans="1:5" ht="16.5" customHeight="1">
      <c r="A365" s="37"/>
      <c r="B365" s="3"/>
      <c r="C365" s="38"/>
      <c r="D365" s="38"/>
      <c r="E365" s="39">
        <f t="shared" si="5"/>
        <v>100000</v>
      </c>
    </row>
    <row r="366" spans="1:5" ht="16.5" customHeight="1">
      <c r="A366" s="37"/>
      <c r="B366" s="3"/>
      <c r="C366" s="38"/>
      <c r="D366" s="38"/>
      <c r="E366" s="39">
        <f t="shared" si="5"/>
        <v>100000</v>
      </c>
    </row>
    <row r="367" spans="1:5" ht="16.5" customHeight="1">
      <c r="A367" s="37"/>
      <c r="B367" s="3"/>
      <c r="C367" s="38"/>
      <c r="D367" s="38"/>
      <c r="E367" s="39">
        <f t="shared" si="5"/>
        <v>100000</v>
      </c>
    </row>
    <row r="368" spans="1:5" ht="16.5" customHeight="1">
      <c r="A368" s="37"/>
      <c r="B368" s="3"/>
      <c r="C368" s="38"/>
      <c r="D368" s="38"/>
      <c r="E368" s="39">
        <f t="shared" si="5"/>
        <v>100000</v>
      </c>
    </row>
    <row r="369" spans="1:5" ht="16.5" customHeight="1">
      <c r="A369" s="37"/>
      <c r="B369" s="3"/>
      <c r="C369" s="38"/>
      <c r="D369" s="38"/>
      <c r="E369" s="39">
        <f t="shared" si="5"/>
        <v>100000</v>
      </c>
    </row>
    <row r="370" spans="1:5" ht="16.5" customHeight="1">
      <c r="A370" s="37"/>
      <c r="B370" s="3"/>
      <c r="C370" s="38"/>
      <c r="D370" s="38"/>
      <c r="E370" s="39">
        <f t="shared" si="5"/>
        <v>100000</v>
      </c>
    </row>
    <row r="371" spans="1:5" ht="16.5" customHeight="1">
      <c r="A371" s="37"/>
      <c r="B371" s="3"/>
      <c r="C371" s="38"/>
      <c r="D371" s="38"/>
      <c r="E371" s="39">
        <f t="shared" si="5"/>
        <v>100000</v>
      </c>
    </row>
    <row r="372" spans="1:5" ht="16.5" customHeight="1">
      <c r="A372" s="37"/>
      <c r="B372" s="3"/>
      <c r="C372" s="38"/>
      <c r="D372" s="38"/>
      <c r="E372" s="39">
        <f t="shared" si="5"/>
        <v>100000</v>
      </c>
    </row>
    <row r="373" spans="1:5" ht="16.5" customHeight="1">
      <c r="A373" s="37"/>
      <c r="B373" s="3"/>
      <c r="C373" s="38"/>
      <c r="D373" s="38"/>
      <c r="E373" s="39">
        <f t="shared" si="5"/>
        <v>100000</v>
      </c>
    </row>
    <row r="374" spans="1:5" ht="16.5" customHeight="1">
      <c r="A374" s="37"/>
      <c r="B374" s="3"/>
      <c r="C374" s="38"/>
      <c r="D374" s="38"/>
      <c r="E374" s="39">
        <f t="shared" si="5"/>
        <v>100000</v>
      </c>
    </row>
    <row r="375" spans="1:5" ht="16.5" customHeight="1">
      <c r="A375" s="37"/>
      <c r="B375" s="3"/>
      <c r="C375" s="38"/>
      <c r="D375" s="38"/>
      <c r="E375" s="39">
        <f t="shared" si="5"/>
        <v>100000</v>
      </c>
    </row>
    <row r="376" spans="1:5" ht="16.5" customHeight="1">
      <c r="A376" s="37"/>
      <c r="B376" s="3"/>
      <c r="C376" s="38"/>
      <c r="D376" s="38"/>
      <c r="E376" s="39">
        <f t="shared" si="5"/>
        <v>100000</v>
      </c>
    </row>
    <row r="377" spans="1:5" ht="16.5" customHeight="1">
      <c r="A377" s="37"/>
      <c r="B377" s="3"/>
      <c r="C377" s="38"/>
      <c r="D377" s="38"/>
      <c r="E377" s="39">
        <f t="shared" si="5"/>
        <v>100000</v>
      </c>
    </row>
    <row r="378" spans="1:5" ht="16.5" customHeight="1">
      <c r="A378" s="37"/>
      <c r="B378" s="3"/>
      <c r="C378" s="38"/>
      <c r="D378" s="38"/>
      <c r="E378" s="39">
        <f t="shared" si="5"/>
        <v>100000</v>
      </c>
    </row>
    <row r="379" spans="1:5" ht="16.5" customHeight="1">
      <c r="A379" s="37"/>
      <c r="B379" s="3"/>
      <c r="C379" s="38"/>
      <c r="D379" s="38"/>
      <c r="E379" s="39">
        <f t="shared" si="5"/>
        <v>100000</v>
      </c>
    </row>
    <row r="380" spans="1:5" ht="16.5" customHeight="1">
      <c r="A380" s="37"/>
      <c r="B380" s="3"/>
      <c r="C380" s="38"/>
      <c r="D380" s="38"/>
      <c r="E380" s="39">
        <f t="shared" si="5"/>
        <v>100000</v>
      </c>
    </row>
    <row r="381" spans="1:5" ht="16.5" customHeight="1">
      <c r="A381" s="37"/>
      <c r="B381" s="3"/>
      <c r="C381" s="38"/>
      <c r="D381" s="38"/>
      <c r="E381" s="39">
        <f t="shared" si="5"/>
        <v>100000</v>
      </c>
    </row>
    <row r="382" spans="1:5" ht="16.5" customHeight="1">
      <c r="A382" s="37"/>
      <c r="B382" s="3"/>
      <c r="C382" s="38"/>
      <c r="D382" s="38"/>
      <c r="E382" s="39">
        <f t="shared" si="5"/>
        <v>100000</v>
      </c>
    </row>
    <row r="383" spans="1:5" ht="16.5" customHeight="1">
      <c r="A383" s="37"/>
      <c r="B383" s="3"/>
      <c r="C383" s="38"/>
      <c r="D383" s="38"/>
      <c r="E383" s="39">
        <f t="shared" si="5"/>
        <v>100000</v>
      </c>
    </row>
    <row r="384" spans="1:5" ht="16.5" customHeight="1">
      <c r="A384" s="37"/>
      <c r="B384" s="3"/>
      <c r="C384" s="38"/>
      <c r="D384" s="38"/>
      <c r="E384" s="39">
        <f t="shared" si="5"/>
        <v>100000</v>
      </c>
    </row>
    <row r="385" spans="1:5" ht="16.5" customHeight="1">
      <c r="A385" s="37"/>
      <c r="B385" s="3"/>
      <c r="C385" s="38"/>
      <c r="D385" s="38"/>
      <c r="E385" s="39">
        <f t="shared" si="5"/>
        <v>100000</v>
      </c>
    </row>
    <row r="386" spans="1:5" ht="16.5" customHeight="1">
      <c r="A386" s="37"/>
      <c r="B386" s="3"/>
      <c r="C386" s="38"/>
      <c r="D386" s="38"/>
      <c r="E386" s="39">
        <f t="shared" si="5"/>
        <v>100000</v>
      </c>
    </row>
    <row r="387" spans="1:5" ht="16.5" customHeight="1">
      <c r="A387" s="37"/>
      <c r="B387" s="3"/>
      <c r="C387" s="38"/>
      <c r="D387" s="38"/>
      <c r="E387" s="39">
        <f t="shared" si="5"/>
        <v>100000</v>
      </c>
    </row>
    <row r="388" spans="1:5" ht="16.5" customHeight="1">
      <c r="A388" s="37"/>
      <c r="B388" s="3"/>
      <c r="C388" s="38"/>
      <c r="D388" s="38"/>
      <c r="E388" s="39">
        <f t="shared" si="5"/>
        <v>100000</v>
      </c>
    </row>
    <row r="389" spans="1:5" ht="16.5" customHeight="1">
      <c r="A389" s="37"/>
      <c r="B389" s="3"/>
      <c r="C389" s="38"/>
      <c r="D389" s="38"/>
      <c r="E389" s="39">
        <f t="shared" si="5"/>
        <v>100000</v>
      </c>
    </row>
    <row r="390" spans="1:5" ht="16.5" customHeight="1">
      <c r="A390" s="37"/>
      <c r="B390" s="3"/>
      <c r="C390" s="38"/>
      <c r="D390" s="38"/>
      <c r="E390" s="39">
        <f t="shared" si="5"/>
        <v>100000</v>
      </c>
    </row>
    <row r="391" spans="1:5" ht="16.5" customHeight="1">
      <c r="A391" s="37"/>
      <c r="B391" s="3"/>
      <c r="C391" s="38"/>
      <c r="D391" s="38"/>
      <c r="E391" s="39">
        <f t="shared" ref="E391:E454" si="6">E390+D391-C391</f>
        <v>100000</v>
      </c>
    </row>
    <row r="392" spans="1:5" ht="16.5" customHeight="1">
      <c r="A392" s="37"/>
      <c r="B392" s="3"/>
      <c r="C392" s="38"/>
      <c r="D392" s="38"/>
      <c r="E392" s="39">
        <f t="shared" si="6"/>
        <v>100000</v>
      </c>
    </row>
    <row r="393" spans="1:5" ht="16.5" customHeight="1">
      <c r="A393" s="37"/>
      <c r="B393" s="3"/>
      <c r="C393" s="38"/>
      <c r="D393" s="38"/>
      <c r="E393" s="39">
        <f t="shared" si="6"/>
        <v>100000</v>
      </c>
    </row>
    <row r="394" spans="1:5" ht="16.5" customHeight="1">
      <c r="A394" s="37"/>
      <c r="B394" s="3"/>
      <c r="C394" s="38"/>
      <c r="D394" s="38"/>
      <c r="E394" s="39">
        <f t="shared" si="6"/>
        <v>100000</v>
      </c>
    </row>
    <row r="395" spans="1:5" ht="16.5" customHeight="1">
      <c r="A395" s="37"/>
      <c r="B395" s="3"/>
      <c r="C395" s="38"/>
      <c r="D395" s="38"/>
      <c r="E395" s="39">
        <f t="shared" si="6"/>
        <v>100000</v>
      </c>
    </row>
    <row r="396" spans="1:5" ht="16.5" customHeight="1">
      <c r="A396" s="37"/>
      <c r="B396" s="3"/>
      <c r="C396" s="38"/>
      <c r="D396" s="38"/>
      <c r="E396" s="39">
        <f t="shared" si="6"/>
        <v>100000</v>
      </c>
    </row>
    <row r="397" spans="1:5" ht="16.5" customHeight="1">
      <c r="A397" s="37"/>
      <c r="B397" s="3"/>
      <c r="C397" s="38"/>
      <c r="D397" s="38"/>
      <c r="E397" s="39">
        <f t="shared" si="6"/>
        <v>100000</v>
      </c>
    </row>
    <row r="398" spans="1:5" ht="16.5" customHeight="1">
      <c r="A398" s="37"/>
      <c r="B398" s="3"/>
      <c r="C398" s="38"/>
      <c r="D398" s="38"/>
      <c r="E398" s="39">
        <f t="shared" si="6"/>
        <v>100000</v>
      </c>
    </row>
    <row r="399" spans="1:5" ht="16.5" customHeight="1">
      <c r="A399" s="37"/>
      <c r="B399" s="3"/>
      <c r="C399" s="38"/>
      <c r="D399" s="38"/>
      <c r="E399" s="39">
        <f t="shared" si="6"/>
        <v>100000</v>
      </c>
    </row>
    <row r="400" spans="1:5" ht="16.5" customHeight="1">
      <c r="A400" s="37"/>
      <c r="B400" s="3"/>
      <c r="C400" s="38"/>
      <c r="D400" s="38"/>
      <c r="E400" s="39">
        <f t="shared" si="6"/>
        <v>100000</v>
      </c>
    </row>
    <row r="401" spans="1:5" ht="16.5" customHeight="1">
      <c r="A401" s="37"/>
      <c r="B401" s="3"/>
      <c r="C401" s="38"/>
      <c r="D401" s="38"/>
      <c r="E401" s="39">
        <f t="shared" si="6"/>
        <v>100000</v>
      </c>
    </row>
    <row r="402" spans="1:5" ht="16.5" customHeight="1">
      <c r="A402" s="37"/>
      <c r="B402" s="3"/>
      <c r="C402" s="38"/>
      <c r="D402" s="38"/>
      <c r="E402" s="39">
        <f t="shared" si="6"/>
        <v>100000</v>
      </c>
    </row>
    <row r="403" spans="1:5" ht="16.5" customHeight="1">
      <c r="A403" s="37"/>
      <c r="B403" s="3"/>
      <c r="C403" s="38"/>
      <c r="D403" s="38"/>
      <c r="E403" s="39">
        <f t="shared" si="6"/>
        <v>100000</v>
      </c>
    </row>
    <row r="404" spans="1:5" ht="16.5" customHeight="1">
      <c r="A404" s="37"/>
      <c r="B404" s="3"/>
      <c r="C404" s="38"/>
      <c r="D404" s="38"/>
      <c r="E404" s="39">
        <f t="shared" si="6"/>
        <v>100000</v>
      </c>
    </row>
    <row r="405" spans="1:5" ht="16.5" customHeight="1">
      <c r="A405" s="37"/>
      <c r="B405" s="3"/>
      <c r="C405" s="38"/>
      <c r="D405" s="38"/>
      <c r="E405" s="39">
        <f t="shared" si="6"/>
        <v>100000</v>
      </c>
    </row>
    <row r="406" spans="1:5" ht="16.5" customHeight="1">
      <c r="A406" s="37"/>
      <c r="B406" s="3"/>
      <c r="C406" s="38"/>
      <c r="D406" s="38"/>
      <c r="E406" s="39">
        <f t="shared" si="6"/>
        <v>100000</v>
      </c>
    </row>
    <row r="407" spans="1:5" ht="16.5" customHeight="1">
      <c r="A407" s="37"/>
      <c r="B407" s="3"/>
      <c r="C407" s="38"/>
      <c r="D407" s="38"/>
      <c r="E407" s="39">
        <f t="shared" si="6"/>
        <v>100000</v>
      </c>
    </row>
    <row r="408" spans="1:5" ht="16.5" customHeight="1">
      <c r="A408" s="37"/>
      <c r="B408" s="3"/>
      <c r="C408" s="38"/>
      <c r="D408" s="38"/>
      <c r="E408" s="39">
        <f t="shared" si="6"/>
        <v>100000</v>
      </c>
    </row>
    <row r="409" spans="1:5" ht="16.5" customHeight="1">
      <c r="A409" s="37"/>
      <c r="B409" s="3"/>
      <c r="C409" s="38"/>
      <c r="D409" s="38"/>
      <c r="E409" s="39">
        <f t="shared" si="6"/>
        <v>100000</v>
      </c>
    </row>
    <row r="410" spans="1:5" ht="16.5" customHeight="1">
      <c r="A410" s="37"/>
      <c r="B410" s="3"/>
      <c r="C410" s="38"/>
      <c r="D410" s="38"/>
      <c r="E410" s="39">
        <f t="shared" si="6"/>
        <v>100000</v>
      </c>
    </row>
    <row r="411" spans="1:5" ht="16.5" customHeight="1">
      <c r="A411" s="37"/>
      <c r="B411" s="3"/>
      <c r="C411" s="38"/>
      <c r="D411" s="38"/>
      <c r="E411" s="39">
        <f t="shared" si="6"/>
        <v>100000</v>
      </c>
    </row>
    <row r="412" spans="1:5" ht="16.5" customHeight="1">
      <c r="A412" s="37"/>
      <c r="B412" s="3"/>
      <c r="C412" s="38"/>
      <c r="D412" s="38"/>
      <c r="E412" s="39">
        <f t="shared" si="6"/>
        <v>100000</v>
      </c>
    </row>
    <row r="413" spans="1:5" ht="16.5" customHeight="1">
      <c r="A413" s="37"/>
      <c r="B413" s="3"/>
      <c r="C413" s="38"/>
      <c r="D413" s="38"/>
      <c r="E413" s="39">
        <f t="shared" si="6"/>
        <v>100000</v>
      </c>
    </row>
    <row r="414" spans="1:5" ht="16.5" customHeight="1">
      <c r="A414" s="37"/>
      <c r="B414" s="3"/>
      <c r="C414" s="38"/>
      <c r="D414" s="38"/>
      <c r="E414" s="39">
        <f t="shared" si="6"/>
        <v>100000</v>
      </c>
    </row>
    <row r="415" spans="1:5" ht="16.5" customHeight="1">
      <c r="A415" s="37"/>
      <c r="B415" s="3"/>
      <c r="C415" s="38"/>
      <c r="D415" s="38"/>
      <c r="E415" s="39">
        <f t="shared" si="6"/>
        <v>100000</v>
      </c>
    </row>
    <row r="416" spans="1:5" ht="16.5" customHeight="1">
      <c r="A416" s="37"/>
      <c r="B416" s="3"/>
      <c r="C416" s="38"/>
      <c r="D416" s="38"/>
      <c r="E416" s="39">
        <f t="shared" si="6"/>
        <v>100000</v>
      </c>
    </row>
    <row r="417" spans="1:5" ht="16.5" customHeight="1">
      <c r="A417" s="37"/>
      <c r="B417" s="3"/>
      <c r="C417" s="38"/>
      <c r="D417" s="38"/>
      <c r="E417" s="39">
        <f t="shared" si="6"/>
        <v>100000</v>
      </c>
    </row>
    <row r="418" spans="1:5" ht="16.5" customHeight="1">
      <c r="A418" s="37"/>
      <c r="B418" s="3"/>
      <c r="C418" s="38"/>
      <c r="D418" s="38"/>
      <c r="E418" s="39">
        <f t="shared" si="6"/>
        <v>100000</v>
      </c>
    </row>
    <row r="419" spans="1:5" ht="16.5" customHeight="1">
      <c r="A419" s="37"/>
      <c r="B419" s="3"/>
      <c r="C419" s="38"/>
      <c r="D419" s="38"/>
      <c r="E419" s="39">
        <f t="shared" si="6"/>
        <v>100000</v>
      </c>
    </row>
    <row r="420" spans="1:5" ht="16.5" customHeight="1">
      <c r="A420" s="37"/>
      <c r="B420" s="3"/>
      <c r="C420" s="38"/>
      <c r="D420" s="38"/>
      <c r="E420" s="39">
        <f t="shared" si="6"/>
        <v>100000</v>
      </c>
    </row>
    <row r="421" spans="1:5" ht="16.5" customHeight="1">
      <c r="A421" s="37"/>
      <c r="B421" s="3"/>
      <c r="C421" s="38"/>
      <c r="D421" s="38"/>
      <c r="E421" s="39">
        <f t="shared" si="6"/>
        <v>100000</v>
      </c>
    </row>
    <row r="422" spans="1:5" ht="16.5" customHeight="1">
      <c r="A422" s="37"/>
      <c r="B422" s="3"/>
      <c r="C422" s="38"/>
      <c r="D422" s="38"/>
      <c r="E422" s="39">
        <f t="shared" si="6"/>
        <v>100000</v>
      </c>
    </row>
    <row r="423" spans="1:5" ht="16.5" customHeight="1">
      <c r="A423" s="37"/>
      <c r="B423" s="3"/>
      <c r="C423" s="38"/>
      <c r="D423" s="38"/>
      <c r="E423" s="39">
        <f t="shared" si="6"/>
        <v>100000</v>
      </c>
    </row>
    <row r="424" spans="1:5" ht="16.5" customHeight="1">
      <c r="A424" s="37"/>
      <c r="B424" s="3"/>
      <c r="C424" s="38"/>
      <c r="D424" s="38"/>
      <c r="E424" s="39">
        <f t="shared" si="6"/>
        <v>100000</v>
      </c>
    </row>
    <row r="425" spans="1:5" ht="16.5" customHeight="1">
      <c r="A425" s="37"/>
      <c r="B425" s="3"/>
      <c r="C425" s="38"/>
      <c r="D425" s="38"/>
      <c r="E425" s="39">
        <f t="shared" si="6"/>
        <v>100000</v>
      </c>
    </row>
    <row r="426" spans="1:5" ht="16.5" customHeight="1">
      <c r="A426" s="37"/>
      <c r="B426" s="3"/>
      <c r="C426" s="38"/>
      <c r="D426" s="38"/>
      <c r="E426" s="39">
        <f t="shared" si="6"/>
        <v>100000</v>
      </c>
    </row>
    <row r="427" spans="1:5" ht="16.5" customHeight="1">
      <c r="A427" s="37"/>
      <c r="B427" s="3"/>
      <c r="C427" s="38"/>
      <c r="D427" s="38"/>
      <c r="E427" s="39">
        <f t="shared" si="6"/>
        <v>100000</v>
      </c>
    </row>
    <row r="428" spans="1:5" ht="16.5" customHeight="1">
      <c r="A428" s="37"/>
      <c r="B428" s="3"/>
      <c r="C428" s="38"/>
      <c r="D428" s="38"/>
      <c r="E428" s="39">
        <f t="shared" si="6"/>
        <v>100000</v>
      </c>
    </row>
    <row r="429" spans="1:5" ht="16.5" customHeight="1">
      <c r="A429" s="37"/>
      <c r="B429" s="3"/>
      <c r="C429" s="38"/>
      <c r="D429" s="38"/>
      <c r="E429" s="39">
        <f t="shared" si="6"/>
        <v>100000</v>
      </c>
    </row>
    <row r="430" spans="1:5" ht="16.5" customHeight="1">
      <c r="A430" s="37"/>
      <c r="B430" s="3"/>
      <c r="C430" s="38"/>
      <c r="D430" s="38"/>
      <c r="E430" s="39">
        <f t="shared" si="6"/>
        <v>100000</v>
      </c>
    </row>
    <row r="431" spans="1:5" ht="16.5" customHeight="1">
      <c r="A431" s="37"/>
      <c r="B431" s="3"/>
      <c r="C431" s="38"/>
      <c r="D431" s="38"/>
      <c r="E431" s="39">
        <f t="shared" si="6"/>
        <v>100000</v>
      </c>
    </row>
    <row r="432" spans="1:5" ht="16.5" customHeight="1">
      <c r="A432" s="37"/>
      <c r="B432" s="3"/>
      <c r="C432" s="38"/>
      <c r="D432" s="38"/>
      <c r="E432" s="39">
        <f t="shared" si="6"/>
        <v>100000</v>
      </c>
    </row>
    <row r="433" spans="1:5" ht="16.5" customHeight="1">
      <c r="A433" s="37"/>
      <c r="B433" s="3"/>
      <c r="C433" s="38"/>
      <c r="D433" s="38"/>
      <c r="E433" s="39">
        <f t="shared" si="6"/>
        <v>100000</v>
      </c>
    </row>
    <row r="434" spans="1:5" ht="16.5" customHeight="1">
      <c r="A434" s="37"/>
      <c r="B434" s="3"/>
      <c r="C434" s="38"/>
      <c r="D434" s="38"/>
      <c r="E434" s="39">
        <f t="shared" si="6"/>
        <v>100000</v>
      </c>
    </row>
    <row r="435" spans="1:5" ht="16.5" customHeight="1">
      <c r="A435" s="37"/>
      <c r="B435" s="3"/>
      <c r="C435" s="38"/>
      <c r="D435" s="38"/>
      <c r="E435" s="39">
        <f t="shared" si="6"/>
        <v>100000</v>
      </c>
    </row>
    <row r="436" spans="1:5" ht="16.5" customHeight="1">
      <c r="A436" s="37"/>
      <c r="B436" s="3"/>
      <c r="C436" s="38"/>
      <c r="D436" s="38"/>
      <c r="E436" s="39">
        <f t="shared" si="6"/>
        <v>100000</v>
      </c>
    </row>
    <row r="437" spans="1:5" ht="16.5" customHeight="1">
      <c r="A437" s="37"/>
      <c r="B437" s="3"/>
      <c r="C437" s="38"/>
      <c r="D437" s="38"/>
      <c r="E437" s="39">
        <f t="shared" si="6"/>
        <v>100000</v>
      </c>
    </row>
    <row r="438" spans="1:5" ht="16.5" customHeight="1">
      <c r="A438" s="37"/>
      <c r="B438" s="3"/>
      <c r="C438" s="38"/>
      <c r="D438" s="38"/>
      <c r="E438" s="39">
        <f t="shared" si="6"/>
        <v>100000</v>
      </c>
    </row>
    <row r="439" spans="1:5" ht="16.5" customHeight="1">
      <c r="A439" s="37"/>
      <c r="B439" s="3"/>
      <c r="C439" s="38"/>
      <c r="D439" s="38"/>
      <c r="E439" s="39">
        <f t="shared" si="6"/>
        <v>100000</v>
      </c>
    </row>
    <row r="440" spans="1:5" ht="16.5" customHeight="1">
      <c r="A440" s="37"/>
      <c r="B440" s="3"/>
      <c r="C440" s="38"/>
      <c r="D440" s="38"/>
      <c r="E440" s="39">
        <f t="shared" si="6"/>
        <v>100000</v>
      </c>
    </row>
    <row r="441" spans="1:5" ht="16.5" customHeight="1">
      <c r="A441" s="37"/>
      <c r="B441" s="3"/>
      <c r="C441" s="38"/>
      <c r="D441" s="38"/>
      <c r="E441" s="39">
        <f t="shared" si="6"/>
        <v>100000</v>
      </c>
    </row>
    <row r="442" spans="1:5" ht="16.5" customHeight="1">
      <c r="A442" s="37"/>
      <c r="B442" s="3"/>
      <c r="C442" s="38"/>
      <c r="D442" s="38"/>
      <c r="E442" s="39">
        <f t="shared" si="6"/>
        <v>100000</v>
      </c>
    </row>
    <row r="443" spans="1:5" ht="16.5" customHeight="1">
      <c r="A443" s="37"/>
      <c r="B443" s="3"/>
      <c r="C443" s="38"/>
      <c r="D443" s="38"/>
      <c r="E443" s="39">
        <f t="shared" si="6"/>
        <v>100000</v>
      </c>
    </row>
    <row r="444" spans="1:5" ht="16.5" customHeight="1">
      <c r="A444" s="37"/>
      <c r="B444" s="3"/>
      <c r="C444" s="38"/>
      <c r="D444" s="38"/>
      <c r="E444" s="39">
        <f t="shared" si="6"/>
        <v>100000</v>
      </c>
    </row>
    <row r="445" spans="1:5" ht="16.5" customHeight="1">
      <c r="A445" s="37"/>
      <c r="B445" s="3"/>
      <c r="C445" s="38"/>
      <c r="D445" s="38"/>
      <c r="E445" s="39">
        <f t="shared" si="6"/>
        <v>100000</v>
      </c>
    </row>
    <row r="446" spans="1:5" ht="16.5" customHeight="1">
      <c r="A446" s="37"/>
      <c r="B446" s="3"/>
      <c r="C446" s="38"/>
      <c r="D446" s="38"/>
      <c r="E446" s="39">
        <f t="shared" si="6"/>
        <v>100000</v>
      </c>
    </row>
    <row r="447" spans="1:5" ht="16.5" customHeight="1">
      <c r="A447" s="37"/>
      <c r="B447" s="3"/>
      <c r="C447" s="38"/>
      <c r="D447" s="38"/>
      <c r="E447" s="39">
        <f t="shared" si="6"/>
        <v>100000</v>
      </c>
    </row>
    <row r="448" spans="1:5" ht="16.5" customHeight="1">
      <c r="A448" s="37"/>
      <c r="B448" s="3"/>
      <c r="C448" s="38"/>
      <c r="D448" s="38"/>
      <c r="E448" s="39">
        <f t="shared" si="6"/>
        <v>100000</v>
      </c>
    </row>
    <row r="449" spans="1:5" ht="16.5" customHeight="1">
      <c r="A449" s="37"/>
      <c r="B449" s="3"/>
      <c r="C449" s="38"/>
      <c r="D449" s="38"/>
      <c r="E449" s="39">
        <f t="shared" si="6"/>
        <v>100000</v>
      </c>
    </row>
    <row r="450" spans="1:5" ht="16.5" customHeight="1">
      <c r="A450" s="37"/>
      <c r="B450" s="3"/>
      <c r="C450" s="38"/>
      <c r="D450" s="38"/>
      <c r="E450" s="39">
        <f t="shared" si="6"/>
        <v>100000</v>
      </c>
    </row>
    <row r="451" spans="1:5" ht="16.5" customHeight="1">
      <c r="A451" s="37"/>
      <c r="B451" s="3"/>
      <c r="C451" s="38"/>
      <c r="D451" s="38"/>
      <c r="E451" s="39">
        <f t="shared" si="6"/>
        <v>100000</v>
      </c>
    </row>
    <row r="452" spans="1:5" ht="16.5" customHeight="1">
      <c r="A452" s="37"/>
      <c r="B452" s="3"/>
      <c r="C452" s="38"/>
      <c r="D452" s="38"/>
      <c r="E452" s="39">
        <f t="shared" si="6"/>
        <v>100000</v>
      </c>
    </row>
    <row r="453" spans="1:5" ht="16.5" customHeight="1">
      <c r="A453" s="37"/>
      <c r="B453" s="3"/>
      <c r="C453" s="38"/>
      <c r="D453" s="38"/>
      <c r="E453" s="39">
        <f t="shared" si="6"/>
        <v>100000</v>
      </c>
    </row>
    <row r="454" spans="1:5" ht="16.5" customHeight="1">
      <c r="A454" s="37"/>
      <c r="B454" s="3"/>
      <c r="C454" s="38"/>
      <c r="D454" s="38"/>
      <c r="E454" s="39">
        <f t="shared" si="6"/>
        <v>100000</v>
      </c>
    </row>
    <row r="455" spans="1:5" ht="16.5" customHeight="1">
      <c r="A455" s="37"/>
      <c r="B455" s="3"/>
      <c r="C455" s="38"/>
      <c r="D455" s="38"/>
      <c r="E455" s="39">
        <f t="shared" ref="E455:E518" si="7">E454+D455-C455</f>
        <v>100000</v>
      </c>
    </row>
    <row r="456" spans="1:5" ht="16.5" customHeight="1">
      <c r="A456" s="37"/>
      <c r="B456" s="3"/>
      <c r="C456" s="38"/>
      <c r="D456" s="38"/>
      <c r="E456" s="39">
        <f t="shared" si="7"/>
        <v>100000</v>
      </c>
    </row>
    <row r="457" spans="1:5" ht="16.5" customHeight="1">
      <c r="A457" s="37"/>
      <c r="B457" s="3"/>
      <c r="C457" s="38"/>
      <c r="D457" s="38"/>
      <c r="E457" s="39">
        <f t="shared" si="7"/>
        <v>100000</v>
      </c>
    </row>
    <row r="458" spans="1:5" ht="16.5" customHeight="1">
      <c r="A458" s="37"/>
      <c r="B458" s="3"/>
      <c r="C458" s="38"/>
      <c r="D458" s="38"/>
      <c r="E458" s="39">
        <f t="shared" si="7"/>
        <v>100000</v>
      </c>
    </row>
    <row r="459" spans="1:5" ht="16.5" customHeight="1">
      <c r="A459" s="37"/>
      <c r="B459" s="3"/>
      <c r="C459" s="38"/>
      <c r="D459" s="38"/>
      <c r="E459" s="39">
        <f t="shared" si="7"/>
        <v>100000</v>
      </c>
    </row>
    <row r="460" spans="1:5" ht="16.5" customHeight="1">
      <c r="A460" s="37"/>
      <c r="B460" s="3"/>
      <c r="C460" s="38"/>
      <c r="D460" s="38"/>
      <c r="E460" s="39">
        <f t="shared" si="7"/>
        <v>100000</v>
      </c>
    </row>
    <row r="461" spans="1:5" ht="16.5" customHeight="1">
      <c r="A461" s="37"/>
      <c r="B461" s="3"/>
      <c r="C461" s="38"/>
      <c r="D461" s="38"/>
      <c r="E461" s="39">
        <f t="shared" si="7"/>
        <v>100000</v>
      </c>
    </row>
    <row r="462" spans="1:5" ht="16.5" customHeight="1">
      <c r="A462" s="37"/>
      <c r="B462" s="3"/>
      <c r="C462" s="38"/>
      <c r="D462" s="38"/>
      <c r="E462" s="39">
        <f t="shared" si="7"/>
        <v>100000</v>
      </c>
    </row>
    <row r="463" spans="1:5" ht="16.5" customHeight="1">
      <c r="A463" s="37"/>
      <c r="B463" s="3"/>
      <c r="C463" s="38"/>
      <c r="D463" s="38"/>
      <c r="E463" s="39">
        <f t="shared" si="7"/>
        <v>100000</v>
      </c>
    </row>
    <row r="464" spans="1:5" ht="16.5" customHeight="1">
      <c r="A464" s="37"/>
      <c r="B464" s="3"/>
      <c r="C464" s="38"/>
      <c r="D464" s="38"/>
      <c r="E464" s="39">
        <f t="shared" si="7"/>
        <v>100000</v>
      </c>
    </row>
    <row r="465" spans="1:5" ht="16.5" customHeight="1">
      <c r="A465" s="37"/>
      <c r="B465" s="3"/>
      <c r="C465" s="38"/>
      <c r="D465" s="38"/>
      <c r="E465" s="39">
        <f t="shared" si="7"/>
        <v>100000</v>
      </c>
    </row>
    <row r="466" spans="1:5" ht="16.5" customHeight="1">
      <c r="A466" s="37"/>
      <c r="B466" s="3"/>
      <c r="C466" s="38"/>
      <c r="D466" s="38"/>
      <c r="E466" s="39">
        <f t="shared" si="7"/>
        <v>100000</v>
      </c>
    </row>
    <row r="467" spans="1:5" ht="16.5" customHeight="1">
      <c r="A467" s="37"/>
      <c r="B467" s="3"/>
      <c r="C467" s="38"/>
      <c r="D467" s="38"/>
      <c r="E467" s="39">
        <f t="shared" si="7"/>
        <v>100000</v>
      </c>
    </row>
    <row r="468" spans="1:5" ht="16.5" customHeight="1">
      <c r="A468" s="37"/>
      <c r="B468" s="3"/>
      <c r="C468" s="38"/>
      <c r="D468" s="38"/>
      <c r="E468" s="39">
        <f t="shared" si="7"/>
        <v>100000</v>
      </c>
    </row>
    <row r="469" spans="1:5" ht="16.5" customHeight="1">
      <c r="A469" s="37"/>
      <c r="B469" s="3"/>
      <c r="C469" s="38"/>
      <c r="D469" s="38"/>
      <c r="E469" s="39">
        <f t="shared" si="7"/>
        <v>100000</v>
      </c>
    </row>
    <row r="470" spans="1:5" ht="16.5" customHeight="1">
      <c r="A470" s="37"/>
      <c r="B470" s="3"/>
      <c r="C470" s="38"/>
      <c r="D470" s="38"/>
      <c r="E470" s="39">
        <f t="shared" si="7"/>
        <v>100000</v>
      </c>
    </row>
    <row r="471" spans="1:5" ht="16.5" customHeight="1">
      <c r="A471" s="37"/>
      <c r="B471" s="3"/>
      <c r="C471" s="38"/>
      <c r="D471" s="38"/>
      <c r="E471" s="39">
        <f t="shared" si="7"/>
        <v>100000</v>
      </c>
    </row>
    <row r="472" spans="1:5" ht="16.5" customHeight="1">
      <c r="A472" s="37"/>
      <c r="B472" s="3"/>
      <c r="C472" s="38"/>
      <c r="D472" s="38"/>
      <c r="E472" s="39">
        <f t="shared" si="7"/>
        <v>100000</v>
      </c>
    </row>
    <row r="473" spans="1:5" ht="16.5" customHeight="1">
      <c r="A473" s="37"/>
      <c r="B473" s="3"/>
      <c r="C473" s="38"/>
      <c r="D473" s="38"/>
      <c r="E473" s="39">
        <f t="shared" si="7"/>
        <v>100000</v>
      </c>
    </row>
    <row r="474" spans="1:5" ht="16.5" customHeight="1">
      <c r="A474" s="37"/>
      <c r="B474" s="3"/>
      <c r="C474" s="38"/>
      <c r="D474" s="38"/>
      <c r="E474" s="39">
        <f t="shared" si="7"/>
        <v>100000</v>
      </c>
    </row>
    <row r="475" spans="1:5" ht="16.5" customHeight="1">
      <c r="A475" s="37"/>
      <c r="B475" s="3"/>
      <c r="C475" s="38"/>
      <c r="D475" s="38"/>
      <c r="E475" s="39">
        <f t="shared" si="7"/>
        <v>100000</v>
      </c>
    </row>
    <row r="476" spans="1:5" ht="16.5" customHeight="1">
      <c r="A476" s="37"/>
      <c r="B476" s="3"/>
      <c r="C476" s="38"/>
      <c r="D476" s="38"/>
      <c r="E476" s="39">
        <f t="shared" si="7"/>
        <v>100000</v>
      </c>
    </row>
    <row r="477" spans="1:5" ht="16.5" customHeight="1">
      <c r="A477" s="37"/>
      <c r="B477" s="3"/>
      <c r="C477" s="38"/>
      <c r="D477" s="38"/>
      <c r="E477" s="39">
        <f t="shared" si="7"/>
        <v>100000</v>
      </c>
    </row>
    <row r="478" spans="1:5" ht="16.5" customHeight="1">
      <c r="A478" s="37"/>
      <c r="B478" s="3"/>
      <c r="C478" s="38"/>
      <c r="D478" s="38"/>
      <c r="E478" s="39">
        <f t="shared" si="7"/>
        <v>100000</v>
      </c>
    </row>
    <row r="479" spans="1:5" ht="16.5" customHeight="1">
      <c r="A479" s="37"/>
      <c r="B479" s="3"/>
      <c r="C479" s="38"/>
      <c r="D479" s="38"/>
      <c r="E479" s="39">
        <f t="shared" si="7"/>
        <v>100000</v>
      </c>
    </row>
    <row r="480" spans="1:5" ht="16.5" customHeight="1">
      <c r="A480" s="37"/>
      <c r="B480" s="3"/>
      <c r="C480" s="38"/>
      <c r="D480" s="38"/>
      <c r="E480" s="39">
        <f t="shared" si="7"/>
        <v>100000</v>
      </c>
    </row>
    <row r="481" spans="1:5" ht="16.5" customHeight="1">
      <c r="A481" s="37"/>
      <c r="B481" s="3"/>
      <c r="C481" s="38"/>
      <c r="D481" s="38"/>
      <c r="E481" s="39">
        <f t="shared" si="7"/>
        <v>100000</v>
      </c>
    </row>
    <row r="482" spans="1:5" ht="16.5" customHeight="1">
      <c r="A482" s="37"/>
      <c r="B482" s="3"/>
      <c r="C482" s="38"/>
      <c r="D482" s="38"/>
      <c r="E482" s="39">
        <f t="shared" si="7"/>
        <v>100000</v>
      </c>
    </row>
    <row r="483" spans="1:5" ht="16.5" customHeight="1">
      <c r="A483" s="37"/>
      <c r="B483" s="3"/>
      <c r="C483" s="38"/>
      <c r="D483" s="38"/>
      <c r="E483" s="39">
        <f t="shared" si="7"/>
        <v>100000</v>
      </c>
    </row>
    <row r="484" spans="1:5" ht="16.5" customHeight="1">
      <c r="A484" s="37"/>
      <c r="B484" s="3"/>
      <c r="C484" s="38"/>
      <c r="D484" s="38"/>
      <c r="E484" s="39">
        <f t="shared" si="7"/>
        <v>100000</v>
      </c>
    </row>
    <row r="485" spans="1:5" ht="16.5" customHeight="1">
      <c r="A485" s="37"/>
      <c r="B485" s="3"/>
      <c r="C485" s="38"/>
      <c r="D485" s="38"/>
      <c r="E485" s="39">
        <f t="shared" si="7"/>
        <v>100000</v>
      </c>
    </row>
    <row r="486" spans="1:5" ht="16.5" customHeight="1">
      <c r="A486" s="37"/>
      <c r="B486" s="3"/>
      <c r="C486" s="38"/>
      <c r="D486" s="38"/>
      <c r="E486" s="39">
        <f t="shared" si="7"/>
        <v>100000</v>
      </c>
    </row>
    <row r="487" spans="1:5" ht="16.5" customHeight="1">
      <c r="A487" s="37"/>
      <c r="B487" s="3"/>
      <c r="C487" s="38"/>
      <c r="D487" s="38"/>
      <c r="E487" s="39">
        <f t="shared" si="7"/>
        <v>100000</v>
      </c>
    </row>
    <row r="488" spans="1:5" ht="16.5" customHeight="1">
      <c r="A488" s="37"/>
      <c r="B488" s="3"/>
      <c r="C488" s="38"/>
      <c r="D488" s="38"/>
      <c r="E488" s="39">
        <f t="shared" si="7"/>
        <v>100000</v>
      </c>
    </row>
    <row r="489" spans="1:5" ht="16.5" customHeight="1">
      <c r="A489" s="37"/>
      <c r="B489" s="3"/>
      <c r="C489" s="38"/>
      <c r="D489" s="38"/>
      <c r="E489" s="39">
        <f t="shared" si="7"/>
        <v>100000</v>
      </c>
    </row>
    <row r="490" spans="1:5" ht="16.5" customHeight="1">
      <c r="A490" s="37"/>
      <c r="B490" s="3"/>
      <c r="C490" s="38"/>
      <c r="D490" s="38"/>
      <c r="E490" s="39">
        <f t="shared" si="7"/>
        <v>100000</v>
      </c>
    </row>
    <row r="491" spans="1:5" ht="16.5" customHeight="1">
      <c r="A491" s="37"/>
      <c r="B491" s="3"/>
      <c r="C491" s="38"/>
      <c r="D491" s="38"/>
      <c r="E491" s="39">
        <f t="shared" si="7"/>
        <v>100000</v>
      </c>
    </row>
    <row r="492" spans="1:5" ht="16.5" customHeight="1">
      <c r="A492" s="37"/>
      <c r="B492" s="3"/>
      <c r="C492" s="38"/>
      <c r="D492" s="38"/>
      <c r="E492" s="39">
        <f t="shared" si="7"/>
        <v>100000</v>
      </c>
    </row>
    <row r="493" spans="1:5" ht="16.5" customHeight="1">
      <c r="A493" s="37"/>
      <c r="B493" s="3"/>
      <c r="C493" s="38"/>
      <c r="D493" s="38"/>
      <c r="E493" s="39">
        <f t="shared" si="7"/>
        <v>100000</v>
      </c>
    </row>
    <row r="494" spans="1:5" ht="16.5" customHeight="1">
      <c r="A494" s="37"/>
      <c r="B494" s="3"/>
      <c r="C494" s="38"/>
      <c r="D494" s="38"/>
      <c r="E494" s="39">
        <f t="shared" si="7"/>
        <v>100000</v>
      </c>
    </row>
    <row r="495" spans="1:5" ht="16.5" customHeight="1">
      <c r="A495" s="37"/>
      <c r="B495" s="3"/>
      <c r="C495" s="38"/>
      <c r="D495" s="38"/>
      <c r="E495" s="39">
        <f t="shared" si="7"/>
        <v>100000</v>
      </c>
    </row>
    <row r="496" spans="1:5" ht="16.5" customHeight="1">
      <c r="A496" s="37"/>
      <c r="B496" s="3"/>
      <c r="C496" s="38"/>
      <c r="D496" s="38"/>
      <c r="E496" s="39">
        <f t="shared" si="7"/>
        <v>100000</v>
      </c>
    </row>
    <row r="497" spans="1:5" ht="16.5" customHeight="1">
      <c r="A497" s="37"/>
      <c r="B497" s="3"/>
      <c r="C497" s="38"/>
      <c r="D497" s="38"/>
      <c r="E497" s="39">
        <f t="shared" si="7"/>
        <v>100000</v>
      </c>
    </row>
    <row r="498" spans="1:5" ht="16.5" customHeight="1">
      <c r="A498" s="37"/>
      <c r="B498" s="3"/>
      <c r="C498" s="38"/>
      <c r="D498" s="38"/>
      <c r="E498" s="39">
        <f t="shared" si="7"/>
        <v>100000</v>
      </c>
    </row>
    <row r="499" spans="1:5" ht="16.5" customHeight="1">
      <c r="A499" s="37"/>
      <c r="B499" s="3"/>
      <c r="C499" s="38"/>
      <c r="D499" s="38"/>
      <c r="E499" s="39">
        <f t="shared" si="7"/>
        <v>100000</v>
      </c>
    </row>
    <row r="500" spans="1:5" ht="16.5" customHeight="1">
      <c r="A500" s="37"/>
      <c r="B500" s="3"/>
      <c r="C500" s="38"/>
      <c r="D500" s="38"/>
      <c r="E500" s="39">
        <f t="shared" si="7"/>
        <v>100000</v>
      </c>
    </row>
    <row r="501" spans="1:5" ht="16.5" customHeight="1">
      <c r="A501" s="37"/>
      <c r="B501" s="3"/>
      <c r="C501" s="38"/>
      <c r="D501" s="38"/>
      <c r="E501" s="39">
        <f t="shared" si="7"/>
        <v>100000</v>
      </c>
    </row>
    <row r="502" spans="1:5" ht="16.5" customHeight="1">
      <c r="A502" s="37"/>
      <c r="B502" s="3"/>
      <c r="C502" s="38"/>
      <c r="D502" s="38"/>
      <c r="E502" s="39">
        <f t="shared" si="7"/>
        <v>100000</v>
      </c>
    </row>
    <row r="503" spans="1:5" ht="16.5" customHeight="1">
      <c r="A503" s="37"/>
      <c r="B503" s="3"/>
      <c r="C503" s="38"/>
      <c r="D503" s="38"/>
      <c r="E503" s="39">
        <f t="shared" si="7"/>
        <v>100000</v>
      </c>
    </row>
    <row r="504" spans="1:5" ht="16.5" customHeight="1">
      <c r="A504" s="37"/>
      <c r="B504" s="3"/>
      <c r="C504" s="38"/>
      <c r="D504" s="38"/>
      <c r="E504" s="39">
        <f t="shared" si="7"/>
        <v>100000</v>
      </c>
    </row>
    <row r="505" spans="1:5" ht="16.5" customHeight="1">
      <c r="A505" s="37"/>
      <c r="B505" s="3"/>
      <c r="C505" s="38"/>
      <c r="D505" s="38"/>
      <c r="E505" s="39">
        <f t="shared" si="7"/>
        <v>100000</v>
      </c>
    </row>
    <row r="506" spans="1:5" ht="16.5" customHeight="1">
      <c r="A506" s="37"/>
      <c r="B506" s="3"/>
      <c r="C506" s="38"/>
      <c r="D506" s="38"/>
      <c r="E506" s="39">
        <f t="shared" si="7"/>
        <v>100000</v>
      </c>
    </row>
    <row r="507" spans="1:5" ht="16.5" customHeight="1">
      <c r="A507" s="37"/>
      <c r="B507" s="3"/>
      <c r="C507" s="38"/>
      <c r="D507" s="38"/>
      <c r="E507" s="39">
        <f t="shared" si="7"/>
        <v>100000</v>
      </c>
    </row>
    <row r="508" spans="1:5" ht="16.5" customHeight="1">
      <c r="A508" s="37"/>
      <c r="B508" s="3"/>
      <c r="C508" s="38"/>
      <c r="D508" s="38"/>
      <c r="E508" s="39">
        <f t="shared" si="7"/>
        <v>100000</v>
      </c>
    </row>
    <row r="509" spans="1:5" ht="16.5" customHeight="1">
      <c r="A509" s="37"/>
      <c r="B509" s="3"/>
      <c r="C509" s="38"/>
      <c r="D509" s="38"/>
      <c r="E509" s="39">
        <f t="shared" si="7"/>
        <v>100000</v>
      </c>
    </row>
    <row r="510" spans="1:5" ht="16.5" customHeight="1">
      <c r="A510" s="37"/>
      <c r="B510" s="3"/>
      <c r="C510" s="38"/>
      <c r="D510" s="38"/>
      <c r="E510" s="39">
        <f t="shared" si="7"/>
        <v>100000</v>
      </c>
    </row>
    <row r="511" spans="1:5" ht="16.5" customHeight="1">
      <c r="A511" s="37"/>
      <c r="B511" s="3"/>
      <c r="C511" s="38"/>
      <c r="D511" s="38"/>
      <c r="E511" s="39">
        <f t="shared" si="7"/>
        <v>100000</v>
      </c>
    </row>
    <row r="512" spans="1:5" ht="16.5" customHeight="1">
      <c r="A512" s="37"/>
      <c r="B512" s="3"/>
      <c r="C512" s="38"/>
      <c r="D512" s="38"/>
      <c r="E512" s="39">
        <f t="shared" si="7"/>
        <v>100000</v>
      </c>
    </row>
    <row r="513" spans="1:5" ht="16.5" customHeight="1">
      <c r="A513" s="37"/>
      <c r="B513" s="3"/>
      <c r="C513" s="38"/>
      <c r="D513" s="38"/>
      <c r="E513" s="39">
        <f t="shared" si="7"/>
        <v>100000</v>
      </c>
    </row>
    <row r="514" spans="1:5" ht="16.5" customHeight="1">
      <c r="A514" s="37"/>
      <c r="B514" s="3"/>
      <c r="C514" s="38"/>
      <c r="D514" s="38"/>
      <c r="E514" s="39">
        <f t="shared" si="7"/>
        <v>100000</v>
      </c>
    </row>
    <row r="515" spans="1:5" ht="16.5" customHeight="1">
      <c r="A515" s="37"/>
      <c r="B515" s="3"/>
      <c r="C515" s="38"/>
      <c r="D515" s="38"/>
      <c r="E515" s="39">
        <f t="shared" si="7"/>
        <v>100000</v>
      </c>
    </row>
    <row r="516" spans="1:5" ht="16.5" customHeight="1">
      <c r="A516" s="37"/>
      <c r="B516" s="3"/>
      <c r="C516" s="38"/>
      <c r="D516" s="38"/>
      <c r="E516" s="39">
        <f t="shared" si="7"/>
        <v>100000</v>
      </c>
    </row>
    <row r="517" spans="1:5" ht="16.5" customHeight="1">
      <c r="A517" s="37"/>
      <c r="B517" s="3"/>
      <c r="C517" s="38"/>
      <c r="D517" s="38"/>
      <c r="E517" s="39">
        <f t="shared" si="7"/>
        <v>100000</v>
      </c>
    </row>
    <row r="518" spans="1:5" ht="16.5" customHeight="1">
      <c r="A518" s="37"/>
      <c r="B518" s="3"/>
      <c r="C518" s="38"/>
      <c r="D518" s="38"/>
      <c r="E518" s="39">
        <f t="shared" si="7"/>
        <v>100000</v>
      </c>
    </row>
    <row r="519" spans="1:5" ht="16.5" customHeight="1">
      <c r="A519" s="37"/>
      <c r="B519" s="3"/>
      <c r="C519" s="38"/>
      <c r="D519" s="38"/>
      <c r="E519" s="39">
        <f t="shared" ref="E519:E582" si="8">E518+D519-C519</f>
        <v>100000</v>
      </c>
    </row>
    <row r="520" spans="1:5" ht="16.5" customHeight="1">
      <c r="A520" s="37"/>
      <c r="B520" s="3"/>
      <c r="C520" s="38"/>
      <c r="D520" s="38"/>
      <c r="E520" s="39">
        <f t="shared" si="8"/>
        <v>100000</v>
      </c>
    </row>
    <row r="521" spans="1:5" ht="16.5" customHeight="1">
      <c r="A521" s="37"/>
      <c r="B521" s="3"/>
      <c r="C521" s="38"/>
      <c r="D521" s="38"/>
      <c r="E521" s="39">
        <f t="shared" si="8"/>
        <v>100000</v>
      </c>
    </row>
    <row r="522" spans="1:5" ht="16.5" customHeight="1">
      <c r="A522" s="37"/>
      <c r="B522" s="3"/>
      <c r="C522" s="38"/>
      <c r="D522" s="38"/>
      <c r="E522" s="39">
        <f t="shared" si="8"/>
        <v>100000</v>
      </c>
    </row>
    <row r="523" spans="1:5" ht="16.5" customHeight="1">
      <c r="A523" s="37"/>
      <c r="B523" s="3"/>
      <c r="C523" s="38"/>
      <c r="D523" s="38"/>
      <c r="E523" s="39">
        <f t="shared" si="8"/>
        <v>100000</v>
      </c>
    </row>
    <row r="524" spans="1:5" ht="16.5" customHeight="1">
      <c r="A524" s="37"/>
      <c r="B524" s="3"/>
      <c r="C524" s="38"/>
      <c r="D524" s="38"/>
      <c r="E524" s="39">
        <f t="shared" si="8"/>
        <v>100000</v>
      </c>
    </row>
    <row r="525" spans="1:5" ht="16.5" customHeight="1">
      <c r="A525" s="37"/>
      <c r="B525" s="3"/>
      <c r="C525" s="38"/>
      <c r="D525" s="38"/>
      <c r="E525" s="39">
        <f t="shared" si="8"/>
        <v>100000</v>
      </c>
    </row>
    <row r="526" spans="1:5" ht="16.5" customHeight="1">
      <c r="A526" s="37"/>
      <c r="B526" s="3"/>
      <c r="C526" s="38"/>
      <c r="D526" s="38"/>
      <c r="E526" s="39">
        <f t="shared" si="8"/>
        <v>100000</v>
      </c>
    </row>
    <row r="527" spans="1:5" ht="16.5" customHeight="1">
      <c r="A527" s="37"/>
      <c r="B527" s="3"/>
      <c r="C527" s="38"/>
      <c r="D527" s="38"/>
      <c r="E527" s="39">
        <f t="shared" si="8"/>
        <v>100000</v>
      </c>
    </row>
    <row r="528" spans="1:5" ht="16.5" customHeight="1">
      <c r="A528" s="37"/>
      <c r="B528" s="3"/>
      <c r="C528" s="38"/>
      <c r="D528" s="38"/>
      <c r="E528" s="39">
        <f t="shared" si="8"/>
        <v>100000</v>
      </c>
    </row>
    <row r="529" spans="1:5" ht="16.5" customHeight="1">
      <c r="A529" s="37"/>
      <c r="B529" s="3"/>
      <c r="C529" s="38"/>
      <c r="D529" s="38"/>
      <c r="E529" s="39">
        <f t="shared" si="8"/>
        <v>100000</v>
      </c>
    </row>
    <row r="530" spans="1:5" ht="16.5" customHeight="1">
      <c r="A530" s="37"/>
      <c r="B530" s="3"/>
      <c r="C530" s="38"/>
      <c r="D530" s="38"/>
      <c r="E530" s="39">
        <f t="shared" si="8"/>
        <v>100000</v>
      </c>
    </row>
    <row r="531" spans="1:5" ht="16.5" customHeight="1">
      <c r="A531" s="37"/>
      <c r="B531" s="3"/>
      <c r="C531" s="38"/>
      <c r="D531" s="38"/>
      <c r="E531" s="39">
        <f t="shared" si="8"/>
        <v>100000</v>
      </c>
    </row>
    <row r="532" spans="1:5" ht="16.5" customHeight="1">
      <c r="A532" s="37"/>
      <c r="B532" s="3"/>
      <c r="C532" s="38"/>
      <c r="D532" s="38"/>
      <c r="E532" s="39">
        <f t="shared" si="8"/>
        <v>100000</v>
      </c>
    </row>
    <row r="533" spans="1:5" ht="16.5" customHeight="1">
      <c r="A533" s="37"/>
      <c r="B533" s="3"/>
      <c r="C533" s="38"/>
      <c r="D533" s="38"/>
      <c r="E533" s="39">
        <f t="shared" si="8"/>
        <v>100000</v>
      </c>
    </row>
    <row r="534" spans="1:5" ht="16.5" customHeight="1">
      <c r="A534" s="37"/>
      <c r="B534" s="3"/>
      <c r="C534" s="38"/>
      <c r="D534" s="38"/>
      <c r="E534" s="39">
        <f t="shared" si="8"/>
        <v>100000</v>
      </c>
    </row>
    <row r="535" spans="1:5" ht="16.5" customHeight="1">
      <c r="A535" s="37"/>
      <c r="B535" s="3"/>
      <c r="C535" s="38"/>
      <c r="D535" s="38"/>
      <c r="E535" s="39">
        <f t="shared" si="8"/>
        <v>100000</v>
      </c>
    </row>
    <row r="536" spans="1:5" ht="16.5" customHeight="1">
      <c r="A536" s="37"/>
      <c r="B536" s="3"/>
      <c r="C536" s="38"/>
      <c r="D536" s="38"/>
      <c r="E536" s="39">
        <f t="shared" si="8"/>
        <v>100000</v>
      </c>
    </row>
    <row r="537" spans="1:5" ht="16.5" customHeight="1">
      <c r="A537" s="37"/>
      <c r="B537" s="3"/>
      <c r="C537" s="38"/>
      <c r="D537" s="38"/>
      <c r="E537" s="39">
        <f t="shared" si="8"/>
        <v>100000</v>
      </c>
    </row>
    <row r="538" spans="1:5" ht="16.5" customHeight="1">
      <c r="A538" s="37"/>
      <c r="B538" s="3"/>
      <c r="C538" s="38"/>
      <c r="D538" s="38"/>
      <c r="E538" s="39">
        <f t="shared" si="8"/>
        <v>100000</v>
      </c>
    </row>
    <row r="539" spans="1:5" ht="16.5" customHeight="1">
      <c r="A539" s="37"/>
      <c r="B539" s="3"/>
      <c r="C539" s="38"/>
      <c r="D539" s="38"/>
      <c r="E539" s="39">
        <f t="shared" si="8"/>
        <v>100000</v>
      </c>
    </row>
    <row r="540" spans="1:5" ht="16.5" customHeight="1">
      <c r="A540" s="37"/>
      <c r="B540" s="3"/>
      <c r="C540" s="38"/>
      <c r="D540" s="38"/>
      <c r="E540" s="39">
        <f t="shared" si="8"/>
        <v>100000</v>
      </c>
    </row>
    <row r="541" spans="1:5" ht="16.5" customHeight="1">
      <c r="A541" s="37"/>
      <c r="B541" s="3"/>
      <c r="C541" s="38"/>
      <c r="D541" s="38"/>
      <c r="E541" s="39">
        <f t="shared" si="8"/>
        <v>100000</v>
      </c>
    </row>
    <row r="542" spans="1:5" ht="16.5" customHeight="1">
      <c r="A542" s="37"/>
      <c r="B542" s="3"/>
      <c r="C542" s="38"/>
      <c r="D542" s="38"/>
      <c r="E542" s="39">
        <f t="shared" si="8"/>
        <v>100000</v>
      </c>
    </row>
    <row r="543" spans="1:5" ht="16.5" customHeight="1">
      <c r="A543" s="37"/>
      <c r="B543" s="3"/>
      <c r="C543" s="38"/>
      <c r="D543" s="38"/>
      <c r="E543" s="39">
        <f t="shared" si="8"/>
        <v>100000</v>
      </c>
    </row>
    <row r="544" spans="1:5" ht="16.5" customHeight="1">
      <c r="A544" s="37"/>
      <c r="B544" s="3"/>
      <c r="C544" s="38"/>
      <c r="D544" s="38"/>
      <c r="E544" s="39">
        <f t="shared" si="8"/>
        <v>100000</v>
      </c>
    </row>
    <row r="545" spans="1:5" ht="16.5" customHeight="1">
      <c r="A545" s="37"/>
      <c r="B545" s="3"/>
      <c r="C545" s="38"/>
      <c r="D545" s="38"/>
      <c r="E545" s="39">
        <f t="shared" si="8"/>
        <v>100000</v>
      </c>
    </row>
    <row r="546" spans="1:5" ht="16.5" customHeight="1">
      <c r="A546" s="37"/>
      <c r="B546" s="3"/>
      <c r="C546" s="38"/>
      <c r="D546" s="38"/>
      <c r="E546" s="39">
        <f t="shared" si="8"/>
        <v>100000</v>
      </c>
    </row>
    <row r="547" spans="1:5" ht="16.5" customHeight="1">
      <c r="A547" s="37"/>
      <c r="B547" s="3"/>
      <c r="C547" s="38"/>
      <c r="D547" s="38"/>
      <c r="E547" s="39">
        <f t="shared" si="8"/>
        <v>100000</v>
      </c>
    </row>
    <row r="548" spans="1:5" ht="16.5" customHeight="1">
      <c r="A548" s="37"/>
      <c r="B548" s="3"/>
      <c r="C548" s="38"/>
      <c r="D548" s="38"/>
      <c r="E548" s="39">
        <f t="shared" si="8"/>
        <v>100000</v>
      </c>
    </row>
    <row r="549" spans="1:5" ht="16.5" customHeight="1">
      <c r="A549" s="37"/>
      <c r="B549" s="3"/>
      <c r="C549" s="38"/>
      <c r="D549" s="38"/>
      <c r="E549" s="39">
        <f t="shared" si="8"/>
        <v>100000</v>
      </c>
    </row>
    <row r="550" spans="1:5" ht="16.5" customHeight="1">
      <c r="A550" s="37"/>
      <c r="B550" s="3"/>
      <c r="C550" s="38"/>
      <c r="D550" s="38"/>
      <c r="E550" s="39">
        <f t="shared" si="8"/>
        <v>100000</v>
      </c>
    </row>
    <row r="551" spans="1:5" ht="16.5" customHeight="1">
      <c r="A551" s="37"/>
      <c r="B551" s="3"/>
      <c r="C551" s="38"/>
      <c r="D551" s="38"/>
      <c r="E551" s="39">
        <f t="shared" si="8"/>
        <v>100000</v>
      </c>
    </row>
    <row r="552" spans="1:5" ht="16.5" customHeight="1">
      <c r="A552" s="37"/>
      <c r="B552" s="3"/>
      <c r="C552" s="38"/>
      <c r="D552" s="38"/>
      <c r="E552" s="39">
        <f t="shared" si="8"/>
        <v>100000</v>
      </c>
    </row>
    <row r="553" spans="1:5" ht="16.5" customHeight="1">
      <c r="A553" s="37"/>
      <c r="B553" s="3"/>
      <c r="C553" s="38"/>
      <c r="D553" s="38"/>
      <c r="E553" s="39">
        <f t="shared" si="8"/>
        <v>100000</v>
      </c>
    </row>
    <row r="554" spans="1:5" ht="16.5" customHeight="1">
      <c r="A554" s="37"/>
      <c r="B554" s="3"/>
      <c r="C554" s="38"/>
      <c r="D554" s="38"/>
      <c r="E554" s="39">
        <f t="shared" si="8"/>
        <v>100000</v>
      </c>
    </row>
    <row r="555" spans="1:5" ht="16.5" customHeight="1">
      <c r="A555" s="37"/>
      <c r="B555" s="3"/>
      <c r="C555" s="38"/>
      <c r="D555" s="38"/>
      <c r="E555" s="39">
        <f t="shared" si="8"/>
        <v>100000</v>
      </c>
    </row>
    <row r="556" spans="1:5" ht="16.5" customHeight="1">
      <c r="A556" s="37"/>
      <c r="B556" s="3"/>
      <c r="C556" s="38"/>
      <c r="D556" s="38"/>
      <c r="E556" s="39">
        <f t="shared" si="8"/>
        <v>100000</v>
      </c>
    </row>
    <row r="557" spans="1:5" ht="16.5" customHeight="1">
      <c r="A557" s="37"/>
      <c r="B557" s="3"/>
      <c r="C557" s="38"/>
      <c r="D557" s="38"/>
      <c r="E557" s="39">
        <f t="shared" si="8"/>
        <v>100000</v>
      </c>
    </row>
    <row r="558" spans="1:5" ht="16.5" customHeight="1">
      <c r="A558" s="37"/>
      <c r="B558" s="3"/>
      <c r="C558" s="38"/>
      <c r="D558" s="38"/>
      <c r="E558" s="39">
        <f t="shared" si="8"/>
        <v>100000</v>
      </c>
    </row>
    <row r="559" spans="1:5" ht="16.5" customHeight="1">
      <c r="A559" s="37"/>
      <c r="B559" s="3"/>
      <c r="C559" s="38"/>
      <c r="D559" s="38"/>
      <c r="E559" s="39">
        <f t="shared" si="8"/>
        <v>100000</v>
      </c>
    </row>
    <row r="560" spans="1:5" ht="16.5" customHeight="1">
      <c r="A560" s="37"/>
      <c r="B560" s="3"/>
      <c r="C560" s="38"/>
      <c r="D560" s="38"/>
      <c r="E560" s="39">
        <f t="shared" si="8"/>
        <v>100000</v>
      </c>
    </row>
    <row r="561" spans="1:5" ht="16.5" customHeight="1">
      <c r="A561" s="37"/>
      <c r="B561" s="3"/>
      <c r="C561" s="38"/>
      <c r="D561" s="38"/>
      <c r="E561" s="39">
        <f t="shared" si="8"/>
        <v>100000</v>
      </c>
    </row>
    <row r="562" spans="1:5" ht="16.5" customHeight="1">
      <c r="A562" s="37"/>
      <c r="B562" s="3"/>
      <c r="C562" s="38"/>
      <c r="D562" s="38"/>
      <c r="E562" s="39">
        <f t="shared" si="8"/>
        <v>100000</v>
      </c>
    </row>
    <row r="563" spans="1:5" ht="16.5" customHeight="1">
      <c r="A563" s="37"/>
      <c r="B563" s="3"/>
      <c r="C563" s="38"/>
      <c r="D563" s="38"/>
      <c r="E563" s="39">
        <f t="shared" si="8"/>
        <v>100000</v>
      </c>
    </row>
    <row r="564" spans="1:5" ht="16.5" customHeight="1">
      <c r="A564" s="37"/>
      <c r="B564" s="3"/>
      <c r="C564" s="38"/>
      <c r="D564" s="38"/>
      <c r="E564" s="39">
        <f t="shared" si="8"/>
        <v>100000</v>
      </c>
    </row>
    <row r="565" spans="1:5" ht="16.5" customHeight="1">
      <c r="A565" s="37"/>
      <c r="B565" s="3"/>
      <c r="C565" s="38"/>
      <c r="D565" s="38"/>
      <c r="E565" s="39">
        <f t="shared" si="8"/>
        <v>100000</v>
      </c>
    </row>
    <row r="566" spans="1:5" ht="16.5" customHeight="1">
      <c r="A566" s="37"/>
      <c r="B566" s="3"/>
      <c r="C566" s="38"/>
      <c r="D566" s="38"/>
      <c r="E566" s="39">
        <f t="shared" si="8"/>
        <v>100000</v>
      </c>
    </row>
    <row r="567" spans="1:5" ht="16.5" customHeight="1">
      <c r="A567" s="37"/>
      <c r="B567" s="3"/>
      <c r="C567" s="38"/>
      <c r="D567" s="38"/>
      <c r="E567" s="39">
        <f t="shared" si="8"/>
        <v>100000</v>
      </c>
    </row>
    <row r="568" spans="1:5" ht="16.5" customHeight="1">
      <c r="A568" s="37"/>
      <c r="B568" s="3"/>
      <c r="C568" s="38"/>
      <c r="D568" s="38"/>
      <c r="E568" s="39">
        <f t="shared" si="8"/>
        <v>100000</v>
      </c>
    </row>
    <row r="569" spans="1:5" ht="16.5" customHeight="1">
      <c r="A569" s="37"/>
      <c r="B569" s="3"/>
      <c r="C569" s="38"/>
      <c r="D569" s="38"/>
      <c r="E569" s="39">
        <f t="shared" si="8"/>
        <v>100000</v>
      </c>
    </row>
    <row r="570" spans="1:5" ht="16.5" customHeight="1">
      <c r="A570" s="37"/>
      <c r="B570" s="3"/>
      <c r="C570" s="38"/>
      <c r="D570" s="38"/>
      <c r="E570" s="39">
        <f t="shared" si="8"/>
        <v>100000</v>
      </c>
    </row>
    <row r="571" spans="1:5" ht="16.5" customHeight="1">
      <c r="A571" s="37"/>
      <c r="B571" s="3"/>
      <c r="C571" s="38"/>
      <c r="D571" s="38"/>
      <c r="E571" s="39">
        <f t="shared" si="8"/>
        <v>100000</v>
      </c>
    </row>
    <row r="572" spans="1:5" ht="16.5" customHeight="1">
      <c r="A572" s="37"/>
      <c r="B572" s="3"/>
      <c r="C572" s="38"/>
      <c r="D572" s="38"/>
      <c r="E572" s="39">
        <f t="shared" si="8"/>
        <v>100000</v>
      </c>
    </row>
    <row r="573" spans="1:5" ht="16.5" customHeight="1">
      <c r="A573" s="37"/>
      <c r="B573" s="3"/>
      <c r="C573" s="38"/>
      <c r="D573" s="38"/>
      <c r="E573" s="39">
        <f t="shared" si="8"/>
        <v>100000</v>
      </c>
    </row>
    <row r="574" spans="1:5" ht="16.5" customHeight="1">
      <c r="A574" s="37"/>
      <c r="B574" s="3"/>
      <c r="C574" s="38"/>
      <c r="D574" s="38"/>
      <c r="E574" s="39">
        <f t="shared" si="8"/>
        <v>100000</v>
      </c>
    </row>
    <row r="575" spans="1:5" ht="16.5" customHeight="1">
      <c r="A575" s="37"/>
      <c r="B575" s="3"/>
      <c r="C575" s="38"/>
      <c r="D575" s="38"/>
      <c r="E575" s="39">
        <f t="shared" si="8"/>
        <v>100000</v>
      </c>
    </row>
    <row r="576" spans="1:5" ht="16.5" customHeight="1">
      <c r="A576" s="37"/>
      <c r="B576" s="3"/>
      <c r="C576" s="38"/>
      <c r="D576" s="38"/>
      <c r="E576" s="39">
        <f t="shared" si="8"/>
        <v>100000</v>
      </c>
    </row>
    <row r="577" spans="1:5" ht="16.5" customHeight="1">
      <c r="A577" s="37"/>
      <c r="B577" s="3"/>
      <c r="C577" s="38"/>
      <c r="D577" s="38"/>
      <c r="E577" s="39">
        <f t="shared" si="8"/>
        <v>100000</v>
      </c>
    </row>
    <row r="578" spans="1:5" ht="16.5" customHeight="1">
      <c r="A578" s="37"/>
      <c r="B578" s="3"/>
      <c r="C578" s="38"/>
      <c r="D578" s="38"/>
      <c r="E578" s="39">
        <f t="shared" si="8"/>
        <v>100000</v>
      </c>
    </row>
    <row r="579" spans="1:5" ht="16.5" customHeight="1">
      <c r="A579" s="37"/>
      <c r="B579" s="3"/>
      <c r="C579" s="38"/>
      <c r="D579" s="38"/>
      <c r="E579" s="39">
        <f t="shared" si="8"/>
        <v>100000</v>
      </c>
    </row>
    <row r="580" spans="1:5" ht="16.5" customHeight="1">
      <c r="A580" s="37"/>
      <c r="B580" s="3"/>
      <c r="C580" s="38"/>
      <c r="D580" s="38"/>
      <c r="E580" s="39">
        <f t="shared" si="8"/>
        <v>100000</v>
      </c>
    </row>
    <row r="581" spans="1:5" ht="16.5" customHeight="1">
      <c r="A581" s="37"/>
      <c r="B581" s="3"/>
      <c r="C581" s="38"/>
      <c r="D581" s="38"/>
      <c r="E581" s="39">
        <f t="shared" si="8"/>
        <v>100000</v>
      </c>
    </row>
    <row r="582" spans="1:5" ht="16.5" customHeight="1">
      <c r="A582" s="37"/>
      <c r="B582" s="3"/>
      <c r="C582" s="38"/>
      <c r="D582" s="38"/>
      <c r="E582" s="39">
        <f t="shared" si="8"/>
        <v>100000</v>
      </c>
    </row>
    <row r="583" spans="1:5" ht="16.5" customHeight="1">
      <c r="A583" s="37"/>
      <c r="B583" s="3"/>
      <c r="C583" s="38"/>
      <c r="D583" s="38"/>
      <c r="E583" s="39">
        <f t="shared" ref="E583:E646" si="9">E582+D583-C583</f>
        <v>100000</v>
      </c>
    </row>
    <row r="584" spans="1:5" ht="16.5" customHeight="1">
      <c r="A584" s="37"/>
      <c r="B584" s="3"/>
      <c r="C584" s="38"/>
      <c r="D584" s="38"/>
      <c r="E584" s="39">
        <f t="shared" si="9"/>
        <v>100000</v>
      </c>
    </row>
    <row r="585" spans="1:5" ht="16.5" customHeight="1">
      <c r="A585" s="37"/>
      <c r="B585" s="3"/>
      <c r="C585" s="38"/>
      <c r="D585" s="38"/>
      <c r="E585" s="39">
        <f t="shared" si="9"/>
        <v>100000</v>
      </c>
    </row>
    <row r="586" spans="1:5" ht="16.5" customHeight="1">
      <c r="A586" s="37"/>
      <c r="B586" s="3"/>
      <c r="C586" s="38"/>
      <c r="D586" s="38"/>
      <c r="E586" s="39">
        <f t="shared" si="9"/>
        <v>100000</v>
      </c>
    </row>
    <row r="587" spans="1:5" ht="16.5" customHeight="1">
      <c r="A587" s="37"/>
      <c r="B587" s="3"/>
      <c r="C587" s="38"/>
      <c r="D587" s="38"/>
      <c r="E587" s="39">
        <f t="shared" si="9"/>
        <v>100000</v>
      </c>
    </row>
    <row r="588" spans="1:5" ht="16.5" customHeight="1">
      <c r="A588" s="37"/>
      <c r="B588" s="3"/>
      <c r="C588" s="38"/>
      <c r="D588" s="38"/>
      <c r="E588" s="39">
        <f t="shared" si="9"/>
        <v>100000</v>
      </c>
    </row>
    <row r="589" spans="1:5" ht="16.5" customHeight="1">
      <c r="A589" s="37"/>
      <c r="B589" s="3"/>
      <c r="C589" s="38"/>
      <c r="D589" s="38"/>
      <c r="E589" s="39">
        <f t="shared" si="9"/>
        <v>100000</v>
      </c>
    </row>
    <row r="590" spans="1:5" ht="16.5" customHeight="1">
      <c r="A590" s="37"/>
      <c r="B590" s="3"/>
      <c r="C590" s="38"/>
      <c r="D590" s="38"/>
      <c r="E590" s="39">
        <f t="shared" si="9"/>
        <v>100000</v>
      </c>
    </row>
    <row r="591" spans="1:5" ht="16.5" customHeight="1">
      <c r="A591" s="37"/>
      <c r="B591" s="3"/>
      <c r="C591" s="38"/>
      <c r="D591" s="38"/>
      <c r="E591" s="39">
        <f t="shared" si="9"/>
        <v>100000</v>
      </c>
    </row>
    <row r="592" spans="1:5" ht="16.5" customHeight="1">
      <c r="A592" s="37"/>
      <c r="B592" s="3"/>
      <c r="C592" s="38"/>
      <c r="D592" s="38"/>
      <c r="E592" s="39">
        <f t="shared" si="9"/>
        <v>100000</v>
      </c>
    </row>
    <row r="593" spans="1:5" ht="16.5" customHeight="1">
      <c r="A593" s="37"/>
      <c r="B593" s="3"/>
      <c r="C593" s="38"/>
      <c r="D593" s="38"/>
      <c r="E593" s="39">
        <f t="shared" si="9"/>
        <v>100000</v>
      </c>
    </row>
    <row r="594" spans="1:5" ht="16.5" customHeight="1">
      <c r="A594" s="37"/>
      <c r="B594" s="3"/>
      <c r="C594" s="38"/>
      <c r="D594" s="38"/>
      <c r="E594" s="39">
        <f t="shared" si="9"/>
        <v>100000</v>
      </c>
    </row>
    <row r="595" spans="1:5" ht="16.5" customHeight="1">
      <c r="A595" s="37"/>
      <c r="B595" s="3"/>
      <c r="C595" s="38"/>
      <c r="D595" s="38"/>
      <c r="E595" s="39">
        <f t="shared" si="9"/>
        <v>100000</v>
      </c>
    </row>
    <row r="596" spans="1:5" ht="16.5" customHeight="1">
      <c r="A596" s="37"/>
      <c r="B596" s="3"/>
      <c r="C596" s="38"/>
      <c r="D596" s="38"/>
      <c r="E596" s="39">
        <f t="shared" si="9"/>
        <v>100000</v>
      </c>
    </row>
    <row r="597" spans="1:5" ht="16.5" customHeight="1">
      <c r="A597" s="37"/>
      <c r="B597" s="3"/>
      <c r="C597" s="38"/>
      <c r="D597" s="38"/>
      <c r="E597" s="39">
        <f t="shared" si="9"/>
        <v>100000</v>
      </c>
    </row>
    <row r="598" spans="1:5" ht="16.5" customHeight="1">
      <c r="A598" s="37"/>
      <c r="B598" s="3"/>
      <c r="C598" s="38"/>
      <c r="D598" s="38"/>
      <c r="E598" s="39">
        <f t="shared" si="9"/>
        <v>100000</v>
      </c>
    </row>
    <row r="599" spans="1:5" ht="16.5" customHeight="1">
      <c r="A599" s="37"/>
      <c r="B599" s="3"/>
      <c r="C599" s="38"/>
      <c r="D599" s="38"/>
      <c r="E599" s="39">
        <f t="shared" si="9"/>
        <v>100000</v>
      </c>
    </row>
    <row r="600" spans="1:5" ht="16.5" customHeight="1">
      <c r="A600" s="37"/>
      <c r="B600" s="3"/>
      <c r="C600" s="38"/>
      <c r="D600" s="38"/>
      <c r="E600" s="39">
        <f t="shared" si="9"/>
        <v>100000</v>
      </c>
    </row>
    <row r="601" spans="1:5" ht="16.5" customHeight="1">
      <c r="A601" s="37"/>
      <c r="B601" s="3"/>
      <c r="C601" s="38"/>
      <c r="D601" s="38"/>
      <c r="E601" s="39">
        <f t="shared" si="9"/>
        <v>100000</v>
      </c>
    </row>
    <row r="602" spans="1:5" ht="16.5" customHeight="1">
      <c r="A602" s="37"/>
      <c r="B602" s="3"/>
      <c r="C602" s="38"/>
      <c r="D602" s="38"/>
      <c r="E602" s="39">
        <f t="shared" si="9"/>
        <v>100000</v>
      </c>
    </row>
    <row r="603" spans="1:5" ht="16.5" customHeight="1">
      <c r="A603" s="37"/>
      <c r="B603" s="3"/>
      <c r="C603" s="38"/>
      <c r="D603" s="38"/>
      <c r="E603" s="39">
        <f t="shared" si="9"/>
        <v>100000</v>
      </c>
    </row>
    <row r="604" spans="1:5" ht="16.5" customHeight="1">
      <c r="A604" s="37"/>
      <c r="B604" s="3"/>
      <c r="C604" s="38"/>
      <c r="D604" s="38"/>
      <c r="E604" s="39">
        <f t="shared" si="9"/>
        <v>100000</v>
      </c>
    </row>
    <row r="605" spans="1:5" ht="16.5" customHeight="1">
      <c r="A605" s="37"/>
      <c r="B605" s="3"/>
      <c r="C605" s="38"/>
      <c r="D605" s="38"/>
      <c r="E605" s="39">
        <f t="shared" si="9"/>
        <v>100000</v>
      </c>
    </row>
    <row r="606" spans="1:5" ht="16.5" customHeight="1">
      <c r="A606" s="37"/>
      <c r="B606" s="3"/>
      <c r="C606" s="38"/>
      <c r="D606" s="38"/>
      <c r="E606" s="39">
        <f t="shared" si="9"/>
        <v>100000</v>
      </c>
    </row>
    <row r="607" spans="1:5" ht="16.5" customHeight="1">
      <c r="A607" s="37"/>
      <c r="B607" s="3"/>
      <c r="C607" s="38"/>
      <c r="D607" s="38"/>
      <c r="E607" s="39">
        <f t="shared" si="9"/>
        <v>100000</v>
      </c>
    </row>
    <row r="608" spans="1:5" ht="16.5" customHeight="1">
      <c r="A608" s="37"/>
      <c r="B608" s="3"/>
      <c r="C608" s="38"/>
      <c r="D608" s="38"/>
      <c r="E608" s="39">
        <f t="shared" si="9"/>
        <v>100000</v>
      </c>
    </row>
    <row r="609" spans="1:5" ht="16.5" customHeight="1">
      <c r="A609" s="37"/>
      <c r="B609" s="3"/>
      <c r="C609" s="38"/>
      <c r="D609" s="38"/>
      <c r="E609" s="39">
        <f t="shared" si="9"/>
        <v>100000</v>
      </c>
    </row>
    <row r="610" spans="1:5" ht="16.5" customHeight="1">
      <c r="A610" s="37"/>
      <c r="B610" s="3"/>
      <c r="C610" s="38"/>
      <c r="D610" s="38"/>
      <c r="E610" s="39">
        <f t="shared" si="9"/>
        <v>100000</v>
      </c>
    </row>
    <row r="611" spans="1:5" ht="16.5" customHeight="1">
      <c r="A611" s="37"/>
      <c r="B611" s="3"/>
      <c r="C611" s="38"/>
      <c r="D611" s="38"/>
      <c r="E611" s="39">
        <f t="shared" si="9"/>
        <v>100000</v>
      </c>
    </row>
    <row r="612" spans="1:5" ht="16.5" customHeight="1">
      <c r="A612" s="37"/>
      <c r="B612" s="3"/>
      <c r="C612" s="38"/>
      <c r="D612" s="38"/>
      <c r="E612" s="39">
        <f t="shared" si="9"/>
        <v>100000</v>
      </c>
    </row>
    <row r="613" spans="1:5" ht="16.5" customHeight="1">
      <c r="A613" s="37"/>
      <c r="B613" s="3"/>
      <c r="C613" s="38"/>
      <c r="D613" s="38"/>
      <c r="E613" s="39">
        <f t="shared" si="9"/>
        <v>100000</v>
      </c>
    </row>
    <row r="614" spans="1:5" ht="16.5" customHeight="1">
      <c r="A614" s="37"/>
      <c r="B614" s="3"/>
      <c r="C614" s="38"/>
      <c r="D614" s="38"/>
      <c r="E614" s="39">
        <f t="shared" si="9"/>
        <v>100000</v>
      </c>
    </row>
    <row r="615" spans="1:5" ht="16.5" customHeight="1">
      <c r="A615" s="37"/>
      <c r="B615" s="3"/>
      <c r="C615" s="38"/>
      <c r="D615" s="38"/>
      <c r="E615" s="39">
        <f t="shared" si="9"/>
        <v>100000</v>
      </c>
    </row>
    <row r="616" spans="1:5" ht="16.5" customHeight="1">
      <c r="A616" s="37"/>
      <c r="B616" s="3"/>
      <c r="C616" s="38"/>
      <c r="D616" s="38"/>
      <c r="E616" s="39">
        <f t="shared" si="9"/>
        <v>100000</v>
      </c>
    </row>
    <row r="617" spans="1:5" ht="16.5" customHeight="1">
      <c r="A617" s="37"/>
      <c r="B617" s="3"/>
      <c r="C617" s="38"/>
      <c r="D617" s="38"/>
      <c r="E617" s="39">
        <f t="shared" si="9"/>
        <v>100000</v>
      </c>
    </row>
    <row r="618" spans="1:5" ht="16.5" customHeight="1">
      <c r="A618" s="37"/>
      <c r="B618" s="3"/>
      <c r="C618" s="38"/>
      <c r="D618" s="38"/>
      <c r="E618" s="39">
        <f t="shared" si="9"/>
        <v>100000</v>
      </c>
    </row>
    <row r="619" spans="1:5" ht="16.5" customHeight="1">
      <c r="A619" s="37"/>
      <c r="B619" s="3"/>
      <c r="C619" s="38"/>
      <c r="D619" s="38"/>
      <c r="E619" s="39">
        <f t="shared" si="9"/>
        <v>100000</v>
      </c>
    </row>
    <row r="620" spans="1:5" ht="16.5" customHeight="1">
      <c r="A620" s="37"/>
      <c r="B620" s="3"/>
      <c r="C620" s="38"/>
      <c r="D620" s="38"/>
      <c r="E620" s="39">
        <f t="shared" si="9"/>
        <v>100000</v>
      </c>
    </row>
    <row r="621" spans="1:5" ht="16.5" customHeight="1">
      <c r="A621" s="37"/>
      <c r="B621" s="3"/>
      <c r="C621" s="38"/>
      <c r="D621" s="38"/>
      <c r="E621" s="39">
        <f t="shared" si="9"/>
        <v>100000</v>
      </c>
    </row>
    <row r="622" spans="1:5" ht="16.5" customHeight="1">
      <c r="A622" s="37"/>
      <c r="B622" s="3"/>
      <c r="C622" s="38"/>
      <c r="D622" s="38"/>
      <c r="E622" s="39">
        <f t="shared" si="9"/>
        <v>100000</v>
      </c>
    </row>
    <row r="623" spans="1:5" ht="16.5" customHeight="1">
      <c r="A623" s="37"/>
      <c r="B623" s="3"/>
      <c r="C623" s="38"/>
      <c r="D623" s="38"/>
      <c r="E623" s="39">
        <f t="shared" si="9"/>
        <v>100000</v>
      </c>
    </row>
    <row r="624" spans="1:5" ht="16.5" customHeight="1">
      <c r="A624" s="37"/>
      <c r="B624" s="3"/>
      <c r="C624" s="38"/>
      <c r="D624" s="38"/>
      <c r="E624" s="39">
        <f t="shared" si="9"/>
        <v>100000</v>
      </c>
    </row>
    <row r="625" spans="1:5" ht="16.5" customHeight="1">
      <c r="A625" s="37"/>
      <c r="B625" s="3"/>
      <c r="C625" s="38"/>
      <c r="D625" s="38"/>
      <c r="E625" s="39">
        <f t="shared" si="9"/>
        <v>100000</v>
      </c>
    </row>
    <row r="626" spans="1:5" ht="16.5" customHeight="1">
      <c r="A626" s="37"/>
      <c r="B626" s="3"/>
      <c r="C626" s="38"/>
      <c r="D626" s="38"/>
      <c r="E626" s="39">
        <f t="shared" si="9"/>
        <v>100000</v>
      </c>
    </row>
    <row r="627" spans="1:5" ht="16.5" customHeight="1">
      <c r="A627" s="37"/>
      <c r="B627" s="3"/>
      <c r="C627" s="38"/>
      <c r="D627" s="38"/>
      <c r="E627" s="39">
        <f t="shared" si="9"/>
        <v>100000</v>
      </c>
    </row>
    <row r="628" spans="1:5" ht="16.5" customHeight="1">
      <c r="A628" s="37"/>
      <c r="B628" s="3"/>
      <c r="C628" s="38"/>
      <c r="D628" s="38"/>
      <c r="E628" s="39">
        <f t="shared" si="9"/>
        <v>100000</v>
      </c>
    </row>
    <row r="629" spans="1:5" ht="16.5" customHeight="1">
      <c r="A629" s="37"/>
      <c r="B629" s="3"/>
      <c r="C629" s="38"/>
      <c r="D629" s="38"/>
      <c r="E629" s="39">
        <f t="shared" si="9"/>
        <v>100000</v>
      </c>
    </row>
    <row r="630" spans="1:5" ht="16.5" customHeight="1">
      <c r="A630" s="37"/>
      <c r="B630" s="3"/>
      <c r="C630" s="38"/>
      <c r="D630" s="38"/>
      <c r="E630" s="39">
        <f t="shared" si="9"/>
        <v>100000</v>
      </c>
    </row>
    <row r="631" spans="1:5" ht="16.5" customHeight="1">
      <c r="A631" s="37"/>
      <c r="B631" s="3"/>
      <c r="C631" s="38"/>
      <c r="D631" s="38"/>
      <c r="E631" s="39">
        <f t="shared" si="9"/>
        <v>100000</v>
      </c>
    </row>
    <row r="632" spans="1:5" ht="16.5" customHeight="1">
      <c r="A632" s="37"/>
      <c r="B632" s="3"/>
      <c r="C632" s="38"/>
      <c r="D632" s="38"/>
      <c r="E632" s="39">
        <f t="shared" si="9"/>
        <v>100000</v>
      </c>
    </row>
    <row r="633" spans="1:5" ht="16.5" customHeight="1">
      <c r="A633" s="37"/>
      <c r="B633" s="3"/>
      <c r="C633" s="38"/>
      <c r="D633" s="38"/>
      <c r="E633" s="39">
        <f t="shared" si="9"/>
        <v>100000</v>
      </c>
    </row>
    <row r="634" spans="1:5" ht="16.5" customHeight="1">
      <c r="A634" s="37"/>
      <c r="B634" s="3"/>
      <c r="C634" s="38"/>
      <c r="D634" s="38"/>
      <c r="E634" s="39">
        <f t="shared" si="9"/>
        <v>100000</v>
      </c>
    </row>
    <row r="635" spans="1:5" ht="16.5" customHeight="1">
      <c r="A635" s="37"/>
      <c r="B635" s="3"/>
      <c r="C635" s="38"/>
      <c r="D635" s="38"/>
      <c r="E635" s="39">
        <f t="shared" si="9"/>
        <v>100000</v>
      </c>
    </row>
    <row r="636" spans="1:5" ht="16.5" customHeight="1">
      <c r="A636" s="37"/>
      <c r="B636" s="3"/>
      <c r="C636" s="38"/>
      <c r="D636" s="38"/>
      <c r="E636" s="39">
        <f t="shared" si="9"/>
        <v>100000</v>
      </c>
    </row>
    <row r="637" spans="1:5" ht="16.5" customHeight="1">
      <c r="A637" s="37"/>
      <c r="B637" s="3"/>
      <c r="C637" s="38"/>
      <c r="D637" s="38"/>
      <c r="E637" s="39">
        <f t="shared" si="9"/>
        <v>100000</v>
      </c>
    </row>
    <row r="638" spans="1:5" ht="16.5" customHeight="1">
      <c r="A638" s="37"/>
      <c r="B638" s="3"/>
      <c r="C638" s="38"/>
      <c r="D638" s="38"/>
      <c r="E638" s="39">
        <f t="shared" si="9"/>
        <v>100000</v>
      </c>
    </row>
    <row r="639" spans="1:5" ht="16.5" customHeight="1">
      <c r="A639" s="37"/>
      <c r="B639" s="3"/>
      <c r="C639" s="38"/>
      <c r="D639" s="38"/>
      <c r="E639" s="39">
        <f t="shared" si="9"/>
        <v>100000</v>
      </c>
    </row>
    <row r="640" spans="1:5" ht="16.5" customHeight="1">
      <c r="A640" s="37"/>
      <c r="B640" s="3"/>
      <c r="C640" s="38"/>
      <c r="D640" s="38"/>
      <c r="E640" s="39">
        <f t="shared" si="9"/>
        <v>100000</v>
      </c>
    </row>
    <row r="641" spans="1:5" ht="16.5" customHeight="1">
      <c r="A641" s="37"/>
      <c r="B641" s="3"/>
      <c r="C641" s="38"/>
      <c r="D641" s="38"/>
      <c r="E641" s="39">
        <f t="shared" si="9"/>
        <v>100000</v>
      </c>
    </row>
    <row r="642" spans="1:5" ht="16.5" customHeight="1">
      <c r="A642" s="37"/>
      <c r="B642" s="3"/>
      <c r="C642" s="38"/>
      <c r="D642" s="38"/>
      <c r="E642" s="39">
        <f t="shared" si="9"/>
        <v>100000</v>
      </c>
    </row>
    <row r="643" spans="1:5" ht="16.5" customHeight="1">
      <c r="A643" s="37"/>
      <c r="B643" s="3"/>
      <c r="C643" s="38"/>
      <c r="D643" s="38"/>
      <c r="E643" s="39">
        <f t="shared" si="9"/>
        <v>100000</v>
      </c>
    </row>
    <row r="644" spans="1:5" ht="16.5" customHeight="1">
      <c r="A644" s="37"/>
      <c r="B644" s="3"/>
      <c r="C644" s="38"/>
      <c r="D644" s="38"/>
      <c r="E644" s="39">
        <f t="shared" si="9"/>
        <v>100000</v>
      </c>
    </row>
    <row r="645" spans="1:5" ht="16.5" customHeight="1">
      <c r="A645" s="37"/>
      <c r="B645" s="3"/>
      <c r="C645" s="38"/>
      <c r="D645" s="38"/>
      <c r="E645" s="39">
        <f t="shared" si="9"/>
        <v>100000</v>
      </c>
    </row>
    <row r="646" spans="1:5" ht="16.5" customHeight="1">
      <c r="A646" s="37"/>
      <c r="B646" s="3"/>
      <c r="C646" s="38"/>
      <c r="D646" s="38"/>
      <c r="E646" s="39">
        <f t="shared" si="9"/>
        <v>100000</v>
      </c>
    </row>
    <row r="647" spans="1:5" ht="16.5" customHeight="1">
      <c r="A647" s="37"/>
      <c r="B647" s="3"/>
      <c r="C647" s="38"/>
      <c r="D647" s="38"/>
      <c r="E647" s="39">
        <f t="shared" ref="E647:E710" si="10">E646+D647-C647</f>
        <v>100000</v>
      </c>
    </row>
    <row r="648" spans="1:5" ht="16.5" customHeight="1">
      <c r="A648" s="37"/>
      <c r="B648" s="3"/>
      <c r="C648" s="38"/>
      <c r="D648" s="38"/>
      <c r="E648" s="39">
        <f t="shared" si="10"/>
        <v>100000</v>
      </c>
    </row>
    <row r="649" spans="1:5" ht="16.5" customHeight="1">
      <c r="A649" s="37"/>
      <c r="B649" s="3"/>
      <c r="C649" s="38"/>
      <c r="D649" s="38"/>
      <c r="E649" s="39">
        <f t="shared" si="10"/>
        <v>100000</v>
      </c>
    </row>
    <row r="650" spans="1:5" ht="16.5" customHeight="1">
      <c r="A650" s="37"/>
      <c r="B650" s="3"/>
      <c r="C650" s="38"/>
      <c r="D650" s="38"/>
      <c r="E650" s="39">
        <f t="shared" si="10"/>
        <v>100000</v>
      </c>
    </row>
    <row r="651" spans="1:5" ht="16.5" customHeight="1">
      <c r="A651" s="37"/>
      <c r="B651" s="3"/>
      <c r="C651" s="38"/>
      <c r="D651" s="38"/>
      <c r="E651" s="39">
        <f t="shared" si="10"/>
        <v>100000</v>
      </c>
    </row>
    <row r="652" spans="1:5" ht="16.5" customHeight="1">
      <c r="A652" s="37"/>
      <c r="B652" s="3"/>
      <c r="C652" s="38"/>
      <c r="D652" s="38"/>
      <c r="E652" s="39">
        <f t="shared" si="10"/>
        <v>100000</v>
      </c>
    </row>
    <row r="653" spans="1:5" ht="16.5" customHeight="1">
      <c r="A653" s="37"/>
      <c r="B653" s="3"/>
      <c r="C653" s="38"/>
      <c r="D653" s="38"/>
      <c r="E653" s="39">
        <f t="shared" si="10"/>
        <v>100000</v>
      </c>
    </row>
    <row r="654" spans="1:5" ht="16.5" customHeight="1">
      <c r="A654" s="37"/>
      <c r="B654" s="3"/>
      <c r="C654" s="38"/>
      <c r="D654" s="38"/>
      <c r="E654" s="39">
        <f t="shared" si="10"/>
        <v>100000</v>
      </c>
    </row>
    <row r="655" spans="1:5" ht="16.5" customHeight="1">
      <c r="A655" s="37"/>
      <c r="B655" s="3"/>
      <c r="C655" s="38"/>
      <c r="D655" s="38"/>
      <c r="E655" s="39">
        <f t="shared" si="10"/>
        <v>100000</v>
      </c>
    </row>
    <row r="656" spans="1:5" ht="16.5" customHeight="1">
      <c r="A656" s="37"/>
      <c r="B656" s="3"/>
      <c r="C656" s="38"/>
      <c r="D656" s="38"/>
      <c r="E656" s="39">
        <f t="shared" si="10"/>
        <v>100000</v>
      </c>
    </row>
    <row r="657" spans="1:5" ht="16.5" customHeight="1">
      <c r="A657" s="37"/>
      <c r="B657" s="3"/>
      <c r="C657" s="38"/>
      <c r="D657" s="38"/>
      <c r="E657" s="39">
        <f t="shared" si="10"/>
        <v>100000</v>
      </c>
    </row>
    <row r="658" spans="1:5" ht="16.5" customHeight="1">
      <c r="A658" s="37"/>
      <c r="B658" s="3"/>
      <c r="C658" s="38"/>
      <c r="D658" s="38"/>
      <c r="E658" s="39">
        <f t="shared" si="10"/>
        <v>100000</v>
      </c>
    </row>
    <row r="659" spans="1:5" ht="16.5" customHeight="1">
      <c r="A659" s="37"/>
      <c r="B659" s="3"/>
      <c r="C659" s="38"/>
      <c r="D659" s="38"/>
      <c r="E659" s="39">
        <f t="shared" si="10"/>
        <v>100000</v>
      </c>
    </row>
    <row r="660" spans="1:5" ht="16.5" customHeight="1">
      <c r="A660" s="37"/>
      <c r="B660" s="3"/>
      <c r="C660" s="38"/>
      <c r="D660" s="38"/>
      <c r="E660" s="39">
        <f t="shared" si="10"/>
        <v>100000</v>
      </c>
    </row>
    <row r="661" spans="1:5" ht="16.5" customHeight="1">
      <c r="A661" s="37"/>
      <c r="B661" s="3"/>
      <c r="C661" s="38"/>
      <c r="D661" s="38"/>
      <c r="E661" s="39">
        <f t="shared" si="10"/>
        <v>100000</v>
      </c>
    </row>
    <row r="662" spans="1:5" ht="16.5" customHeight="1">
      <c r="A662" s="37"/>
      <c r="B662" s="3"/>
      <c r="C662" s="38"/>
      <c r="D662" s="38"/>
      <c r="E662" s="39">
        <f t="shared" si="10"/>
        <v>100000</v>
      </c>
    </row>
    <row r="663" spans="1:5" ht="16.5" customHeight="1">
      <c r="A663" s="37"/>
      <c r="B663" s="3"/>
      <c r="C663" s="38"/>
      <c r="D663" s="38"/>
      <c r="E663" s="39">
        <f t="shared" si="10"/>
        <v>100000</v>
      </c>
    </row>
    <row r="664" spans="1:5" ht="16.5" customHeight="1">
      <c r="A664" s="37"/>
      <c r="B664" s="3"/>
      <c r="C664" s="38"/>
      <c r="D664" s="38"/>
      <c r="E664" s="39">
        <f t="shared" si="10"/>
        <v>100000</v>
      </c>
    </row>
    <row r="665" spans="1:5" ht="16.5" customHeight="1">
      <c r="A665" s="37"/>
      <c r="B665" s="3"/>
      <c r="C665" s="38"/>
      <c r="D665" s="38"/>
      <c r="E665" s="39">
        <f t="shared" si="10"/>
        <v>100000</v>
      </c>
    </row>
    <row r="666" spans="1:5" ht="16.5" customHeight="1">
      <c r="A666" s="37"/>
      <c r="B666" s="3"/>
      <c r="C666" s="38"/>
      <c r="D666" s="38"/>
      <c r="E666" s="39">
        <f t="shared" si="10"/>
        <v>100000</v>
      </c>
    </row>
    <row r="667" spans="1:5" ht="16.5" customHeight="1">
      <c r="A667" s="37"/>
      <c r="B667" s="3"/>
      <c r="C667" s="38"/>
      <c r="D667" s="38"/>
      <c r="E667" s="39">
        <f t="shared" si="10"/>
        <v>100000</v>
      </c>
    </row>
    <row r="668" spans="1:5" ht="16.5" customHeight="1">
      <c r="A668" s="37"/>
      <c r="B668" s="3"/>
      <c r="C668" s="38"/>
      <c r="D668" s="38"/>
      <c r="E668" s="39">
        <f t="shared" si="10"/>
        <v>100000</v>
      </c>
    </row>
    <row r="669" spans="1:5" ht="16.5" customHeight="1">
      <c r="A669" s="37"/>
      <c r="B669" s="3"/>
      <c r="C669" s="38"/>
      <c r="D669" s="38"/>
      <c r="E669" s="39">
        <f t="shared" si="10"/>
        <v>100000</v>
      </c>
    </row>
    <row r="670" spans="1:5" ht="16.5" customHeight="1">
      <c r="A670" s="37"/>
      <c r="B670" s="3"/>
      <c r="C670" s="38"/>
      <c r="D670" s="38"/>
      <c r="E670" s="39">
        <f t="shared" si="10"/>
        <v>100000</v>
      </c>
    </row>
    <row r="671" spans="1:5" ht="16.5" customHeight="1">
      <c r="A671" s="37"/>
      <c r="B671" s="3"/>
      <c r="C671" s="38"/>
      <c r="D671" s="38"/>
      <c r="E671" s="39">
        <f t="shared" si="10"/>
        <v>100000</v>
      </c>
    </row>
    <row r="672" spans="1:5" ht="16.5" customHeight="1">
      <c r="A672" s="37"/>
      <c r="B672" s="3"/>
      <c r="C672" s="38"/>
      <c r="D672" s="38"/>
      <c r="E672" s="39">
        <f t="shared" si="10"/>
        <v>100000</v>
      </c>
    </row>
    <row r="673" spans="1:5" ht="16.5" customHeight="1">
      <c r="A673" s="37"/>
      <c r="B673" s="3"/>
      <c r="C673" s="38"/>
      <c r="D673" s="38"/>
      <c r="E673" s="39">
        <f t="shared" si="10"/>
        <v>100000</v>
      </c>
    </row>
    <row r="674" spans="1:5" ht="16.5" customHeight="1">
      <c r="A674" s="37"/>
      <c r="B674" s="3"/>
      <c r="C674" s="38"/>
      <c r="D674" s="38"/>
      <c r="E674" s="39">
        <f t="shared" si="10"/>
        <v>100000</v>
      </c>
    </row>
    <row r="675" spans="1:5" ht="16.5" customHeight="1">
      <c r="A675" s="37"/>
      <c r="B675" s="3"/>
      <c r="C675" s="38"/>
      <c r="D675" s="38"/>
      <c r="E675" s="39">
        <f t="shared" si="10"/>
        <v>100000</v>
      </c>
    </row>
    <row r="676" spans="1:5" ht="16.5" customHeight="1">
      <c r="A676" s="37"/>
      <c r="B676" s="3"/>
      <c r="C676" s="38"/>
      <c r="D676" s="38"/>
      <c r="E676" s="39">
        <f t="shared" si="10"/>
        <v>100000</v>
      </c>
    </row>
    <row r="677" spans="1:5" ht="16.5" customHeight="1">
      <c r="A677" s="37"/>
      <c r="B677" s="3"/>
      <c r="C677" s="38"/>
      <c r="D677" s="38"/>
      <c r="E677" s="39">
        <f t="shared" si="10"/>
        <v>100000</v>
      </c>
    </row>
    <row r="678" spans="1:5" ht="16.5" customHeight="1">
      <c r="A678" s="37"/>
      <c r="B678" s="3"/>
      <c r="C678" s="38"/>
      <c r="D678" s="38"/>
      <c r="E678" s="39">
        <f t="shared" si="10"/>
        <v>100000</v>
      </c>
    </row>
    <row r="679" spans="1:5" ht="16.5" customHeight="1">
      <c r="A679" s="37"/>
      <c r="B679" s="3"/>
      <c r="C679" s="38"/>
      <c r="D679" s="38"/>
      <c r="E679" s="39">
        <f t="shared" si="10"/>
        <v>100000</v>
      </c>
    </row>
    <row r="680" spans="1:5" ht="16.5" customHeight="1">
      <c r="A680" s="37"/>
      <c r="B680" s="3"/>
      <c r="C680" s="38"/>
      <c r="D680" s="38"/>
      <c r="E680" s="39">
        <f t="shared" si="10"/>
        <v>100000</v>
      </c>
    </row>
    <row r="681" spans="1:5" ht="16.5" customHeight="1">
      <c r="A681" s="37"/>
      <c r="B681" s="3"/>
      <c r="C681" s="38"/>
      <c r="D681" s="38"/>
      <c r="E681" s="39">
        <f t="shared" si="10"/>
        <v>100000</v>
      </c>
    </row>
    <row r="682" spans="1:5" ht="16.5" customHeight="1">
      <c r="A682" s="37"/>
      <c r="B682" s="3"/>
      <c r="C682" s="38"/>
      <c r="D682" s="38"/>
      <c r="E682" s="39">
        <f t="shared" si="10"/>
        <v>100000</v>
      </c>
    </row>
    <row r="683" spans="1:5" ht="16.5" customHeight="1">
      <c r="A683" s="37"/>
      <c r="B683" s="3"/>
      <c r="C683" s="38"/>
      <c r="D683" s="38"/>
      <c r="E683" s="39">
        <f t="shared" si="10"/>
        <v>100000</v>
      </c>
    </row>
    <row r="684" spans="1:5" ht="16.5" customHeight="1">
      <c r="A684" s="37"/>
      <c r="B684" s="3"/>
      <c r="C684" s="38"/>
      <c r="D684" s="38"/>
      <c r="E684" s="39">
        <f t="shared" si="10"/>
        <v>100000</v>
      </c>
    </row>
    <row r="685" spans="1:5" ht="16.5" customHeight="1">
      <c r="A685" s="37"/>
      <c r="B685" s="3"/>
      <c r="C685" s="38"/>
      <c r="D685" s="38"/>
      <c r="E685" s="39">
        <f t="shared" si="10"/>
        <v>100000</v>
      </c>
    </row>
    <row r="686" spans="1:5" ht="16.5" customHeight="1">
      <c r="A686" s="37"/>
      <c r="B686" s="3"/>
      <c r="C686" s="38"/>
      <c r="D686" s="38"/>
      <c r="E686" s="39">
        <f t="shared" si="10"/>
        <v>100000</v>
      </c>
    </row>
    <row r="687" spans="1:5" ht="16.5" customHeight="1">
      <c r="A687" s="37"/>
      <c r="B687" s="3"/>
      <c r="C687" s="38"/>
      <c r="D687" s="38"/>
      <c r="E687" s="39">
        <f t="shared" si="10"/>
        <v>100000</v>
      </c>
    </row>
    <row r="688" spans="1:5" ht="16.5" customHeight="1">
      <c r="A688" s="37"/>
      <c r="B688" s="3"/>
      <c r="C688" s="38"/>
      <c r="D688" s="38"/>
      <c r="E688" s="39">
        <f t="shared" si="10"/>
        <v>100000</v>
      </c>
    </row>
    <row r="689" spans="1:5" ht="16.5" customHeight="1">
      <c r="A689" s="37"/>
      <c r="B689" s="3"/>
      <c r="C689" s="38"/>
      <c r="D689" s="38"/>
      <c r="E689" s="39">
        <f t="shared" si="10"/>
        <v>100000</v>
      </c>
    </row>
    <row r="690" spans="1:5" ht="16.5" customHeight="1">
      <c r="A690" s="37"/>
      <c r="B690" s="3"/>
      <c r="C690" s="38"/>
      <c r="D690" s="38"/>
      <c r="E690" s="39">
        <f t="shared" si="10"/>
        <v>100000</v>
      </c>
    </row>
    <row r="691" spans="1:5" ht="16.5" customHeight="1">
      <c r="A691" s="37"/>
      <c r="B691" s="3"/>
      <c r="C691" s="38"/>
      <c r="D691" s="38"/>
      <c r="E691" s="39">
        <f t="shared" si="10"/>
        <v>100000</v>
      </c>
    </row>
    <row r="692" spans="1:5" ht="16.5" customHeight="1">
      <c r="A692" s="37"/>
      <c r="B692" s="3"/>
      <c r="C692" s="38"/>
      <c r="D692" s="38"/>
      <c r="E692" s="39">
        <f t="shared" si="10"/>
        <v>100000</v>
      </c>
    </row>
    <row r="693" spans="1:5" ht="16.5" customHeight="1">
      <c r="A693" s="37"/>
      <c r="B693" s="3"/>
      <c r="C693" s="38"/>
      <c r="D693" s="38"/>
      <c r="E693" s="39">
        <f t="shared" si="10"/>
        <v>100000</v>
      </c>
    </row>
    <row r="694" spans="1:5" ht="16.5" customHeight="1">
      <c r="A694" s="37"/>
      <c r="B694" s="3"/>
      <c r="C694" s="38"/>
      <c r="D694" s="38"/>
      <c r="E694" s="39">
        <f t="shared" si="10"/>
        <v>100000</v>
      </c>
    </row>
    <row r="695" spans="1:5" ht="16.5" customHeight="1">
      <c r="A695" s="37"/>
      <c r="B695" s="3"/>
      <c r="C695" s="38"/>
      <c r="D695" s="38"/>
      <c r="E695" s="39">
        <f t="shared" si="10"/>
        <v>100000</v>
      </c>
    </row>
    <row r="696" spans="1:5" ht="16.5" customHeight="1">
      <c r="A696" s="37"/>
      <c r="B696" s="3"/>
      <c r="C696" s="38"/>
      <c r="D696" s="38"/>
      <c r="E696" s="39">
        <f t="shared" si="10"/>
        <v>100000</v>
      </c>
    </row>
    <row r="697" spans="1:5" ht="16.5" customHeight="1">
      <c r="A697" s="37"/>
      <c r="B697" s="3"/>
      <c r="C697" s="38"/>
      <c r="D697" s="38"/>
      <c r="E697" s="39">
        <f t="shared" si="10"/>
        <v>100000</v>
      </c>
    </row>
    <row r="698" spans="1:5" ht="16.5" customHeight="1">
      <c r="A698" s="37"/>
      <c r="B698" s="3"/>
      <c r="C698" s="38"/>
      <c r="D698" s="38"/>
      <c r="E698" s="39">
        <f t="shared" si="10"/>
        <v>100000</v>
      </c>
    </row>
    <row r="699" spans="1:5" ht="16.5" customHeight="1">
      <c r="A699" s="37"/>
      <c r="B699" s="3"/>
      <c r="C699" s="38"/>
      <c r="D699" s="38"/>
      <c r="E699" s="39">
        <f t="shared" si="10"/>
        <v>100000</v>
      </c>
    </row>
    <row r="700" spans="1:5" ht="16.5" customHeight="1">
      <c r="A700" s="37"/>
      <c r="B700" s="3"/>
      <c r="C700" s="38"/>
      <c r="D700" s="38"/>
      <c r="E700" s="39">
        <f t="shared" si="10"/>
        <v>100000</v>
      </c>
    </row>
    <row r="701" spans="1:5" ht="16.5" customHeight="1">
      <c r="A701" s="37"/>
      <c r="B701" s="3"/>
      <c r="C701" s="38"/>
      <c r="D701" s="38"/>
      <c r="E701" s="39">
        <f t="shared" si="10"/>
        <v>100000</v>
      </c>
    </row>
    <row r="702" spans="1:5" ht="16.5" customHeight="1">
      <c r="A702" s="37"/>
      <c r="B702" s="3"/>
      <c r="C702" s="38"/>
      <c r="D702" s="38"/>
      <c r="E702" s="39">
        <f t="shared" si="10"/>
        <v>100000</v>
      </c>
    </row>
    <row r="703" spans="1:5" ht="16.5" customHeight="1">
      <c r="A703" s="37"/>
      <c r="B703" s="3"/>
      <c r="C703" s="38"/>
      <c r="D703" s="38"/>
      <c r="E703" s="39">
        <f t="shared" si="10"/>
        <v>100000</v>
      </c>
    </row>
    <row r="704" spans="1:5" ht="16.5" customHeight="1">
      <c r="A704" s="37"/>
      <c r="B704" s="3"/>
      <c r="C704" s="38"/>
      <c r="D704" s="38"/>
      <c r="E704" s="39">
        <f t="shared" si="10"/>
        <v>100000</v>
      </c>
    </row>
    <row r="705" spans="1:5" ht="16.5" customHeight="1">
      <c r="A705" s="37"/>
      <c r="B705" s="3"/>
      <c r="C705" s="38"/>
      <c r="D705" s="38"/>
      <c r="E705" s="39">
        <f t="shared" si="10"/>
        <v>100000</v>
      </c>
    </row>
    <row r="706" spans="1:5" ht="16.5" customHeight="1">
      <c r="A706" s="37"/>
      <c r="B706" s="3"/>
      <c r="C706" s="38"/>
      <c r="D706" s="38"/>
      <c r="E706" s="39">
        <f t="shared" si="10"/>
        <v>100000</v>
      </c>
    </row>
    <row r="707" spans="1:5" ht="16.5" customHeight="1">
      <c r="A707" s="37"/>
      <c r="B707" s="3"/>
      <c r="C707" s="38"/>
      <c r="D707" s="38"/>
      <c r="E707" s="39">
        <f t="shared" si="10"/>
        <v>100000</v>
      </c>
    </row>
    <row r="708" spans="1:5" ht="16.5" customHeight="1">
      <c r="A708" s="37"/>
      <c r="B708" s="3"/>
      <c r="C708" s="38"/>
      <c r="D708" s="38"/>
      <c r="E708" s="39">
        <f t="shared" si="10"/>
        <v>100000</v>
      </c>
    </row>
    <row r="709" spans="1:5" ht="16.5" customHeight="1">
      <c r="A709" s="37"/>
      <c r="B709" s="3"/>
      <c r="C709" s="38"/>
      <c r="D709" s="38"/>
      <c r="E709" s="39">
        <f t="shared" si="10"/>
        <v>100000</v>
      </c>
    </row>
    <row r="710" spans="1:5" ht="16.5" customHeight="1">
      <c r="A710" s="37"/>
      <c r="B710" s="3"/>
      <c r="C710" s="38"/>
      <c r="D710" s="38"/>
      <c r="E710" s="39">
        <f t="shared" si="10"/>
        <v>100000</v>
      </c>
    </row>
    <row r="711" spans="1:5" ht="16.5" customHeight="1">
      <c r="A711" s="37"/>
      <c r="B711" s="3"/>
      <c r="C711" s="38"/>
      <c r="D711" s="38"/>
      <c r="E711" s="39">
        <f t="shared" ref="E711:E774" si="11">E710+D711-C711</f>
        <v>100000</v>
      </c>
    </row>
    <row r="712" spans="1:5" ht="16.5" customHeight="1">
      <c r="A712" s="37"/>
      <c r="B712" s="3"/>
      <c r="C712" s="38"/>
      <c r="D712" s="38"/>
      <c r="E712" s="39">
        <f t="shared" si="11"/>
        <v>100000</v>
      </c>
    </row>
    <row r="713" spans="1:5" ht="16.5" customHeight="1">
      <c r="A713" s="37"/>
      <c r="B713" s="3"/>
      <c r="C713" s="38"/>
      <c r="D713" s="38"/>
      <c r="E713" s="39">
        <f t="shared" si="11"/>
        <v>100000</v>
      </c>
    </row>
    <row r="714" spans="1:5" ht="16.5" customHeight="1">
      <c r="A714" s="37"/>
      <c r="B714" s="3"/>
      <c r="C714" s="38"/>
      <c r="D714" s="38"/>
      <c r="E714" s="39">
        <f t="shared" si="11"/>
        <v>100000</v>
      </c>
    </row>
    <row r="715" spans="1:5" ht="16.5" customHeight="1">
      <c r="A715" s="37"/>
      <c r="B715" s="3"/>
      <c r="C715" s="38"/>
      <c r="D715" s="38"/>
      <c r="E715" s="39">
        <f t="shared" si="11"/>
        <v>100000</v>
      </c>
    </row>
    <row r="716" spans="1:5" ht="16.5" customHeight="1">
      <c r="A716" s="37"/>
      <c r="B716" s="3"/>
      <c r="C716" s="38"/>
      <c r="D716" s="38"/>
      <c r="E716" s="39">
        <f t="shared" si="11"/>
        <v>100000</v>
      </c>
    </row>
    <row r="717" spans="1:5" ht="16.5" customHeight="1">
      <c r="A717" s="37"/>
      <c r="B717" s="3"/>
      <c r="C717" s="38"/>
      <c r="D717" s="38"/>
      <c r="E717" s="39">
        <f t="shared" si="11"/>
        <v>100000</v>
      </c>
    </row>
    <row r="718" spans="1:5" ht="16.5" customHeight="1">
      <c r="A718" s="37"/>
      <c r="B718" s="3"/>
      <c r="C718" s="38"/>
      <c r="D718" s="38"/>
      <c r="E718" s="39">
        <f t="shared" si="11"/>
        <v>100000</v>
      </c>
    </row>
    <row r="719" spans="1:5" ht="16.5" customHeight="1">
      <c r="A719" s="37"/>
      <c r="B719" s="3"/>
      <c r="C719" s="38"/>
      <c r="D719" s="38"/>
      <c r="E719" s="39">
        <f t="shared" si="11"/>
        <v>100000</v>
      </c>
    </row>
    <row r="720" spans="1:5" ht="16.5" customHeight="1">
      <c r="A720" s="37"/>
      <c r="B720" s="3"/>
      <c r="C720" s="38"/>
      <c r="D720" s="38"/>
      <c r="E720" s="39">
        <f t="shared" si="11"/>
        <v>100000</v>
      </c>
    </row>
    <row r="721" spans="1:5" ht="16.5" customHeight="1">
      <c r="A721" s="37"/>
      <c r="B721" s="3"/>
      <c r="C721" s="38"/>
      <c r="D721" s="38"/>
      <c r="E721" s="39">
        <f t="shared" si="11"/>
        <v>100000</v>
      </c>
    </row>
    <row r="722" spans="1:5" ht="16.5" customHeight="1">
      <c r="A722" s="37"/>
      <c r="B722" s="3"/>
      <c r="C722" s="38"/>
      <c r="D722" s="38"/>
      <c r="E722" s="39">
        <f t="shared" si="11"/>
        <v>100000</v>
      </c>
    </row>
    <row r="723" spans="1:5" ht="16.5" customHeight="1">
      <c r="A723" s="37"/>
      <c r="B723" s="3"/>
      <c r="C723" s="38"/>
      <c r="D723" s="38"/>
      <c r="E723" s="39">
        <f t="shared" si="11"/>
        <v>100000</v>
      </c>
    </row>
    <row r="724" spans="1:5" ht="16.5" customHeight="1">
      <c r="A724" s="37"/>
      <c r="B724" s="3"/>
      <c r="C724" s="38"/>
      <c r="D724" s="38"/>
      <c r="E724" s="39">
        <f t="shared" si="11"/>
        <v>100000</v>
      </c>
    </row>
    <row r="725" spans="1:5" ht="16.5" customHeight="1">
      <c r="A725" s="37"/>
      <c r="B725" s="3"/>
      <c r="C725" s="38"/>
      <c r="D725" s="38"/>
      <c r="E725" s="39">
        <f t="shared" si="11"/>
        <v>100000</v>
      </c>
    </row>
    <row r="726" spans="1:5" ht="16.5" customHeight="1">
      <c r="A726" s="37"/>
      <c r="B726" s="3"/>
      <c r="C726" s="38"/>
      <c r="D726" s="38"/>
      <c r="E726" s="39">
        <f t="shared" si="11"/>
        <v>100000</v>
      </c>
    </row>
    <row r="727" spans="1:5" ht="16.5" customHeight="1">
      <c r="A727" s="37"/>
      <c r="B727" s="3"/>
      <c r="C727" s="38"/>
      <c r="D727" s="38"/>
      <c r="E727" s="39">
        <f t="shared" si="11"/>
        <v>100000</v>
      </c>
    </row>
    <row r="728" spans="1:5" ht="16.5" customHeight="1">
      <c r="A728" s="37"/>
      <c r="B728" s="3"/>
      <c r="C728" s="38"/>
      <c r="D728" s="38"/>
      <c r="E728" s="39">
        <f t="shared" si="11"/>
        <v>100000</v>
      </c>
    </row>
    <row r="729" spans="1:5" ht="16.5" customHeight="1">
      <c r="A729" s="37"/>
      <c r="B729" s="3"/>
      <c r="C729" s="38"/>
      <c r="D729" s="38"/>
      <c r="E729" s="39">
        <f t="shared" si="11"/>
        <v>100000</v>
      </c>
    </row>
    <row r="730" spans="1:5" ht="16.5" customHeight="1">
      <c r="A730" s="37"/>
      <c r="B730" s="3"/>
      <c r="C730" s="38"/>
      <c r="D730" s="38"/>
      <c r="E730" s="39">
        <f t="shared" si="11"/>
        <v>100000</v>
      </c>
    </row>
    <row r="731" spans="1:5" ht="16.5" customHeight="1">
      <c r="A731" s="37"/>
      <c r="B731" s="3"/>
      <c r="C731" s="38"/>
      <c r="D731" s="38"/>
      <c r="E731" s="39">
        <f t="shared" si="11"/>
        <v>100000</v>
      </c>
    </row>
    <row r="732" spans="1:5" ht="16.5" customHeight="1">
      <c r="A732" s="37"/>
      <c r="B732" s="3"/>
      <c r="C732" s="38"/>
      <c r="D732" s="38"/>
      <c r="E732" s="39">
        <f t="shared" si="11"/>
        <v>100000</v>
      </c>
    </row>
    <row r="733" spans="1:5" ht="16.5" customHeight="1">
      <c r="A733" s="37"/>
      <c r="B733" s="3"/>
      <c r="C733" s="38"/>
      <c r="D733" s="38"/>
      <c r="E733" s="39">
        <f t="shared" si="11"/>
        <v>100000</v>
      </c>
    </row>
    <row r="734" spans="1:5" ht="16.5" customHeight="1">
      <c r="A734" s="37"/>
      <c r="B734" s="3"/>
      <c r="C734" s="38"/>
      <c r="D734" s="38"/>
      <c r="E734" s="39">
        <f t="shared" si="11"/>
        <v>100000</v>
      </c>
    </row>
    <row r="735" spans="1:5" ht="16.5" customHeight="1">
      <c r="A735" s="37"/>
      <c r="B735" s="3"/>
      <c r="C735" s="38"/>
      <c r="D735" s="38"/>
      <c r="E735" s="39">
        <f t="shared" si="11"/>
        <v>100000</v>
      </c>
    </row>
    <row r="736" spans="1:5" ht="16.5" customHeight="1">
      <c r="A736" s="37"/>
      <c r="B736" s="3"/>
      <c r="C736" s="38"/>
      <c r="D736" s="38"/>
      <c r="E736" s="39">
        <f t="shared" si="11"/>
        <v>100000</v>
      </c>
    </row>
    <row r="737" spans="1:5" ht="16.5" customHeight="1">
      <c r="A737" s="37"/>
      <c r="B737" s="3"/>
      <c r="C737" s="38"/>
      <c r="D737" s="38"/>
      <c r="E737" s="39">
        <f t="shared" si="11"/>
        <v>100000</v>
      </c>
    </row>
    <row r="738" spans="1:5" ht="16.5" customHeight="1">
      <c r="A738" s="37"/>
      <c r="B738" s="3"/>
      <c r="C738" s="38"/>
      <c r="D738" s="38"/>
      <c r="E738" s="39">
        <f t="shared" si="11"/>
        <v>100000</v>
      </c>
    </row>
    <row r="739" spans="1:5" ht="16.5" customHeight="1">
      <c r="A739" s="37"/>
      <c r="B739" s="3"/>
      <c r="C739" s="38"/>
      <c r="D739" s="38"/>
      <c r="E739" s="39">
        <f t="shared" si="11"/>
        <v>100000</v>
      </c>
    </row>
    <row r="740" spans="1:5" ht="16.5" customHeight="1">
      <c r="A740" s="37"/>
      <c r="B740" s="3"/>
      <c r="C740" s="38"/>
      <c r="D740" s="38"/>
      <c r="E740" s="39">
        <f t="shared" si="11"/>
        <v>100000</v>
      </c>
    </row>
    <row r="741" spans="1:5" ht="16.5" customHeight="1">
      <c r="A741" s="37"/>
      <c r="B741" s="3"/>
      <c r="C741" s="38"/>
      <c r="D741" s="38"/>
      <c r="E741" s="39">
        <f t="shared" si="11"/>
        <v>100000</v>
      </c>
    </row>
    <row r="742" spans="1:5" ht="16.5" customHeight="1">
      <c r="A742" s="37"/>
      <c r="B742" s="3"/>
      <c r="C742" s="38"/>
      <c r="D742" s="38"/>
      <c r="E742" s="39">
        <f t="shared" si="11"/>
        <v>100000</v>
      </c>
    </row>
    <row r="743" spans="1:5" ht="16.5" customHeight="1">
      <c r="A743" s="37"/>
      <c r="B743" s="3"/>
      <c r="C743" s="38"/>
      <c r="D743" s="38"/>
      <c r="E743" s="39">
        <f t="shared" si="11"/>
        <v>100000</v>
      </c>
    </row>
    <row r="744" spans="1:5" ht="16.5" customHeight="1">
      <c r="A744" s="37"/>
      <c r="B744" s="3"/>
      <c r="C744" s="38"/>
      <c r="D744" s="38"/>
      <c r="E744" s="39">
        <f t="shared" si="11"/>
        <v>100000</v>
      </c>
    </row>
    <row r="745" spans="1:5" ht="16.5" customHeight="1">
      <c r="A745" s="37"/>
      <c r="B745" s="3"/>
      <c r="C745" s="38"/>
      <c r="D745" s="38"/>
      <c r="E745" s="39">
        <f t="shared" si="11"/>
        <v>100000</v>
      </c>
    </row>
    <row r="746" spans="1:5" ht="16.5" customHeight="1">
      <c r="A746" s="37"/>
      <c r="B746" s="3"/>
      <c r="C746" s="38"/>
      <c r="D746" s="38"/>
      <c r="E746" s="39">
        <f t="shared" si="11"/>
        <v>100000</v>
      </c>
    </row>
    <row r="747" spans="1:5" ht="16.5" customHeight="1">
      <c r="A747" s="37"/>
      <c r="B747" s="3"/>
      <c r="C747" s="38"/>
      <c r="D747" s="38"/>
      <c r="E747" s="39">
        <f t="shared" si="11"/>
        <v>100000</v>
      </c>
    </row>
    <row r="748" spans="1:5" ht="16.5" customHeight="1">
      <c r="A748" s="37"/>
      <c r="B748" s="3"/>
      <c r="C748" s="38"/>
      <c r="D748" s="38"/>
      <c r="E748" s="39">
        <f t="shared" si="11"/>
        <v>100000</v>
      </c>
    </row>
    <row r="749" spans="1:5" ht="16.5" customHeight="1">
      <c r="A749" s="37"/>
      <c r="B749" s="3"/>
      <c r="C749" s="38"/>
      <c r="D749" s="38"/>
      <c r="E749" s="39">
        <f t="shared" si="11"/>
        <v>100000</v>
      </c>
    </row>
    <row r="750" spans="1:5" ht="16.5" customHeight="1">
      <c r="A750" s="37"/>
      <c r="B750" s="3"/>
      <c r="C750" s="38"/>
      <c r="D750" s="38"/>
      <c r="E750" s="39">
        <f t="shared" si="11"/>
        <v>100000</v>
      </c>
    </row>
    <row r="751" spans="1:5" ht="16.5" customHeight="1">
      <c r="A751" s="37"/>
      <c r="B751" s="3"/>
      <c r="C751" s="38"/>
      <c r="D751" s="38"/>
      <c r="E751" s="39">
        <f t="shared" si="11"/>
        <v>100000</v>
      </c>
    </row>
    <row r="752" spans="1:5" ht="16.5" customHeight="1">
      <c r="A752" s="37"/>
      <c r="B752" s="3"/>
      <c r="C752" s="38"/>
      <c r="D752" s="38"/>
      <c r="E752" s="39">
        <f t="shared" si="11"/>
        <v>100000</v>
      </c>
    </row>
    <row r="753" spans="1:5" ht="16.5" customHeight="1">
      <c r="A753" s="37"/>
      <c r="B753" s="3"/>
      <c r="C753" s="38"/>
      <c r="D753" s="38"/>
      <c r="E753" s="39">
        <f t="shared" si="11"/>
        <v>100000</v>
      </c>
    </row>
    <row r="754" spans="1:5" ht="16.5" customHeight="1">
      <c r="A754" s="37"/>
      <c r="B754" s="3"/>
      <c r="C754" s="38"/>
      <c r="D754" s="38"/>
      <c r="E754" s="39">
        <f t="shared" si="11"/>
        <v>100000</v>
      </c>
    </row>
    <row r="755" spans="1:5" ht="16.5" customHeight="1">
      <c r="A755" s="37"/>
      <c r="B755" s="3"/>
      <c r="C755" s="38"/>
      <c r="D755" s="38"/>
      <c r="E755" s="39">
        <f t="shared" si="11"/>
        <v>100000</v>
      </c>
    </row>
    <row r="756" spans="1:5" ht="16.5" customHeight="1">
      <c r="A756" s="37"/>
      <c r="B756" s="3"/>
      <c r="C756" s="38"/>
      <c r="D756" s="38"/>
      <c r="E756" s="39">
        <f t="shared" si="11"/>
        <v>100000</v>
      </c>
    </row>
    <row r="757" spans="1:5" ht="16.5" customHeight="1">
      <c r="A757" s="37"/>
      <c r="B757" s="3"/>
      <c r="C757" s="38"/>
      <c r="D757" s="38"/>
      <c r="E757" s="39">
        <f t="shared" si="11"/>
        <v>100000</v>
      </c>
    </row>
    <row r="758" spans="1:5" ht="16.5" customHeight="1">
      <c r="A758" s="37"/>
      <c r="B758" s="3"/>
      <c r="C758" s="38"/>
      <c r="D758" s="38"/>
      <c r="E758" s="39">
        <f t="shared" si="11"/>
        <v>100000</v>
      </c>
    </row>
    <row r="759" spans="1:5" ht="16.5" customHeight="1">
      <c r="A759" s="37"/>
      <c r="B759" s="3"/>
      <c r="C759" s="38"/>
      <c r="D759" s="38"/>
      <c r="E759" s="39">
        <f t="shared" si="11"/>
        <v>100000</v>
      </c>
    </row>
    <row r="760" spans="1:5" ht="16.5" customHeight="1">
      <c r="A760" s="37"/>
      <c r="B760" s="3"/>
      <c r="C760" s="38"/>
      <c r="D760" s="38"/>
      <c r="E760" s="39">
        <f t="shared" si="11"/>
        <v>100000</v>
      </c>
    </row>
    <row r="761" spans="1:5" ht="16.5" customHeight="1">
      <c r="A761" s="37"/>
      <c r="B761" s="3"/>
      <c r="C761" s="38"/>
      <c r="D761" s="38"/>
      <c r="E761" s="39">
        <f t="shared" si="11"/>
        <v>100000</v>
      </c>
    </row>
    <row r="762" spans="1:5" ht="16.5" customHeight="1">
      <c r="A762" s="37"/>
      <c r="B762" s="3"/>
      <c r="C762" s="38"/>
      <c r="D762" s="38"/>
      <c r="E762" s="39">
        <f t="shared" si="11"/>
        <v>100000</v>
      </c>
    </row>
    <row r="763" spans="1:5" ht="16.5" customHeight="1">
      <c r="A763" s="37"/>
      <c r="B763" s="3"/>
      <c r="C763" s="38"/>
      <c r="D763" s="38"/>
      <c r="E763" s="39">
        <f t="shared" si="11"/>
        <v>100000</v>
      </c>
    </row>
    <row r="764" spans="1:5" ht="16.5" customHeight="1">
      <c r="A764" s="37"/>
      <c r="B764" s="3"/>
      <c r="C764" s="38"/>
      <c r="D764" s="38"/>
      <c r="E764" s="39">
        <f t="shared" si="11"/>
        <v>100000</v>
      </c>
    </row>
    <row r="765" spans="1:5" ht="16.5" customHeight="1">
      <c r="A765" s="37"/>
      <c r="B765" s="3"/>
      <c r="C765" s="38"/>
      <c r="D765" s="38"/>
      <c r="E765" s="39">
        <f t="shared" si="11"/>
        <v>100000</v>
      </c>
    </row>
    <row r="766" spans="1:5" ht="16.5" customHeight="1">
      <c r="A766" s="37"/>
      <c r="B766" s="3"/>
      <c r="C766" s="38"/>
      <c r="D766" s="38"/>
      <c r="E766" s="39">
        <f t="shared" si="11"/>
        <v>100000</v>
      </c>
    </row>
    <row r="767" spans="1:5" ht="16.5" customHeight="1">
      <c r="A767" s="37"/>
      <c r="B767" s="3"/>
      <c r="C767" s="38"/>
      <c r="D767" s="38"/>
      <c r="E767" s="39">
        <f t="shared" si="11"/>
        <v>100000</v>
      </c>
    </row>
    <row r="768" spans="1:5" ht="16.5" customHeight="1">
      <c r="A768" s="37"/>
      <c r="B768" s="3"/>
      <c r="C768" s="38"/>
      <c r="D768" s="38"/>
      <c r="E768" s="39">
        <f t="shared" si="11"/>
        <v>100000</v>
      </c>
    </row>
    <row r="769" spans="1:5" ht="16.5" customHeight="1">
      <c r="A769" s="37"/>
      <c r="B769" s="3"/>
      <c r="C769" s="38"/>
      <c r="D769" s="38"/>
      <c r="E769" s="39">
        <f t="shared" si="11"/>
        <v>100000</v>
      </c>
    </row>
    <row r="770" spans="1:5" ht="16.5" customHeight="1">
      <c r="A770" s="37"/>
      <c r="B770" s="3"/>
      <c r="C770" s="38"/>
      <c r="D770" s="38"/>
      <c r="E770" s="39">
        <f t="shared" si="11"/>
        <v>100000</v>
      </c>
    </row>
    <row r="771" spans="1:5" ht="16.5" customHeight="1">
      <c r="A771" s="37"/>
      <c r="B771" s="3"/>
      <c r="C771" s="38"/>
      <c r="D771" s="38"/>
      <c r="E771" s="39">
        <f t="shared" si="11"/>
        <v>100000</v>
      </c>
    </row>
    <row r="772" spans="1:5" ht="16.5" customHeight="1">
      <c r="A772" s="37"/>
      <c r="B772" s="3"/>
      <c r="C772" s="38"/>
      <c r="D772" s="38"/>
      <c r="E772" s="39">
        <f t="shared" si="11"/>
        <v>100000</v>
      </c>
    </row>
    <row r="773" spans="1:5" ht="16.5" customHeight="1">
      <c r="A773" s="37"/>
      <c r="B773" s="3"/>
      <c r="C773" s="38"/>
      <c r="D773" s="38"/>
      <c r="E773" s="39">
        <f t="shared" si="11"/>
        <v>100000</v>
      </c>
    </row>
    <row r="774" spans="1:5" ht="16.5" customHeight="1">
      <c r="A774" s="37"/>
      <c r="B774" s="3"/>
      <c r="C774" s="38"/>
      <c r="D774" s="38"/>
      <c r="E774" s="39">
        <f t="shared" si="11"/>
        <v>100000</v>
      </c>
    </row>
    <row r="775" spans="1:5" ht="16.5" customHeight="1">
      <c r="A775" s="37"/>
      <c r="B775" s="3"/>
      <c r="C775" s="38"/>
      <c r="D775" s="38"/>
      <c r="E775" s="39">
        <f t="shared" ref="E775:E838" si="12">E774+D775-C775</f>
        <v>100000</v>
      </c>
    </row>
    <row r="776" spans="1:5" ht="16.5" customHeight="1">
      <c r="A776" s="37"/>
      <c r="B776" s="3"/>
      <c r="C776" s="38"/>
      <c r="D776" s="38"/>
      <c r="E776" s="39">
        <f t="shared" si="12"/>
        <v>100000</v>
      </c>
    </row>
    <row r="777" spans="1:5" ht="16.5" customHeight="1">
      <c r="A777" s="37"/>
      <c r="B777" s="3"/>
      <c r="C777" s="38"/>
      <c r="D777" s="38"/>
      <c r="E777" s="39">
        <f t="shared" si="12"/>
        <v>100000</v>
      </c>
    </row>
    <row r="778" spans="1:5" ht="16.5" customHeight="1">
      <c r="A778" s="37"/>
      <c r="B778" s="3"/>
      <c r="C778" s="38"/>
      <c r="D778" s="38"/>
      <c r="E778" s="39">
        <f t="shared" si="12"/>
        <v>100000</v>
      </c>
    </row>
    <row r="779" spans="1:5" ht="16.5" customHeight="1">
      <c r="A779" s="37"/>
      <c r="B779" s="3"/>
      <c r="C779" s="38"/>
      <c r="D779" s="38"/>
      <c r="E779" s="39">
        <f t="shared" si="12"/>
        <v>100000</v>
      </c>
    </row>
    <row r="780" spans="1:5" ht="16.5" customHeight="1">
      <c r="A780" s="37"/>
      <c r="B780" s="3"/>
      <c r="C780" s="38"/>
      <c r="D780" s="38"/>
      <c r="E780" s="39">
        <f t="shared" si="12"/>
        <v>100000</v>
      </c>
    </row>
    <row r="781" spans="1:5" ht="16.5" customHeight="1">
      <c r="A781" s="37"/>
      <c r="B781" s="3"/>
      <c r="C781" s="38"/>
      <c r="D781" s="38"/>
      <c r="E781" s="39">
        <f t="shared" si="12"/>
        <v>100000</v>
      </c>
    </row>
    <row r="782" spans="1:5" ht="16.5" customHeight="1">
      <c r="A782" s="37"/>
      <c r="B782" s="3"/>
      <c r="C782" s="38"/>
      <c r="D782" s="38"/>
      <c r="E782" s="39">
        <f t="shared" si="12"/>
        <v>100000</v>
      </c>
    </row>
    <row r="783" spans="1:5" ht="16.5" customHeight="1">
      <c r="A783" s="37"/>
      <c r="B783" s="3"/>
      <c r="C783" s="38"/>
      <c r="D783" s="38"/>
      <c r="E783" s="39">
        <f t="shared" si="12"/>
        <v>100000</v>
      </c>
    </row>
    <row r="784" spans="1:5" ht="16.5" customHeight="1">
      <c r="A784" s="37"/>
      <c r="B784" s="3"/>
      <c r="C784" s="38"/>
      <c r="D784" s="38"/>
      <c r="E784" s="39">
        <f t="shared" si="12"/>
        <v>100000</v>
      </c>
    </row>
    <row r="785" spans="1:5" ht="16.5" customHeight="1">
      <c r="A785" s="37"/>
      <c r="B785" s="3"/>
      <c r="C785" s="38"/>
      <c r="D785" s="38"/>
      <c r="E785" s="39">
        <f t="shared" si="12"/>
        <v>100000</v>
      </c>
    </row>
    <row r="786" spans="1:5" ht="16.5" customHeight="1">
      <c r="A786" s="37"/>
      <c r="B786" s="3"/>
      <c r="C786" s="38"/>
      <c r="D786" s="38"/>
      <c r="E786" s="39">
        <f t="shared" si="12"/>
        <v>100000</v>
      </c>
    </row>
    <row r="787" spans="1:5" ht="16.5" customHeight="1">
      <c r="A787" s="37"/>
      <c r="B787" s="3"/>
      <c r="C787" s="38"/>
      <c r="D787" s="38"/>
      <c r="E787" s="39">
        <f t="shared" si="12"/>
        <v>100000</v>
      </c>
    </row>
    <row r="788" spans="1:5" ht="16.5" customHeight="1">
      <c r="A788" s="37"/>
      <c r="B788" s="3"/>
      <c r="C788" s="38"/>
      <c r="D788" s="38"/>
      <c r="E788" s="39">
        <f t="shared" si="12"/>
        <v>100000</v>
      </c>
    </row>
    <row r="789" spans="1:5" ht="16.5" customHeight="1">
      <c r="A789" s="37"/>
      <c r="B789" s="3"/>
      <c r="C789" s="38"/>
      <c r="D789" s="38"/>
      <c r="E789" s="39">
        <f t="shared" si="12"/>
        <v>100000</v>
      </c>
    </row>
    <row r="790" spans="1:5" ht="16.5" customHeight="1">
      <c r="A790" s="37"/>
      <c r="B790" s="3"/>
      <c r="C790" s="38"/>
      <c r="D790" s="38"/>
      <c r="E790" s="39">
        <f t="shared" si="12"/>
        <v>100000</v>
      </c>
    </row>
    <row r="791" spans="1:5" ht="16.5" customHeight="1">
      <c r="A791" s="37"/>
      <c r="B791" s="3"/>
      <c r="C791" s="38"/>
      <c r="D791" s="38"/>
      <c r="E791" s="39">
        <f t="shared" si="12"/>
        <v>100000</v>
      </c>
    </row>
    <row r="792" spans="1:5" ht="16.5" customHeight="1">
      <c r="A792" s="37"/>
      <c r="B792" s="3"/>
      <c r="C792" s="38"/>
      <c r="D792" s="38"/>
      <c r="E792" s="39">
        <f t="shared" si="12"/>
        <v>100000</v>
      </c>
    </row>
    <row r="793" spans="1:5" ht="16.5" customHeight="1">
      <c r="A793" s="37"/>
      <c r="B793" s="3"/>
      <c r="C793" s="38"/>
      <c r="D793" s="38"/>
      <c r="E793" s="39">
        <f t="shared" si="12"/>
        <v>100000</v>
      </c>
    </row>
    <row r="794" spans="1:5" ht="16.5" customHeight="1">
      <c r="A794" s="37"/>
      <c r="B794" s="3"/>
      <c r="C794" s="38"/>
      <c r="D794" s="38"/>
      <c r="E794" s="39">
        <f t="shared" si="12"/>
        <v>100000</v>
      </c>
    </row>
    <row r="795" spans="1:5" ht="16.5" customHeight="1">
      <c r="A795" s="37"/>
      <c r="B795" s="3"/>
      <c r="C795" s="38"/>
      <c r="D795" s="38"/>
      <c r="E795" s="39">
        <f t="shared" si="12"/>
        <v>100000</v>
      </c>
    </row>
    <row r="796" spans="1:5" ht="16.5" customHeight="1">
      <c r="A796" s="37"/>
      <c r="B796" s="3"/>
      <c r="C796" s="38"/>
      <c r="D796" s="38"/>
      <c r="E796" s="39">
        <f t="shared" si="12"/>
        <v>100000</v>
      </c>
    </row>
    <row r="797" spans="1:5" ht="16.5" customHeight="1">
      <c r="A797" s="37"/>
      <c r="B797" s="3"/>
      <c r="C797" s="38"/>
      <c r="D797" s="38"/>
      <c r="E797" s="39">
        <f t="shared" si="12"/>
        <v>100000</v>
      </c>
    </row>
    <row r="798" spans="1:5" ht="16.5" customHeight="1">
      <c r="A798" s="37"/>
      <c r="B798" s="3"/>
      <c r="C798" s="38"/>
      <c r="D798" s="38"/>
      <c r="E798" s="39">
        <f t="shared" si="12"/>
        <v>100000</v>
      </c>
    </row>
    <row r="799" spans="1:5" ht="16.5" customHeight="1">
      <c r="A799" s="37"/>
      <c r="B799" s="3"/>
      <c r="C799" s="38"/>
      <c r="D799" s="38"/>
      <c r="E799" s="39">
        <f t="shared" si="12"/>
        <v>100000</v>
      </c>
    </row>
    <row r="800" spans="1:5" ht="16.5" customHeight="1">
      <c r="A800" s="37"/>
      <c r="B800" s="3"/>
      <c r="C800" s="38"/>
      <c r="D800" s="38"/>
      <c r="E800" s="39">
        <f t="shared" si="12"/>
        <v>100000</v>
      </c>
    </row>
    <row r="801" spans="1:5" ht="16.5" customHeight="1">
      <c r="A801" s="37"/>
      <c r="B801" s="3"/>
      <c r="C801" s="38"/>
      <c r="D801" s="38"/>
      <c r="E801" s="39">
        <f t="shared" si="12"/>
        <v>100000</v>
      </c>
    </row>
    <row r="802" spans="1:5" ht="16.5" customHeight="1">
      <c r="A802" s="37"/>
      <c r="B802" s="3"/>
      <c r="C802" s="38"/>
      <c r="D802" s="38"/>
      <c r="E802" s="39">
        <f t="shared" si="12"/>
        <v>100000</v>
      </c>
    </row>
    <row r="803" spans="1:5" ht="16.5" customHeight="1">
      <c r="A803" s="37"/>
      <c r="B803" s="3"/>
      <c r="C803" s="38"/>
      <c r="D803" s="38"/>
      <c r="E803" s="39">
        <f t="shared" si="12"/>
        <v>100000</v>
      </c>
    </row>
    <row r="804" spans="1:5" ht="16.5" customHeight="1">
      <c r="A804" s="37"/>
      <c r="B804" s="3"/>
      <c r="C804" s="38"/>
      <c r="D804" s="38"/>
      <c r="E804" s="39">
        <f t="shared" si="12"/>
        <v>100000</v>
      </c>
    </row>
    <row r="805" spans="1:5" ht="16.5" customHeight="1">
      <c r="A805" s="37"/>
      <c r="B805" s="3"/>
      <c r="C805" s="38"/>
      <c r="D805" s="38"/>
      <c r="E805" s="39">
        <f t="shared" si="12"/>
        <v>100000</v>
      </c>
    </row>
    <row r="806" spans="1:5" ht="16.5" customHeight="1">
      <c r="A806" s="37"/>
      <c r="B806" s="3"/>
      <c r="C806" s="38"/>
      <c r="D806" s="38"/>
      <c r="E806" s="39">
        <f t="shared" si="12"/>
        <v>100000</v>
      </c>
    </row>
    <row r="807" spans="1:5" ht="16.5" customHeight="1">
      <c r="A807" s="37"/>
      <c r="B807" s="3"/>
      <c r="C807" s="38"/>
      <c r="D807" s="38"/>
      <c r="E807" s="39">
        <f t="shared" si="12"/>
        <v>100000</v>
      </c>
    </row>
    <row r="808" spans="1:5" ht="16.5" customHeight="1">
      <c r="A808" s="37"/>
      <c r="B808" s="3"/>
      <c r="C808" s="38"/>
      <c r="D808" s="38"/>
      <c r="E808" s="39">
        <f t="shared" si="12"/>
        <v>100000</v>
      </c>
    </row>
    <row r="809" spans="1:5" ht="16.5" customHeight="1">
      <c r="A809" s="37"/>
      <c r="B809" s="3"/>
      <c r="C809" s="38"/>
      <c r="D809" s="38"/>
      <c r="E809" s="39">
        <f t="shared" si="12"/>
        <v>100000</v>
      </c>
    </row>
    <row r="810" spans="1:5" ht="16.5" customHeight="1">
      <c r="A810" s="37"/>
      <c r="B810" s="3"/>
      <c r="C810" s="38"/>
      <c r="D810" s="38"/>
      <c r="E810" s="39">
        <f t="shared" si="12"/>
        <v>100000</v>
      </c>
    </row>
    <row r="811" spans="1:5" ht="16.5" customHeight="1">
      <c r="A811" s="37"/>
      <c r="B811" s="3"/>
      <c r="C811" s="38"/>
      <c r="D811" s="38"/>
      <c r="E811" s="39">
        <f t="shared" si="12"/>
        <v>100000</v>
      </c>
    </row>
    <row r="812" spans="1:5" ht="16.5" customHeight="1">
      <c r="A812" s="37"/>
      <c r="B812" s="3"/>
      <c r="C812" s="38"/>
      <c r="D812" s="38"/>
      <c r="E812" s="39">
        <f t="shared" si="12"/>
        <v>100000</v>
      </c>
    </row>
    <row r="813" spans="1:5" ht="16.5" customHeight="1">
      <c r="A813" s="37"/>
      <c r="B813" s="3"/>
      <c r="C813" s="38"/>
      <c r="D813" s="38"/>
      <c r="E813" s="39">
        <f t="shared" si="12"/>
        <v>100000</v>
      </c>
    </row>
    <row r="814" spans="1:5" ht="16.5" customHeight="1">
      <c r="A814" s="37"/>
      <c r="B814" s="3"/>
      <c r="C814" s="38"/>
      <c r="D814" s="38"/>
      <c r="E814" s="39">
        <f t="shared" si="12"/>
        <v>100000</v>
      </c>
    </row>
    <row r="815" spans="1:5" ht="16.5" customHeight="1">
      <c r="A815" s="37"/>
      <c r="B815" s="3"/>
      <c r="C815" s="38"/>
      <c r="D815" s="38"/>
      <c r="E815" s="39">
        <f t="shared" si="12"/>
        <v>100000</v>
      </c>
    </row>
    <row r="816" spans="1:5" ht="16.5" customHeight="1">
      <c r="A816" s="37"/>
      <c r="B816" s="3"/>
      <c r="C816" s="38"/>
      <c r="D816" s="38"/>
      <c r="E816" s="39">
        <f t="shared" si="12"/>
        <v>100000</v>
      </c>
    </row>
    <row r="817" spans="1:5" ht="16.5" customHeight="1">
      <c r="A817" s="37"/>
      <c r="B817" s="3"/>
      <c r="C817" s="38"/>
      <c r="D817" s="38"/>
      <c r="E817" s="39">
        <f t="shared" si="12"/>
        <v>100000</v>
      </c>
    </row>
    <row r="818" spans="1:5" ht="16.5" customHeight="1">
      <c r="A818" s="37"/>
      <c r="B818" s="3"/>
      <c r="C818" s="38"/>
      <c r="D818" s="38"/>
      <c r="E818" s="39">
        <f t="shared" si="12"/>
        <v>100000</v>
      </c>
    </row>
    <row r="819" spans="1:5" ht="16.5" customHeight="1">
      <c r="A819" s="37"/>
      <c r="B819" s="3"/>
      <c r="C819" s="38"/>
      <c r="D819" s="38"/>
      <c r="E819" s="39">
        <f t="shared" si="12"/>
        <v>100000</v>
      </c>
    </row>
    <row r="820" spans="1:5" ht="16.5" customHeight="1">
      <c r="A820" s="37"/>
      <c r="B820" s="3"/>
      <c r="C820" s="38"/>
      <c r="D820" s="38"/>
      <c r="E820" s="39">
        <f t="shared" si="12"/>
        <v>100000</v>
      </c>
    </row>
    <row r="821" spans="1:5" ht="16.5" customHeight="1">
      <c r="A821" s="37"/>
      <c r="B821" s="3"/>
      <c r="C821" s="38"/>
      <c r="D821" s="38"/>
      <c r="E821" s="39">
        <f t="shared" si="12"/>
        <v>100000</v>
      </c>
    </row>
    <row r="822" spans="1:5" ht="16.5" customHeight="1">
      <c r="A822" s="37"/>
      <c r="B822" s="3"/>
      <c r="C822" s="38"/>
      <c r="D822" s="38"/>
      <c r="E822" s="39">
        <f t="shared" si="12"/>
        <v>100000</v>
      </c>
    </row>
    <row r="823" spans="1:5" ht="16.5" customHeight="1">
      <c r="A823" s="37"/>
      <c r="B823" s="3"/>
      <c r="C823" s="38"/>
      <c r="D823" s="38"/>
      <c r="E823" s="39">
        <f t="shared" si="12"/>
        <v>100000</v>
      </c>
    </row>
    <row r="824" spans="1:5" ht="16.5" customHeight="1">
      <c r="A824" s="37"/>
      <c r="B824" s="3"/>
      <c r="C824" s="38"/>
      <c r="D824" s="38"/>
      <c r="E824" s="39">
        <f t="shared" si="12"/>
        <v>100000</v>
      </c>
    </row>
    <row r="825" spans="1:5" ht="16.5" customHeight="1">
      <c r="A825" s="37"/>
      <c r="B825" s="3"/>
      <c r="C825" s="38"/>
      <c r="D825" s="38"/>
      <c r="E825" s="39">
        <f t="shared" si="12"/>
        <v>100000</v>
      </c>
    </row>
    <row r="826" spans="1:5" ht="16.5" customHeight="1">
      <c r="A826" s="37"/>
      <c r="B826" s="3"/>
      <c r="C826" s="38"/>
      <c r="D826" s="38"/>
      <c r="E826" s="39">
        <f t="shared" si="12"/>
        <v>100000</v>
      </c>
    </row>
    <row r="827" spans="1:5" ht="16.5" customHeight="1">
      <c r="A827" s="37"/>
      <c r="B827" s="3"/>
      <c r="C827" s="38"/>
      <c r="D827" s="38"/>
      <c r="E827" s="39">
        <f t="shared" si="12"/>
        <v>100000</v>
      </c>
    </row>
    <row r="828" spans="1:5" ht="16.5" customHeight="1">
      <c r="A828" s="37"/>
      <c r="B828" s="3"/>
      <c r="C828" s="38"/>
      <c r="D828" s="38"/>
      <c r="E828" s="39">
        <f t="shared" si="12"/>
        <v>100000</v>
      </c>
    </row>
    <row r="829" spans="1:5" ht="16.5" customHeight="1">
      <c r="A829" s="37"/>
      <c r="B829" s="3"/>
      <c r="C829" s="38"/>
      <c r="D829" s="38"/>
      <c r="E829" s="39">
        <f t="shared" si="12"/>
        <v>100000</v>
      </c>
    </row>
    <row r="830" spans="1:5" ht="16.5" customHeight="1">
      <c r="A830" s="37"/>
      <c r="B830" s="3"/>
      <c r="C830" s="38"/>
      <c r="D830" s="38"/>
      <c r="E830" s="39">
        <f t="shared" si="12"/>
        <v>100000</v>
      </c>
    </row>
    <row r="831" spans="1:5" ht="16.5" customHeight="1">
      <c r="A831" s="37"/>
      <c r="B831" s="3"/>
      <c r="C831" s="38"/>
      <c r="D831" s="38"/>
      <c r="E831" s="39">
        <f t="shared" si="12"/>
        <v>100000</v>
      </c>
    </row>
    <row r="832" spans="1:5" ht="16.5" customHeight="1">
      <c r="A832" s="37"/>
      <c r="B832" s="3"/>
      <c r="C832" s="38"/>
      <c r="D832" s="38"/>
      <c r="E832" s="39">
        <f t="shared" si="12"/>
        <v>100000</v>
      </c>
    </row>
    <row r="833" spans="1:5" ht="16.5" customHeight="1">
      <c r="A833" s="37"/>
      <c r="B833" s="3"/>
      <c r="C833" s="38"/>
      <c r="D833" s="38"/>
      <c r="E833" s="39">
        <f t="shared" si="12"/>
        <v>100000</v>
      </c>
    </row>
    <row r="834" spans="1:5" ht="16.5" customHeight="1">
      <c r="A834" s="37"/>
      <c r="B834" s="3"/>
      <c r="C834" s="38"/>
      <c r="D834" s="38"/>
      <c r="E834" s="39">
        <f t="shared" si="12"/>
        <v>100000</v>
      </c>
    </row>
    <row r="835" spans="1:5" ht="16.5" customHeight="1">
      <c r="A835" s="37"/>
      <c r="B835" s="3"/>
      <c r="C835" s="38"/>
      <c r="D835" s="38"/>
      <c r="E835" s="39">
        <f t="shared" si="12"/>
        <v>100000</v>
      </c>
    </row>
    <row r="836" spans="1:5" ht="16.5" customHeight="1">
      <c r="A836" s="37"/>
      <c r="B836" s="3"/>
      <c r="C836" s="38"/>
      <c r="D836" s="38"/>
      <c r="E836" s="39">
        <f t="shared" si="12"/>
        <v>100000</v>
      </c>
    </row>
    <row r="837" spans="1:5" ht="16.5" customHeight="1">
      <c r="A837" s="37"/>
      <c r="B837" s="3"/>
      <c r="C837" s="38"/>
      <c r="D837" s="38"/>
      <c r="E837" s="39">
        <f t="shared" si="12"/>
        <v>100000</v>
      </c>
    </row>
    <row r="838" spans="1:5" ht="16.5" customHeight="1">
      <c r="A838" s="37"/>
      <c r="B838" s="3"/>
      <c r="C838" s="38"/>
      <c r="D838" s="38"/>
      <c r="E838" s="39">
        <f t="shared" si="12"/>
        <v>100000</v>
      </c>
    </row>
    <row r="839" spans="1:5" ht="16.5" customHeight="1">
      <c r="A839" s="37"/>
      <c r="B839" s="3"/>
      <c r="C839" s="38"/>
      <c r="D839" s="38"/>
      <c r="E839" s="39">
        <f t="shared" ref="E839:E902" si="13">E838+D839-C839</f>
        <v>100000</v>
      </c>
    </row>
    <row r="840" spans="1:5" ht="16.5" customHeight="1">
      <c r="A840" s="37"/>
      <c r="B840" s="3"/>
      <c r="C840" s="38"/>
      <c r="D840" s="38"/>
      <c r="E840" s="39">
        <f t="shared" si="13"/>
        <v>100000</v>
      </c>
    </row>
    <row r="841" spans="1:5" ht="16.5" customHeight="1">
      <c r="A841" s="37"/>
      <c r="B841" s="3"/>
      <c r="C841" s="38"/>
      <c r="D841" s="38"/>
      <c r="E841" s="39">
        <f t="shared" si="13"/>
        <v>100000</v>
      </c>
    </row>
    <row r="842" spans="1:5" ht="16.5" customHeight="1">
      <c r="A842" s="37"/>
      <c r="B842" s="3"/>
      <c r="C842" s="38"/>
      <c r="D842" s="38"/>
      <c r="E842" s="39">
        <f t="shared" si="13"/>
        <v>100000</v>
      </c>
    </row>
    <row r="843" spans="1:5" ht="16.5" customHeight="1">
      <c r="A843" s="37"/>
      <c r="B843" s="3"/>
      <c r="C843" s="38"/>
      <c r="D843" s="38"/>
      <c r="E843" s="39">
        <f t="shared" si="13"/>
        <v>100000</v>
      </c>
    </row>
    <row r="844" spans="1:5" ht="16.5" customHeight="1">
      <c r="A844" s="37"/>
      <c r="B844" s="3"/>
      <c r="C844" s="38"/>
      <c r="D844" s="38"/>
      <c r="E844" s="39">
        <f t="shared" si="13"/>
        <v>100000</v>
      </c>
    </row>
    <row r="845" spans="1:5" ht="16.5" customHeight="1">
      <c r="A845" s="37"/>
      <c r="B845" s="3"/>
      <c r="C845" s="38"/>
      <c r="D845" s="38"/>
      <c r="E845" s="39">
        <f t="shared" si="13"/>
        <v>100000</v>
      </c>
    </row>
    <row r="846" spans="1:5" ht="16.5" customHeight="1">
      <c r="A846" s="37"/>
      <c r="B846" s="3"/>
      <c r="C846" s="38"/>
      <c r="D846" s="38"/>
      <c r="E846" s="39">
        <f t="shared" si="13"/>
        <v>100000</v>
      </c>
    </row>
    <row r="847" spans="1:5" ht="16.5" customHeight="1">
      <c r="A847" s="37"/>
      <c r="B847" s="3"/>
      <c r="C847" s="38"/>
      <c r="D847" s="38"/>
      <c r="E847" s="39">
        <f t="shared" si="13"/>
        <v>100000</v>
      </c>
    </row>
    <row r="848" spans="1:5" ht="16.5" customHeight="1">
      <c r="A848" s="37"/>
      <c r="B848" s="3"/>
      <c r="C848" s="38"/>
      <c r="D848" s="38"/>
      <c r="E848" s="39">
        <f t="shared" si="13"/>
        <v>100000</v>
      </c>
    </row>
    <row r="849" spans="1:5" ht="16.5" customHeight="1">
      <c r="A849" s="37"/>
      <c r="B849" s="3"/>
      <c r="C849" s="38"/>
      <c r="D849" s="38"/>
      <c r="E849" s="39">
        <f t="shared" si="13"/>
        <v>100000</v>
      </c>
    </row>
    <row r="850" spans="1:5" ht="16.5" customHeight="1">
      <c r="A850" s="37"/>
      <c r="B850" s="3"/>
      <c r="C850" s="38"/>
      <c r="D850" s="38"/>
      <c r="E850" s="39">
        <f t="shared" si="13"/>
        <v>100000</v>
      </c>
    </row>
    <row r="851" spans="1:5" ht="16.5" customHeight="1">
      <c r="A851" s="37"/>
      <c r="B851" s="3"/>
      <c r="C851" s="38"/>
      <c r="D851" s="38"/>
      <c r="E851" s="39">
        <f t="shared" si="13"/>
        <v>100000</v>
      </c>
    </row>
    <row r="852" spans="1:5" ht="16.5" customHeight="1">
      <c r="A852" s="37"/>
      <c r="B852" s="3"/>
      <c r="C852" s="38"/>
      <c r="D852" s="38"/>
      <c r="E852" s="39">
        <f t="shared" si="13"/>
        <v>100000</v>
      </c>
    </row>
    <row r="853" spans="1:5" ht="16.5" customHeight="1">
      <c r="A853" s="37"/>
      <c r="B853" s="3"/>
      <c r="C853" s="38"/>
      <c r="D853" s="38"/>
      <c r="E853" s="39">
        <f t="shared" si="13"/>
        <v>100000</v>
      </c>
    </row>
    <row r="854" spans="1:5" ht="16.5" customHeight="1">
      <c r="A854" s="37"/>
      <c r="B854" s="3"/>
      <c r="C854" s="38"/>
      <c r="D854" s="38"/>
      <c r="E854" s="39">
        <f t="shared" si="13"/>
        <v>100000</v>
      </c>
    </row>
    <row r="855" spans="1:5" ht="16.5" customHeight="1">
      <c r="A855" s="37"/>
      <c r="B855" s="3"/>
      <c r="C855" s="38"/>
      <c r="D855" s="38"/>
      <c r="E855" s="39">
        <f t="shared" si="13"/>
        <v>100000</v>
      </c>
    </row>
    <row r="856" spans="1:5" ht="16.5" customHeight="1">
      <c r="A856" s="37"/>
      <c r="B856" s="3"/>
      <c r="C856" s="38"/>
      <c r="D856" s="38"/>
      <c r="E856" s="39">
        <f t="shared" si="13"/>
        <v>100000</v>
      </c>
    </row>
    <row r="857" spans="1:5" ht="16.5" customHeight="1">
      <c r="A857" s="37"/>
      <c r="B857" s="3"/>
      <c r="C857" s="38"/>
      <c r="D857" s="38"/>
      <c r="E857" s="39">
        <f t="shared" si="13"/>
        <v>100000</v>
      </c>
    </row>
    <row r="858" spans="1:5" ht="16.5" customHeight="1">
      <c r="A858" s="37"/>
      <c r="B858" s="3"/>
      <c r="C858" s="38"/>
      <c r="D858" s="38"/>
      <c r="E858" s="39">
        <f t="shared" si="13"/>
        <v>100000</v>
      </c>
    </row>
    <row r="859" spans="1:5" ht="16.5" customHeight="1">
      <c r="A859" s="37"/>
      <c r="B859" s="3"/>
      <c r="C859" s="38"/>
      <c r="D859" s="38"/>
      <c r="E859" s="39">
        <f t="shared" si="13"/>
        <v>100000</v>
      </c>
    </row>
    <row r="860" spans="1:5" ht="16.5" customHeight="1">
      <c r="A860" s="37"/>
      <c r="B860" s="3"/>
      <c r="C860" s="38"/>
      <c r="D860" s="38"/>
      <c r="E860" s="39">
        <f t="shared" si="13"/>
        <v>100000</v>
      </c>
    </row>
    <row r="861" spans="1:5" ht="16.5" customHeight="1">
      <c r="A861" s="37"/>
      <c r="B861" s="3"/>
      <c r="C861" s="38"/>
      <c r="D861" s="38"/>
      <c r="E861" s="39">
        <f t="shared" si="13"/>
        <v>100000</v>
      </c>
    </row>
    <row r="862" spans="1:5" ht="16.5" customHeight="1">
      <c r="A862" s="37"/>
      <c r="B862" s="3"/>
      <c r="C862" s="38"/>
      <c r="D862" s="38"/>
      <c r="E862" s="39">
        <f t="shared" si="13"/>
        <v>100000</v>
      </c>
    </row>
    <row r="863" spans="1:5" ht="16.5" customHeight="1">
      <c r="A863" s="37"/>
      <c r="B863" s="3"/>
      <c r="C863" s="38"/>
      <c r="D863" s="38"/>
      <c r="E863" s="39">
        <f t="shared" si="13"/>
        <v>100000</v>
      </c>
    </row>
    <row r="864" spans="1:5" ht="16.5" customHeight="1">
      <c r="A864" s="37"/>
      <c r="B864" s="3"/>
      <c r="C864" s="38"/>
      <c r="D864" s="38"/>
      <c r="E864" s="39">
        <f t="shared" si="13"/>
        <v>100000</v>
      </c>
    </row>
    <row r="865" spans="1:5" ht="16.5" customHeight="1">
      <c r="A865" s="37"/>
      <c r="B865" s="3"/>
      <c r="C865" s="38"/>
      <c r="D865" s="38"/>
      <c r="E865" s="39">
        <f t="shared" si="13"/>
        <v>100000</v>
      </c>
    </row>
    <row r="866" spans="1:5" ht="16.5" customHeight="1">
      <c r="A866" s="37"/>
      <c r="B866" s="3"/>
      <c r="C866" s="38"/>
      <c r="D866" s="38"/>
      <c r="E866" s="39">
        <f t="shared" si="13"/>
        <v>100000</v>
      </c>
    </row>
    <row r="867" spans="1:5" ht="16.5" customHeight="1">
      <c r="A867" s="37"/>
      <c r="B867" s="3"/>
      <c r="C867" s="38"/>
      <c r="D867" s="38"/>
      <c r="E867" s="39">
        <f t="shared" si="13"/>
        <v>100000</v>
      </c>
    </row>
    <row r="868" spans="1:5" ht="16.5" customHeight="1">
      <c r="A868" s="37"/>
      <c r="B868" s="3"/>
      <c r="C868" s="38"/>
      <c r="D868" s="38"/>
      <c r="E868" s="39">
        <f t="shared" si="13"/>
        <v>100000</v>
      </c>
    </row>
    <row r="869" spans="1:5" ht="16.5" customHeight="1">
      <c r="A869" s="37"/>
      <c r="B869" s="3"/>
      <c r="C869" s="38"/>
      <c r="D869" s="38"/>
      <c r="E869" s="39">
        <f t="shared" si="13"/>
        <v>100000</v>
      </c>
    </row>
    <row r="870" spans="1:5" ht="16.5" customHeight="1">
      <c r="A870" s="37"/>
      <c r="B870" s="3"/>
      <c r="C870" s="38"/>
      <c r="D870" s="38"/>
      <c r="E870" s="39">
        <f t="shared" si="13"/>
        <v>100000</v>
      </c>
    </row>
    <row r="871" spans="1:5" ht="16.5" customHeight="1">
      <c r="A871" s="37"/>
      <c r="B871" s="3"/>
      <c r="C871" s="38"/>
      <c r="D871" s="38"/>
      <c r="E871" s="39">
        <f t="shared" si="13"/>
        <v>100000</v>
      </c>
    </row>
    <row r="872" spans="1:5" ht="16.5" customHeight="1">
      <c r="A872" s="37"/>
      <c r="B872" s="3"/>
      <c r="C872" s="38"/>
      <c r="D872" s="38"/>
      <c r="E872" s="39">
        <f t="shared" si="13"/>
        <v>100000</v>
      </c>
    </row>
    <row r="873" spans="1:5" ht="16.5" customHeight="1">
      <c r="A873" s="37"/>
      <c r="B873" s="3"/>
      <c r="C873" s="38"/>
      <c r="D873" s="38"/>
      <c r="E873" s="39">
        <f t="shared" si="13"/>
        <v>100000</v>
      </c>
    </row>
    <row r="874" spans="1:5" ht="16.5" customHeight="1">
      <c r="A874" s="37"/>
      <c r="B874" s="3"/>
      <c r="C874" s="38"/>
      <c r="D874" s="38"/>
      <c r="E874" s="39">
        <f t="shared" si="13"/>
        <v>100000</v>
      </c>
    </row>
    <row r="875" spans="1:5" ht="16.5" customHeight="1">
      <c r="A875" s="37"/>
      <c r="B875" s="3"/>
      <c r="C875" s="38"/>
      <c r="D875" s="38"/>
      <c r="E875" s="39">
        <f t="shared" si="13"/>
        <v>100000</v>
      </c>
    </row>
    <row r="876" spans="1:5" ht="16.5" customHeight="1">
      <c r="A876" s="37"/>
      <c r="B876" s="3"/>
      <c r="C876" s="38"/>
      <c r="D876" s="38"/>
      <c r="E876" s="39">
        <f t="shared" si="13"/>
        <v>100000</v>
      </c>
    </row>
    <row r="877" spans="1:5" ht="16.5" customHeight="1">
      <c r="A877" s="37"/>
      <c r="B877" s="3"/>
      <c r="C877" s="38"/>
      <c r="D877" s="38"/>
      <c r="E877" s="39">
        <f t="shared" si="13"/>
        <v>100000</v>
      </c>
    </row>
    <row r="878" spans="1:5" ht="16.5" customHeight="1">
      <c r="A878" s="37"/>
      <c r="B878" s="3"/>
      <c r="C878" s="38"/>
      <c r="D878" s="38"/>
      <c r="E878" s="39">
        <f t="shared" si="13"/>
        <v>100000</v>
      </c>
    </row>
    <row r="879" spans="1:5" ht="16.5" customHeight="1">
      <c r="A879" s="37"/>
      <c r="B879" s="3"/>
      <c r="C879" s="38"/>
      <c r="D879" s="38"/>
      <c r="E879" s="39">
        <f t="shared" si="13"/>
        <v>100000</v>
      </c>
    </row>
    <row r="880" spans="1:5" ht="16.5" customHeight="1">
      <c r="A880" s="37"/>
      <c r="B880" s="3"/>
      <c r="C880" s="38"/>
      <c r="D880" s="38"/>
      <c r="E880" s="39">
        <f t="shared" si="13"/>
        <v>100000</v>
      </c>
    </row>
    <row r="881" spans="1:5" ht="16.5" customHeight="1">
      <c r="A881" s="37"/>
      <c r="B881" s="3"/>
      <c r="C881" s="38"/>
      <c r="D881" s="38"/>
      <c r="E881" s="39">
        <f t="shared" si="13"/>
        <v>100000</v>
      </c>
    </row>
    <row r="882" spans="1:5" ht="16.5" customHeight="1">
      <c r="A882" s="37"/>
      <c r="B882" s="3"/>
      <c r="C882" s="38"/>
      <c r="D882" s="38"/>
      <c r="E882" s="39">
        <f t="shared" si="13"/>
        <v>100000</v>
      </c>
    </row>
    <row r="883" spans="1:5" ht="16.5" customHeight="1">
      <c r="A883" s="37"/>
      <c r="B883" s="3"/>
      <c r="C883" s="38"/>
      <c r="D883" s="38"/>
      <c r="E883" s="39">
        <f t="shared" si="13"/>
        <v>100000</v>
      </c>
    </row>
    <row r="884" spans="1:5" ht="16.5" customHeight="1">
      <c r="A884" s="37"/>
      <c r="B884" s="3"/>
      <c r="C884" s="38"/>
      <c r="D884" s="38"/>
      <c r="E884" s="39">
        <f t="shared" si="13"/>
        <v>100000</v>
      </c>
    </row>
    <row r="885" spans="1:5" ht="16.5" customHeight="1">
      <c r="A885" s="37"/>
      <c r="B885" s="3"/>
      <c r="C885" s="38"/>
      <c r="D885" s="38"/>
      <c r="E885" s="39">
        <f t="shared" si="13"/>
        <v>100000</v>
      </c>
    </row>
    <row r="886" spans="1:5" ht="16.5" customHeight="1">
      <c r="A886" s="37"/>
      <c r="B886" s="3"/>
      <c r="C886" s="38"/>
      <c r="D886" s="38"/>
      <c r="E886" s="39">
        <f t="shared" si="13"/>
        <v>100000</v>
      </c>
    </row>
    <row r="887" spans="1:5" ht="16.5" customHeight="1">
      <c r="A887" s="37"/>
      <c r="B887" s="3"/>
      <c r="C887" s="38"/>
      <c r="D887" s="38"/>
      <c r="E887" s="39">
        <f t="shared" si="13"/>
        <v>100000</v>
      </c>
    </row>
    <row r="888" spans="1:5" ht="16.5" customHeight="1">
      <c r="A888" s="37"/>
      <c r="B888" s="3"/>
      <c r="C888" s="38"/>
      <c r="D888" s="38"/>
      <c r="E888" s="39">
        <f t="shared" si="13"/>
        <v>100000</v>
      </c>
    </row>
    <row r="889" spans="1:5" ht="16.5" customHeight="1">
      <c r="A889" s="37"/>
      <c r="B889" s="3"/>
      <c r="C889" s="38"/>
      <c r="D889" s="38"/>
      <c r="E889" s="39">
        <f t="shared" si="13"/>
        <v>100000</v>
      </c>
    </row>
    <row r="890" spans="1:5" ht="16.5" customHeight="1">
      <c r="A890" s="37"/>
      <c r="B890" s="3"/>
      <c r="C890" s="38"/>
      <c r="D890" s="38"/>
      <c r="E890" s="39">
        <f t="shared" si="13"/>
        <v>100000</v>
      </c>
    </row>
    <row r="891" spans="1:5" ht="16.5" customHeight="1">
      <c r="A891" s="37"/>
      <c r="B891" s="3"/>
      <c r="C891" s="38"/>
      <c r="D891" s="38"/>
      <c r="E891" s="39">
        <f t="shared" si="13"/>
        <v>100000</v>
      </c>
    </row>
    <row r="892" spans="1:5" ht="16.5" customHeight="1">
      <c r="A892" s="37"/>
      <c r="B892" s="3"/>
      <c r="C892" s="38"/>
      <c r="D892" s="38"/>
      <c r="E892" s="39">
        <f t="shared" si="13"/>
        <v>100000</v>
      </c>
    </row>
    <row r="893" spans="1:5" ht="16.5" customHeight="1">
      <c r="A893" s="37"/>
      <c r="B893" s="3"/>
      <c r="C893" s="38"/>
      <c r="D893" s="38"/>
      <c r="E893" s="39">
        <f t="shared" si="13"/>
        <v>100000</v>
      </c>
    </row>
    <row r="894" spans="1:5" ht="16.5" customHeight="1">
      <c r="A894" s="37"/>
      <c r="B894" s="3"/>
      <c r="C894" s="38"/>
      <c r="D894" s="38"/>
      <c r="E894" s="39">
        <f t="shared" si="13"/>
        <v>100000</v>
      </c>
    </row>
    <row r="895" spans="1:5" ht="16.5" customHeight="1">
      <c r="A895" s="37"/>
      <c r="B895" s="3"/>
      <c r="C895" s="38"/>
      <c r="D895" s="38"/>
      <c r="E895" s="39">
        <f t="shared" si="13"/>
        <v>100000</v>
      </c>
    </row>
    <row r="896" spans="1:5" ht="16.5" customHeight="1">
      <c r="A896" s="37"/>
      <c r="B896" s="3"/>
      <c r="C896" s="38"/>
      <c r="D896" s="38"/>
      <c r="E896" s="39">
        <f t="shared" si="13"/>
        <v>100000</v>
      </c>
    </row>
    <row r="897" spans="1:5" ht="16.5" customHeight="1">
      <c r="A897" s="37"/>
      <c r="B897" s="3"/>
      <c r="C897" s="38"/>
      <c r="D897" s="38"/>
      <c r="E897" s="39">
        <f t="shared" si="13"/>
        <v>100000</v>
      </c>
    </row>
    <row r="898" spans="1:5" ht="16.5" customHeight="1">
      <c r="A898" s="37"/>
      <c r="B898" s="3"/>
      <c r="C898" s="38"/>
      <c r="D898" s="38"/>
      <c r="E898" s="39">
        <f t="shared" si="13"/>
        <v>100000</v>
      </c>
    </row>
    <row r="899" spans="1:5" ht="16.5" customHeight="1">
      <c r="A899" s="37"/>
      <c r="B899" s="3"/>
      <c r="C899" s="38"/>
      <c r="D899" s="38"/>
      <c r="E899" s="39">
        <f t="shared" si="13"/>
        <v>100000</v>
      </c>
    </row>
    <row r="900" spans="1:5" ht="16.5" customHeight="1">
      <c r="A900" s="37"/>
      <c r="B900" s="3"/>
      <c r="C900" s="38"/>
      <c r="D900" s="38"/>
      <c r="E900" s="39">
        <f t="shared" si="13"/>
        <v>100000</v>
      </c>
    </row>
    <row r="901" spans="1:5" ht="16.5" customHeight="1">
      <c r="A901" s="37"/>
      <c r="B901" s="3"/>
      <c r="C901" s="38"/>
      <c r="D901" s="38"/>
      <c r="E901" s="39">
        <f t="shared" si="13"/>
        <v>100000</v>
      </c>
    </row>
    <row r="902" spans="1:5" ht="16.5" customHeight="1">
      <c r="A902" s="37"/>
      <c r="B902" s="3"/>
      <c r="C902" s="38"/>
      <c r="D902" s="38"/>
      <c r="E902" s="39">
        <f t="shared" si="13"/>
        <v>100000</v>
      </c>
    </row>
    <row r="903" spans="1:5" ht="16.5" customHeight="1">
      <c r="A903" s="37"/>
      <c r="B903" s="3"/>
      <c r="C903" s="38"/>
      <c r="D903" s="38"/>
      <c r="E903" s="39">
        <f t="shared" ref="E903:E966" si="14">E902+D903-C903</f>
        <v>100000</v>
      </c>
    </row>
    <row r="904" spans="1:5" ht="16.5" customHeight="1">
      <c r="A904" s="37"/>
      <c r="B904" s="3"/>
      <c r="C904" s="38"/>
      <c r="D904" s="38"/>
      <c r="E904" s="39">
        <f t="shared" si="14"/>
        <v>100000</v>
      </c>
    </row>
    <row r="905" spans="1:5" ht="16.5" customHeight="1">
      <c r="A905" s="37"/>
      <c r="B905" s="3"/>
      <c r="C905" s="38"/>
      <c r="D905" s="38"/>
      <c r="E905" s="39">
        <f t="shared" si="14"/>
        <v>100000</v>
      </c>
    </row>
    <row r="906" spans="1:5" ht="16.5" customHeight="1">
      <c r="A906" s="37"/>
      <c r="B906" s="3"/>
      <c r="C906" s="38"/>
      <c r="D906" s="38"/>
      <c r="E906" s="39">
        <f t="shared" si="14"/>
        <v>100000</v>
      </c>
    </row>
    <row r="907" spans="1:5" ht="16.5" customHeight="1">
      <c r="A907" s="37"/>
      <c r="B907" s="3"/>
      <c r="C907" s="38"/>
      <c r="D907" s="38"/>
      <c r="E907" s="39">
        <f t="shared" si="14"/>
        <v>100000</v>
      </c>
    </row>
    <row r="908" spans="1:5" ht="16.5" customHeight="1">
      <c r="A908" s="37"/>
      <c r="B908" s="3"/>
      <c r="C908" s="38"/>
      <c r="D908" s="38"/>
      <c r="E908" s="39">
        <f t="shared" si="14"/>
        <v>100000</v>
      </c>
    </row>
    <row r="909" spans="1:5" ht="16.5" customHeight="1">
      <c r="A909" s="37"/>
      <c r="B909" s="3"/>
      <c r="C909" s="38"/>
      <c r="D909" s="38"/>
      <c r="E909" s="39">
        <f t="shared" si="14"/>
        <v>100000</v>
      </c>
    </row>
    <row r="910" spans="1:5" ht="16.5" customHeight="1">
      <c r="A910" s="37"/>
      <c r="B910" s="3"/>
      <c r="C910" s="38"/>
      <c r="D910" s="38"/>
      <c r="E910" s="39">
        <f t="shared" si="14"/>
        <v>100000</v>
      </c>
    </row>
    <row r="911" spans="1:5" ht="16.5" customHeight="1">
      <c r="A911" s="37"/>
      <c r="B911" s="3"/>
      <c r="C911" s="38"/>
      <c r="D911" s="38"/>
      <c r="E911" s="39">
        <f t="shared" si="14"/>
        <v>100000</v>
      </c>
    </row>
    <row r="912" spans="1:5" ht="16.5" customHeight="1">
      <c r="A912" s="37"/>
      <c r="B912" s="3"/>
      <c r="C912" s="38"/>
      <c r="D912" s="38"/>
      <c r="E912" s="39">
        <f t="shared" si="14"/>
        <v>100000</v>
      </c>
    </row>
    <row r="913" spans="1:5" ht="16.5" customHeight="1">
      <c r="A913" s="37"/>
      <c r="B913" s="3"/>
      <c r="C913" s="38"/>
      <c r="D913" s="38"/>
      <c r="E913" s="39">
        <f t="shared" si="14"/>
        <v>100000</v>
      </c>
    </row>
    <row r="914" spans="1:5" ht="16.5" customHeight="1">
      <c r="A914" s="37"/>
      <c r="B914" s="3"/>
      <c r="C914" s="38"/>
      <c r="D914" s="38"/>
      <c r="E914" s="39">
        <f t="shared" si="14"/>
        <v>100000</v>
      </c>
    </row>
    <row r="915" spans="1:5" ht="16.5" customHeight="1">
      <c r="A915" s="37"/>
      <c r="B915" s="3"/>
      <c r="C915" s="38"/>
      <c r="D915" s="38"/>
      <c r="E915" s="39">
        <f t="shared" si="14"/>
        <v>100000</v>
      </c>
    </row>
    <row r="916" spans="1:5" ht="16.5" customHeight="1">
      <c r="A916" s="37"/>
      <c r="B916" s="3"/>
      <c r="C916" s="38"/>
      <c r="D916" s="38"/>
      <c r="E916" s="39">
        <f t="shared" si="14"/>
        <v>100000</v>
      </c>
    </row>
    <row r="917" spans="1:5" ht="16.5" customHeight="1">
      <c r="A917" s="37"/>
      <c r="B917" s="3"/>
      <c r="C917" s="38"/>
      <c r="D917" s="38"/>
      <c r="E917" s="39">
        <f t="shared" si="14"/>
        <v>100000</v>
      </c>
    </row>
    <row r="918" spans="1:5" ht="16.5" customHeight="1">
      <c r="A918" s="37"/>
      <c r="B918" s="3"/>
      <c r="C918" s="38"/>
      <c r="D918" s="38"/>
      <c r="E918" s="39">
        <f t="shared" si="14"/>
        <v>100000</v>
      </c>
    </row>
    <row r="919" spans="1:5" ht="16.5" customHeight="1">
      <c r="A919" s="37"/>
      <c r="B919" s="3"/>
      <c r="C919" s="38"/>
      <c r="D919" s="38"/>
      <c r="E919" s="39">
        <f t="shared" si="14"/>
        <v>100000</v>
      </c>
    </row>
    <row r="920" spans="1:5" ht="16.5" customHeight="1">
      <c r="A920" s="37"/>
      <c r="B920" s="3"/>
      <c r="C920" s="38"/>
      <c r="D920" s="38"/>
      <c r="E920" s="39">
        <f t="shared" si="14"/>
        <v>100000</v>
      </c>
    </row>
    <row r="921" spans="1:5" ht="16.5" customHeight="1">
      <c r="A921" s="37"/>
      <c r="B921" s="3"/>
      <c r="C921" s="38"/>
      <c r="D921" s="38"/>
      <c r="E921" s="39">
        <f t="shared" si="14"/>
        <v>100000</v>
      </c>
    </row>
    <row r="922" spans="1:5" ht="16.5" customHeight="1">
      <c r="A922" s="37"/>
      <c r="B922" s="3"/>
      <c r="C922" s="38"/>
      <c r="D922" s="38"/>
      <c r="E922" s="39">
        <f t="shared" si="14"/>
        <v>100000</v>
      </c>
    </row>
    <row r="923" spans="1:5" ht="16.5" customHeight="1">
      <c r="A923" s="37"/>
      <c r="B923" s="3"/>
      <c r="C923" s="38"/>
      <c r="D923" s="38"/>
      <c r="E923" s="39">
        <f t="shared" si="14"/>
        <v>100000</v>
      </c>
    </row>
    <row r="924" spans="1:5" ht="16.5" customHeight="1">
      <c r="A924" s="37"/>
      <c r="B924" s="3"/>
      <c r="C924" s="38"/>
      <c r="D924" s="38"/>
      <c r="E924" s="39">
        <f t="shared" si="14"/>
        <v>100000</v>
      </c>
    </row>
    <row r="925" spans="1:5" ht="16.5" customHeight="1">
      <c r="A925" s="37"/>
      <c r="B925" s="3"/>
      <c r="C925" s="38"/>
      <c r="D925" s="38"/>
      <c r="E925" s="39">
        <f t="shared" si="14"/>
        <v>100000</v>
      </c>
    </row>
    <row r="926" spans="1:5" ht="16.5" customHeight="1">
      <c r="A926" s="37"/>
      <c r="B926" s="3"/>
      <c r="C926" s="38"/>
      <c r="D926" s="38"/>
      <c r="E926" s="39">
        <f t="shared" si="14"/>
        <v>100000</v>
      </c>
    </row>
    <row r="927" spans="1:5" ht="16.5" customHeight="1">
      <c r="A927" s="37"/>
      <c r="B927" s="3"/>
      <c r="C927" s="38"/>
      <c r="D927" s="38"/>
      <c r="E927" s="39">
        <f t="shared" si="14"/>
        <v>100000</v>
      </c>
    </row>
    <row r="928" spans="1:5" ht="16.5" customHeight="1">
      <c r="A928" s="37"/>
      <c r="B928" s="3"/>
      <c r="C928" s="38"/>
      <c r="D928" s="38"/>
      <c r="E928" s="39">
        <f t="shared" si="14"/>
        <v>100000</v>
      </c>
    </row>
    <row r="929" spans="1:5" ht="16.5" customHeight="1">
      <c r="A929" s="37"/>
      <c r="B929" s="3"/>
      <c r="C929" s="38"/>
      <c r="D929" s="38"/>
      <c r="E929" s="39">
        <f t="shared" si="14"/>
        <v>100000</v>
      </c>
    </row>
    <row r="930" spans="1:5" ht="16.5" customHeight="1">
      <c r="A930" s="37"/>
      <c r="B930" s="3"/>
      <c r="C930" s="38"/>
      <c r="D930" s="38"/>
      <c r="E930" s="39">
        <f t="shared" si="14"/>
        <v>100000</v>
      </c>
    </row>
    <row r="931" spans="1:5" ht="16.5" customHeight="1">
      <c r="A931" s="37"/>
      <c r="B931" s="3"/>
      <c r="C931" s="38"/>
      <c r="D931" s="38"/>
      <c r="E931" s="39">
        <f t="shared" si="14"/>
        <v>100000</v>
      </c>
    </row>
    <row r="932" spans="1:5" ht="16.5" customHeight="1">
      <c r="A932" s="37"/>
      <c r="B932" s="3"/>
      <c r="C932" s="38"/>
      <c r="D932" s="38"/>
      <c r="E932" s="39">
        <f t="shared" si="14"/>
        <v>100000</v>
      </c>
    </row>
    <row r="933" spans="1:5" ht="16.5" customHeight="1">
      <c r="A933" s="37"/>
      <c r="B933" s="3"/>
      <c r="C933" s="38"/>
      <c r="D933" s="38"/>
      <c r="E933" s="39">
        <f t="shared" si="14"/>
        <v>100000</v>
      </c>
    </row>
    <row r="934" spans="1:5" ht="16.5" customHeight="1">
      <c r="A934" s="37"/>
      <c r="B934" s="3"/>
      <c r="C934" s="38"/>
      <c r="D934" s="38"/>
      <c r="E934" s="39">
        <f t="shared" si="14"/>
        <v>100000</v>
      </c>
    </row>
    <row r="935" spans="1:5" ht="16.5" customHeight="1">
      <c r="A935" s="37"/>
      <c r="B935" s="3"/>
      <c r="C935" s="38"/>
      <c r="D935" s="38"/>
      <c r="E935" s="39">
        <f t="shared" si="14"/>
        <v>100000</v>
      </c>
    </row>
    <row r="936" spans="1:5" ht="16.5" customHeight="1">
      <c r="A936" s="37"/>
      <c r="B936" s="3"/>
      <c r="C936" s="38"/>
      <c r="D936" s="38"/>
      <c r="E936" s="39">
        <f t="shared" si="14"/>
        <v>100000</v>
      </c>
    </row>
    <row r="937" spans="1:5" ht="16.5" customHeight="1">
      <c r="A937" s="37"/>
      <c r="B937" s="3"/>
      <c r="C937" s="38"/>
      <c r="D937" s="38"/>
      <c r="E937" s="39">
        <f t="shared" si="14"/>
        <v>100000</v>
      </c>
    </row>
    <row r="938" spans="1:5" ht="16.5" customHeight="1">
      <c r="A938" s="37"/>
      <c r="B938" s="3"/>
      <c r="C938" s="38"/>
      <c r="D938" s="38"/>
      <c r="E938" s="39">
        <f t="shared" si="14"/>
        <v>100000</v>
      </c>
    </row>
    <row r="939" spans="1:5" ht="16.5" customHeight="1">
      <c r="A939" s="37"/>
      <c r="B939" s="3"/>
      <c r="C939" s="38"/>
      <c r="D939" s="38"/>
      <c r="E939" s="39">
        <f t="shared" si="14"/>
        <v>100000</v>
      </c>
    </row>
    <row r="940" spans="1:5" ht="16.5" customHeight="1">
      <c r="A940" s="37"/>
      <c r="B940" s="3"/>
      <c r="C940" s="38"/>
      <c r="D940" s="38"/>
      <c r="E940" s="39">
        <f t="shared" si="14"/>
        <v>100000</v>
      </c>
    </row>
    <row r="941" spans="1:5" ht="16.5" customHeight="1">
      <c r="A941" s="37"/>
      <c r="B941" s="3"/>
      <c r="C941" s="38"/>
      <c r="D941" s="38"/>
      <c r="E941" s="39">
        <f t="shared" si="14"/>
        <v>100000</v>
      </c>
    </row>
    <row r="942" spans="1:5" ht="16.5" customHeight="1">
      <c r="A942" s="37"/>
      <c r="B942" s="3"/>
      <c r="C942" s="38"/>
      <c r="D942" s="38"/>
      <c r="E942" s="39">
        <f t="shared" si="14"/>
        <v>100000</v>
      </c>
    </row>
    <row r="943" spans="1:5" ht="16.5" customHeight="1">
      <c r="A943" s="37"/>
      <c r="B943" s="3"/>
      <c r="C943" s="38"/>
      <c r="D943" s="38"/>
      <c r="E943" s="39">
        <f t="shared" si="14"/>
        <v>100000</v>
      </c>
    </row>
    <row r="944" spans="1:5" ht="16.5" customHeight="1">
      <c r="A944" s="37"/>
      <c r="B944" s="3"/>
      <c r="C944" s="38"/>
      <c r="D944" s="38"/>
      <c r="E944" s="39">
        <f t="shared" si="14"/>
        <v>100000</v>
      </c>
    </row>
    <row r="945" spans="1:5" ht="16.5" customHeight="1">
      <c r="A945" s="37"/>
      <c r="B945" s="3"/>
      <c r="C945" s="38"/>
      <c r="D945" s="38"/>
      <c r="E945" s="39">
        <f t="shared" si="14"/>
        <v>100000</v>
      </c>
    </row>
    <row r="946" spans="1:5" ht="16.5" customHeight="1">
      <c r="A946" s="37"/>
      <c r="B946" s="3"/>
      <c r="C946" s="38"/>
      <c r="D946" s="38"/>
      <c r="E946" s="39">
        <f t="shared" si="14"/>
        <v>100000</v>
      </c>
    </row>
    <row r="947" spans="1:5" ht="16.5" customHeight="1">
      <c r="A947" s="37"/>
      <c r="B947" s="3"/>
      <c r="C947" s="38"/>
      <c r="D947" s="38"/>
      <c r="E947" s="39">
        <f t="shared" si="14"/>
        <v>100000</v>
      </c>
    </row>
    <row r="948" spans="1:5" ht="16.5" customHeight="1">
      <c r="A948" s="37"/>
      <c r="B948" s="3"/>
      <c r="C948" s="38"/>
      <c r="D948" s="38"/>
      <c r="E948" s="39">
        <f t="shared" si="14"/>
        <v>100000</v>
      </c>
    </row>
    <row r="949" spans="1:5" ht="16.5" customHeight="1">
      <c r="A949" s="37"/>
      <c r="B949" s="3"/>
      <c r="C949" s="38"/>
      <c r="D949" s="38"/>
      <c r="E949" s="39">
        <f t="shared" si="14"/>
        <v>100000</v>
      </c>
    </row>
    <row r="950" spans="1:5" ht="16.5" customHeight="1">
      <c r="A950" s="37"/>
      <c r="B950" s="3"/>
      <c r="C950" s="38"/>
      <c r="D950" s="38"/>
      <c r="E950" s="39">
        <f t="shared" si="14"/>
        <v>100000</v>
      </c>
    </row>
    <row r="951" spans="1:5" ht="16.5" customHeight="1">
      <c r="A951" s="37"/>
      <c r="B951" s="3"/>
      <c r="C951" s="38"/>
      <c r="D951" s="38"/>
      <c r="E951" s="39">
        <f t="shared" si="14"/>
        <v>100000</v>
      </c>
    </row>
    <row r="952" spans="1:5" ht="16.5" customHeight="1">
      <c r="A952" s="37"/>
      <c r="B952" s="3"/>
      <c r="C952" s="38"/>
      <c r="D952" s="38"/>
      <c r="E952" s="39">
        <f t="shared" si="14"/>
        <v>100000</v>
      </c>
    </row>
    <row r="953" spans="1:5" ht="16.5" customHeight="1">
      <c r="A953" s="37"/>
      <c r="B953" s="3"/>
      <c r="C953" s="38"/>
      <c r="D953" s="38"/>
      <c r="E953" s="39">
        <f t="shared" si="14"/>
        <v>100000</v>
      </c>
    </row>
    <row r="954" spans="1:5" ht="16.5" customHeight="1">
      <c r="A954" s="37"/>
      <c r="B954" s="3"/>
      <c r="C954" s="38"/>
      <c r="D954" s="38"/>
      <c r="E954" s="39">
        <f t="shared" si="14"/>
        <v>100000</v>
      </c>
    </row>
    <row r="955" spans="1:5" ht="16.5" customHeight="1">
      <c r="A955" s="37"/>
      <c r="B955" s="3"/>
      <c r="C955" s="38"/>
      <c r="D955" s="38"/>
      <c r="E955" s="39">
        <f t="shared" si="14"/>
        <v>100000</v>
      </c>
    </row>
    <row r="956" spans="1:5" ht="16.5" customHeight="1">
      <c r="A956" s="37"/>
      <c r="B956" s="3"/>
      <c r="C956" s="38"/>
      <c r="D956" s="38"/>
      <c r="E956" s="39">
        <f t="shared" si="14"/>
        <v>100000</v>
      </c>
    </row>
    <row r="957" spans="1:5" ht="16.5" customHeight="1">
      <c r="A957" s="37"/>
      <c r="B957" s="3"/>
      <c r="C957" s="38"/>
      <c r="D957" s="38"/>
      <c r="E957" s="39">
        <f t="shared" si="14"/>
        <v>100000</v>
      </c>
    </row>
    <row r="958" spans="1:5" ht="16.5" customHeight="1">
      <c r="A958" s="37"/>
      <c r="B958" s="3"/>
      <c r="C958" s="38"/>
      <c r="D958" s="38"/>
      <c r="E958" s="39">
        <f t="shared" si="14"/>
        <v>100000</v>
      </c>
    </row>
    <row r="959" spans="1:5" ht="16.5" customHeight="1">
      <c r="A959" s="37"/>
      <c r="B959" s="3"/>
      <c r="C959" s="38"/>
      <c r="D959" s="38"/>
      <c r="E959" s="39">
        <f t="shared" si="14"/>
        <v>100000</v>
      </c>
    </row>
    <row r="960" spans="1:5" ht="16.5" customHeight="1">
      <c r="A960" s="37"/>
      <c r="B960" s="3"/>
      <c r="C960" s="38"/>
      <c r="D960" s="38"/>
      <c r="E960" s="39">
        <f t="shared" si="14"/>
        <v>100000</v>
      </c>
    </row>
    <row r="961" spans="1:5" ht="16.5" customHeight="1">
      <c r="A961" s="37"/>
      <c r="B961" s="3"/>
      <c r="C961" s="38"/>
      <c r="D961" s="38"/>
      <c r="E961" s="39">
        <f t="shared" si="14"/>
        <v>100000</v>
      </c>
    </row>
    <row r="962" spans="1:5" ht="16.5" customHeight="1">
      <c r="A962" s="37"/>
      <c r="B962" s="3"/>
      <c r="C962" s="38"/>
      <c r="D962" s="38"/>
      <c r="E962" s="39">
        <f t="shared" si="14"/>
        <v>100000</v>
      </c>
    </row>
    <row r="963" spans="1:5" ht="16.5" customHeight="1">
      <c r="A963" s="37"/>
      <c r="B963" s="3"/>
      <c r="C963" s="38"/>
      <c r="D963" s="38"/>
      <c r="E963" s="39">
        <f t="shared" si="14"/>
        <v>100000</v>
      </c>
    </row>
    <row r="964" spans="1:5" ht="16.5" customHeight="1">
      <c r="A964" s="37"/>
      <c r="B964" s="3"/>
      <c r="C964" s="38"/>
      <c r="D964" s="38"/>
      <c r="E964" s="39">
        <f t="shared" si="14"/>
        <v>100000</v>
      </c>
    </row>
    <row r="965" spans="1:5" ht="16.5" customHeight="1">
      <c r="A965" s="37"/>
      <c r="B965" s="3"/>
      <c r="C965" s="38"/>
      <c r="D965" s="38"/>
      <c r="E965" s="39">
        <f t="shared" si="14"/>
        <v>100000</v>
      </c>
    </row>
    <row r="966" spans="1:5" ht="16.5" customHeight="1">
      <c r="A966" s="37"/>
      <c r="B966" s="3"/>
      <c r="C966" s="38"/>
      <c r="D966" s="38"/>
      <c r="E966" s="39">
        <f t="shared" si="14"/>
        <v>100000</v>
      </c>
    </row>
    <row r="967" spans="1:5" ht="16.5" customHeight="1">
      <c r="A967" s="37"/>
      <c r="B967" s="3"/>
      <c r="C967" s="38"/>
      <c r="D967" s="38"/>
      <c r="E967" s="39">
        <f t="shared" ref="E967:E1030" si="15">E966+D967-C967</f>
        <v>100000</v>
      </c>
    </row>
    <row r="968" spans="1:5" ht="16.5" customHeight="1">
      <c r="A968" s="37"/>
      <c r="B968" s="3"/>
      <c r="C968" s="38"/>
      <c r="D968" s="38"/>
      <c r="E968" s="39">
        <f t="shared" si="15"/>
        <v>100000</v>
      </c>
    </row>
    <row r="969" spans="1:5" ht="16.5" customHeight="1">
      <c r="A969" s="37"/>
      <c r="B969" s="3"/>
      <c r="C969" s="38"/>
      <c r="D969" s="38"/>
      <c r="E969" s="39">
        <f t="shared" si="15"/>
        <v>100000</v>
      </c>
    </row>
    <row r="970" spans="1:5" ht="16.5" customHeight="1">
      <c r="A970" s="37"/>
      <c r="B970" s="3"/>
      <c r="C970" s="38"/>
      <c r="D970" s="38"/>
      <c r="E970" s="39">
        <f t="shared" si="15"/>
        <v>100000</v>
      </c>
    </row>
    <row r="971" spans="1:5" ht="16.5" customHeight="1">
      <c r="A971" s="37"/>
      <c r="B971" s="3"/>
      <c r="C971" s="38"/>
      <c r="D971" s="38"/>
      <c r="E971" s="39">
        <f t="shared" si="15"/>
        <v>100000</v>
      </c>
    </row>
    <row r="972" spans="1:5" ht="16.5" customHeight="1">
      <c r="A972" s="37"/>
      <c r="B972" s="3"/>
      <c r="C972" s="38"/>
      <c r="D972" s="38"/>
      <c r="E972" s="39">
        <f t="shared" si="15"/>
        <v>100000</v>
      </c>
    </row>
    <row r="973" spans="1:5" ht="16.5" customHeight="1">
      <c r="A973" s="37"/>
      <c r="B973" s="3"/>
      <c r="C973" s="38"/>
      <c r="D973" s="38"/>
      <c r="E973" s="39">
        <f t="shared" si="15"/>
        <v>100000</v>
      </c>
    </row>
    <row r="974" spans="1:5" ht="16.5" customHeight="1">
      <c r="A974" s="37"/>
      <c r="B974" s="3"/>
      <c r="C974" s="38"/>
      <c r="D974" s="38"/>
      <c r="E974" s="39">
        <f t="shared" si="15"/>
        <v>100000</v>
      </c>
    </row>
    <row r="975" spans="1:5" ht="16.5" customHeight="1">
      <c r="A975" s="37"/>
      <c r="B975" s="3"/>
      <c r="C975" s="38"/>
      <c r="D975" s="38"/>
      <c r="E975" s="39">
        <f t="shared" si="15"/>
        <v>100000</v>
      </c>
    </row>
    <row r="976" spans="1:5" ht="16.5" customHeight="1">
      <c r="A976" s="37"/>
      <c r="B976" s="3"/>
      <c r="C976" s="38"/>
      <c r="D976" s="38"/>
      <c r="E976" s="39">
        <f t="shared" si="15"/>
        <v>100000</v>
      </c>
    </row>
    <row r="977" spans="1:5" ht="16.5" customHeight="1">
      <c r="A977" s="37"/>
      <c r="B977" s="3"/>
      <c r="C977" s="38"/>
      <c r="D977" s="38"/>
      <c r="E977" s="39">
        <f t="shared" si="15"/>
        <v>100000</v>
      </c>
    </row>
    <row r="978" spans="1:5" ht="16.5" customHeight="1">
      <c r="A978" s="37"/>
      <c r="B978" s="3"/>
      <c r="C978" s="38"/>
      <c r="D978" s="38"/>
      <c r="E978" s="39">
        <f t="shared" si="15"/>
        <v>100000</v>
      </c>
    </row>
    <row r="979" spans="1:5" ht="16.5" customHeight="1">
      <c r="A979" s="37"/>
      <c r="B979" s="3"/>
      <c r="C979" s="38"/>
      <c r="D979" s="38"/>
      <c r="E979" s="39">
        <f t="shared" si="15"/>
        <v>100000</v>
      </c>
    </row>
    <row r="980" spans="1:5" ht="16.5" customHeight="1">
      <c r="A980" s="37"/>
      <c r="B980" s="3"/>
      <c r="C980" s="38"/>
      <c r="D980" s="38"/>
      <c r="E980" s="39">
        <f t="shared" si="15"/>
        <v>100000</v>
      </c>
    </row>
    <row r="981" spans="1:5" ht="16.5" customHeight="1">
      <c r="A981" s="37"/>
      <c r="B981" s="3"/>
      <c r="C981" s="38"/>
      <c r="D981" s="38"/>
      <c r="E981" s="39">
        <f t="shared" si="15"/>
        <v>100000</v>
      </c>
    </row>
    <row r="982" spans="1:5" ht="16.5" customHeight="1">
      <c r="A982" s="37"/>
      <c r="B982" s="3"/>
      <c r="C982" s="38"/>
      <c r="D982" s="38"/>
      <c r="E982" s="39">
        <f t="shared" si="15"/>
        <v>100000</v>
      </c>
    </row>
    <row r="983" spans="1:5" ht="16.5" customHeight="1">
      <c r="A983" s="37"/>
      <c r="B983" s="3"/>
      <c r="C983" s="38"/>
      <c r="D983" s="38"/>
      <c r="E983" s="39">
        <f t="shared" si="15"/>
        <v>100000</v>
      </c>
    </row>
    <row r="984" spans="1:5" ht="16.5" customHeight="1">
      <c r="A984" s="37"/>
      <c r="B984" s="3"/>
      <c r="C984" s="38"/>
      <c r="D984" s="38"/>
      <c r="E984" s="39">
        <f t="shared" si="15"/>
        <v>100000</v>
      </c>
    </row>
    <row r="985" spans="1:5" ht="16.5" customHeight="1">
      <c r="A985" s="37"/>
      <c r="B985" s="3"/>
      <c r="C985" s="38"/>
      <c r="D985" s="38"/>
      <c r="E985" s="39">
        <f t="shared" si="15"/>
        <v>100000</v>
      </c>
    </row>
    <row r="986" spans="1:5" ht="16.5" customHeight="1">
      <c r="A986" s="37"/>
      <c r="B986" s="3"/>
      <c r="C986" s="38"/>
      <c r="D986" s="38"/>
      <c r="E986" s="39">
        <f t="shared" si="15"/>
        <v>100000</v>
      </c>
    </row>
    <row r="987" spans="1:5" ht="16.5" customHeight="1">
      <c r="A987" s="37"/>
      <c r="B987" s="3"/>
      <c r="C987" s="38"/>
      <c r="D987" s="38"/>
      <c r="E987" s="39">
        <f t="shared" si="15"/>
        <v>100000</v>
      </c>
    </row>
    <row r="988" spans="1:5" ht="16.5" customHeight="1">
      <c r="A988" s="37"/>
      <c r="B988" s="3"/>
      <c r="C988" s="38"/>
      <c r="D988" s="38"/>
      <c r="E988" s="39">
        <f t="shared" si="15"/>
        <v>100000</v>
      </c>
    </row>
    <row r="989" spans="1:5" ht="16.5" customHeight="1">
      <c r="A989" s="37"/>
      <c r="B989" s="3"/>
      <c r="C989" s="38"/>
      <c r="D989" s="38"/>
      <c r="E989" s="39">
        <f t="shared" si="15"/>
        <v>100000</v>
      </c>
    </row>
    <row r="990" spans="1:5" ht="16.5" customHeight="1">
      <c r="A990" s="37"/>
      <c r="B990" s="3"/>
      <c r="C990" s="38"/>
      <c r="D990" s="38"/>
      <c r="E990" s="39">
        <f t="shared" si="15"/>
        <v>100000</v>
      </c>
    </row>
    <row r="991" spans="1:5" ht="16.5" customHeight="1">
      <c r="A991" s="37"/>
      <c r="B991" s="3"/>
      <c r="C991" s="38"/>
      <c r="D991" s="38"/>
      <c r="E991" s="39">
        <f t="shared" si="15"/>
        <v>100000</v>
      </c>
    </row>
    <row r="992" spans="1:5" ht="16.5" customHeight="1">
      <c r="A992" s="37"/>
      <c r="B992" s="3"/>
      <c r="C992" s="38"/>
      <c r="D992" s="38"/>
      <c r="E992" s="39">
        <f t="shared" si="15"/>
        <v>100000</v>
      </c>
    </row>
    <row r="993" spans="1:5" ht="16.5" customHeight="1">
      <c r="A993" s="37"/>
      <c r="B993" s="3"/>
      <c r="C993" s="38"/>
      <c r="D993" s="38"/>
      <c r="E993" s="39">
        <f t="shared" si="15"/>
        <v>100000</v>
      </c>
    </row>
    <row r="994" spans="1:5" ht="16.5" customHeight="1">
      <c r="A994" s="37"/>
      <c r="B994" s="3"/>
      <c r="C994" s="38"/>
      <c r="D994" s="38"/>
      <c r="E994" s="39">
        <f t="shared" si="15"/>
        <v>100000</v>
      </c>
    </row>
    <row r="995" spans="1:5" ht="16.5" customHeight="1">
      <c r="A995" s="37"/>
      <c r="B995" s="3"/>
      <c r="C995" s="38"/>
      <c r="D995" s="38"/>
      <c r="E995" s="39">
        <f t="shared" si="15"/>
        <v>100000</v>
      </c>
    </row>
    <row r="996" spans="1:5" ht="16.5" customHeight="1">
      <c r="A996" s="37"/>
      <c r="B996" s="3"/>
      <c r="C996" s="38"/>
      <c r="D996" s="38"/>
      <c r="E996" s="39">
        <f t="shared" si="15"/>
        <v>100000</v>
      </c>
    </row>
    <row r="997" spans="1:5" ht="16.5" customHeight="1">
      <c r="A997" s="37"/>
      <c r="B997" s="3"/>
      <c r="C997" s="38"/>
      <c r="D997" s="38"/>
      <c r="E997" s="39">
        <f t="shared" si="15"/>
        <v>100000</v>
      </c>
    </row>
    <row r="998" spans="1:5" ht="16.5" customHeight="1">
      <c r="A998" s="37"/>
      <c r="B998" s="3"/>
      <c r="C998" s="38"/>
      <c r="D998" s="38"/>
      <c r="E998" s="39">
        <f t="shared" si="15"/>
        <v>100000</v>
      </c>
    </row>
    <row r="999" spans="1:5" ht="16.5" customHeight="1">
      <c r="A999" s="37"/>
      <c r="B999" s="3"/>
      <c r="C999" s="38"/>
      <c r="D999" s="38"/>
      <c r="E999" s="39">
        <f t="shared" si="15"/>
        <v>100000</v>
      </c>
    </row>
    <row r="1000" spans="1:5" ht="16.5" customHeight="1">
      <c r="A1000" s="37"/>
      <c r="B1000" s="3"/>
      <c r="C1000" s="38"/>
      <c r="D1000" s="38"/>
      <c r="E1000" s="39">
        <f t="shared" si="15"/>
        <v>100000</v>
      </c>
    </row>
    <row r="1001" spans="1:5" ht="16.5" customHeight="1">
      <c r="A1001" s="37"/>
      <c r="B1001" s="3"/>
      <c r="C1001" s="38"/>
      <c r="D1001" s="38"/>
      <c r="E1001" s="39">
        <f t="shared" si="15"/>
        <v>100000</v>
      </c>
    </row>
    <row r="1002" spans="1:5" ht="16.5" customHeight="1">
      <c r="A1002" s="37"/>
      <c r="B1002" s="3"/>
      <c r="C1002" s="38"/>
      <c r="D1002" s="38"/>
      <c r="E1002" s="39">
        <f t="shared" si="15"/>
        <v>100000</v>
      </c>
    </row>
    <row r="1003" spans="1:5" ht="16.5" customHeight="1">
      <c r="A1003" s="37"/>
      <c r="B1003" s="3"/>
      <c r="C1003" s="38"/>
      <c r="D1003" s="38"/>
      <c r="E1003" s="39">
        <f t="shared" si="15"/>
        <v>100000</v>
      </c>
    </row>
    <row r="1004" spans="1:5" ht="16.5" customHeight="1">
      <c r="A1004" s="37"/>
      <c r="B1004" s="3"/>
      <c r="C1004" s="38"/>
      <c r="D1004" s="38"/>
      <c r="E1004" s="39">
        <f t="shared" si="15"/>
        <v>100000</v>
      </c>
    </row>
    <row r="1005" spans="1:5" ht="16.5" customHeight="1">
      <c r="A1005" s="37"/>
      <c r="B1005" s="3"/>
      <c r="C1005" s="38"/>
      <c r="D1005" s="38"/>
      <c r="E1005" s="39">
        <f t="shared" si="15"/>
        <v>100000</v>
      </c>
    </row>
    <row r="1006" spans="1:5" ht="16.5" customHeight="1">
      <c r="A1006" s="37"/>
      <c r="B1006" s="3"/>
      <c r="C1006" s="38"/>
      <c r="D1006" s="38"/>
      <c r="E1006" s="39">
        <f t="shared" si="15"/>
        <v>100000</v>
      </c>
    </row>
    <row r="1007" spans="1:5" ht="16.5" customHeight="1">
      <c r="A1007" s="37"/>
      <c r="B1007" s="3"/>
      <c r="C1007" s="38"/>
      <c r="D1007" s="38"/>
      <c r="E1007" s="39">
        <f t="shared" si="15"/>
        <v>100000</v>
      </c>
    </row>
    <row r="1008" spans="1:5" ht="16.5" customHeight="1">
      <c r="A1008" s="37"/>
      <c r="B1008" s="3"/>
      <c r="C1008" s="38"/>
      <c r="D1008" s="38"/>
      <c r="E1008" s="39">
        <f t="shared" si="15"/>
        <v>100000</v>
      </c>
    </row>
    <row r="1009" spans="1:5" ht="16.5" customHeight="1">
      <c r="A1009" s="37"/>
      <c r="B1009" s="3"/>
      <c r="C1009" s="38"/>
      <c r="D1009" s="38"/>
      <c r="E1009" s="39">
        <f t="shared" si="15"/>
        <v>100000</v>
      </c>
    </row>
    <row r="1010" spans="1:5" ht="16.5" customHeight="1">
      <c r="A1010" s="37"/>
      <c r="B1010" s="3"/>
      <c r="C1010" s="38"/>
      <c r="D1010" s="38"/>
      <c r="E1010" s="39">
        <f t="shared" si="15"/>
        <v>100000</v>
      </c>
    </row>
    <row r="1011" spans="1:5" ht="16.5" customHeight="1">
      <c r="A1011" s="37"/>
      <c r="B1011" s="3"/>
      <c r="C1011" s="38"/>
      <c r="D1011" s="38"/>
      <c r="E1011" s="39">
        <f t="shared" si="15"/>
        <v>100000</v>
      </c>
    </row>
    <row r="1012" spans="1:5" ht="16.5" customHeight="1">
      <c r="A1012" s="37"/>
      <c r="B1012" s="3"/>
      <c r="C1012" s="38"/>
      <c r="D1012" s="38"/>
      <c r="E1012" s="39">
        <f t="shared" si="15"/>
        <v>100000</v>
      </c>
    </row>
    <row r="1013" spans="1:5" ht="16.5" customHeight="1">
      <c r="A1013" s="37"/>
      <c r="B1013" s="3"/>
      <c r="C1013" s="38"/>
      <c r="D1013" s="38"/>
      <c r="E1013" s="39">
        <f t="shared" si="15"/>
        <v>100000</v>
      </c>
    </row>
    <row r="1014" spans="1:5" ht="16.5" customHeight="1">
      <c r="A1014" s="37"/>
      <c r="B1014" s="3"/>
      <c r="C1014" s="38"/>
      <c r="D1014" s="38"/>
      <c r="E1014" s="39">
        <f t="shared" si="15"/>
        <v>100000</v>
      </c>
    </row>
    <row r="1015" spans="1:5" ht="16.5" customHeight="1">
      <c r="A1015" s="37"/>
      <c r="B1015" s="3"/>
      <c r="C1015" s="38"/>
      <c r="D1015" s="38"/>
      <c r="E1015" s="39">
        <f t="shared" si="15"/>
        <v>100000</v>
      </c>
    </row>
    <row r="1016" spans="1:5" ht="16.5" customHeight="1">
      <c r="A1016" s="37"/>
      <c r="B1016" s="3"/>
      <c r="C1016" s="38"/>
      <c r="D1016" s="38"/>
      <c r="E1016" s="39">
        <f t="shared" si="15"/>
        <v>100000</v>
      </c>
    </row>
    <row r="1017" spans="1:5" ht="16.5" customHeight="1">
      <c r="A1017" s="37"/>
      <c r="B1017" s="3"/>
      <c r="C1017" s="38"/>
      <c r="D1017" s="38"/>
      <c r="E1017" s="39">
        <f t="shared" si="15"/>
        <v>100000</v>
      </c>
    </row>
    <row r="1018" spans="1:5" ht="16.5" customHeight="1">
      <c r="A1018" s="37"/>
      <c r="B1018" s="3"/>
      <c r="C1018" s="38"/>
      <c r="D1018" s="38"/>
      <c r="E1018" s="39">
        <f t="shared" si="15"/>
        <v>100000</v>
      </c>
    </row>
    <row r="1019" spans="1:5" ht="16.5" customHeight="1">
      <c r="A1019" s="37"/>
      <c r="B1019" s="3"/>
      <c r="C1019" s="38"/>
      <c r="D1019" s="38"/>
      <c r="E1019" s="39">
        <f t="shared" si="15"/>
        <v>100000</v>
      </c>
    </row>
    <row r="1020" spans="1:5" ht="16.5" customHeight="1">
      <c r="A1020" s="37"/>
      <c r="B1020" s="3"/>
      <c r="C1020" s="38"/>
      <c r="D1020" s="38"/>
      <c r="E1020" s="39">
        <f t="shared" si="15"/>
        <v>100000</v>
      </c>
    </row>
    <row r="1021" spans="1:5" ht="16.5" customHeight="1">
      <c r="A1021" s="37"/>
      <c r="B1021" s="3"/>
      <c r="C1021" s="38"/>
      <c r="D1021" s="38"/>
      <c r="E1021" s="39">
        <f t="shared" si="15"/>
        <v>100000</v>
      </c>
    </row>
    <row r="1022" spans="1:5" ht="16.5" customHeight="1">
      <c r="A1022" s="37"/>
      <c r="B1022" s="3"/>
      <c r="C1022" s="38"/>
      <c r="D1022" s="38"/>
      <c r="E1022" s="39">
        <f t="shared" si="15"/>
        <v>100000</v>
      </c>
    </row>
    <row r="1023" spans="1:5" ht="16.5" customHeight="1">
      <c r="A1023" s="37"/>
      <c r="B1023" s="3"/>
      <c r="C1023" s="38"/>
      <c r="D1023" s="38"/>
      <c r="E1023" s="39">
        <f t="shared" si="15"/>
        <v>100000</v>
      </c>
    </row>
    <row r="1024" spans="1:5" ht="16.5" customHeight="1">
      <c r="A1024" s="37"/>
      <c r="B1024" s="3"/>
      <c r="C1024" s="38"/>
      <c r="D1024" s="38"/>
      <c r="E1024" s="39">
        <f t="shared" si="15"/>
        <v>100000</v>
      </c>
    </row>
    <row r="1025" spans="1:5" ht="16.5" customHeight="1">
      <c r="A1025" s="37"/>
      <c r="B1025" s="3"/>
      <c r="C1025" s="38"/>
      <c r="D1025" s="38"/>
      <c r="E1025" s="39">
        <f t="shared" si="15"/>
        <v>100000</v>
      </c>
    </row>
    <row r="1026" spans="1:5" ht="16.5" customHeight="1">
      <c r="A1026" s="37"/>
      <c r="B1026" s="3"/>
      <c r="C1026" s="38"/>
      <c r="D1026" s="38"/>
      <c r="E1026" s="39">
        <f t="shared" si="15"/>
        <v>100000</v>
      </c>
    </row>
    <row r="1027" spans="1:5" ht="16.5" customHeight="1">
      <c r="A1027" s="37"/>
      <c r="B1027" s="3"/>
      <c r="C1027" s="38"/>
      <c r="D1027" s="38"/>
      <c r="E1027" s="39">
        <f t="shared" si="15"/>
        <v>100000</v>
      </c>
    </row>
    <row r="1028" spans="1:5" ht="16.5" customHeight="1">
      <c r="A1028" s="37"/>
      <c r="B1028" s="3"/>
      <c r="C1028" s="38"/>
      <c r="D1028" s="38"/>
      <c r="E1028" s="39">
        <f t="shared" si="15"/>
        <v>100000</v>
      </c>
    </row>
    <row r="1029" spans="1:5" ht="16.5" customHeight="1">
      <c r="A1029" s="37"/>
      <c r="B1029" s="3"/>
      <c r="C1029" s="38"/>
      <c r="D1029" s="38"/>
      <c r="E1029" s="39">
        <f t="shared" si="15"/>
        <v>100000</v>
      </c>
    </row>
    <row r="1030" spans="1:5" ht="16.5" customHeight="1">
      <c r="A1030" s="37"/>
      <c r="B1030" s="3"/>
      <c r="C1030" s="38"/>
      <c r="D1030" s="38"/>
      <c r="E1030" s="39">
        <f t="shared" si="15"/>
        <v>100000</v>
      </c>
    </row>
    <row r="1031" spans="1:5" ht="16.5" customHeight="1">
      <c r="A1031" s="37"/>
      <c r="B1031" s="3"/>
      <c r="C1031" s="38"/>
      <c r="D1031" s="38"/>
      <c r="E1031" s="39">
        <f t="shared" ref="E1031:E1094" si="16">E1030+D1031-C1031</f>
        <v>100000</v>
      </c>
    </row>
    <row r="1032" spans="1:5" ht="16.5" customHeight="1">
      <c r="A1032" s="37"/>
      <c r="B1032" s="3"/>
      <c r="C1032" s="38"/>
      <c r="D1032" s="38"/>
      <c r="E1032" s="39">
        <f t="shared" si="16"/>
        <v>100000</v>
      </c>
    </row>
    <row r="1033" spans="1:5" ht="16.5" customHeight="1">
      <c r="A1033" s="37"/>
      <c r="B1033" s="3"/>
      <c r="C1033" s="38"/>
      <c r="D1033" s="38"/>
      <c r="E1033" s="39">
        <f t="shared" si="16"/>
        <v>100000</v>
      </c>
    </row>
    <row r="1034" spans="1:5" ht="16.5" customHeight="1">
      <c r="A1034" s="37"/>
      <c r="B1034" s="3"/>
      <c r="C1034" s="38"/>
      <c r="D1034" s="38"/>
      <c r="E1034" s="39">
        <f t="shared" si="16"/>
        <v>100000</v>
      </c>
    </row>
    <row r="1035" spans="1:5" ht="16.5" customHeight="1">
      <c r="A1035" s="37"/>
      <c r="B1035" s="3"/>
      <c r="C1035" s="38"/>
      <c r="D1035" s="38"/>
      <c r="E1035" s="39">
        <f t="shared" si="16"/>
        <v>100000</v>
      </c>
    </row>
    <row r="1036" spans="1:5" ht="16.5" customHeight="1">
      <c r="A1036" s="37"/>
      <c r="B1036" s="3"/>
      <c r="C1036" s="38"/>
      <c r="D1036" s="38"/>
      <c r="E1036" s="39">
        <f t="shared" si="16"/>
        <v>100000</v>
      </c>
    </row>
    <row r="1037" spans="1:5" ht="16.5" customHeight="1">
      <c r="A1037" s="37"/>
      <c r="B1037" s="3"/>
      <c r="C1037" s="38"/>
      <c r="D1037" s="38"/>
      <c r="E1037" s="39">
        <f t="shared" si="16"/>
        <v>100000</v>
      </c>
    </row>
    <row r="1038" spans="1:5" ht="16.5" customHeight="1">
      <c r="A1038" s="37"/>
      <c r="B1038" s="3"/>
      <c r="C1038" s="38"/>
      <c r="D1038" s="38"/>
      <c r="E1038" s="39">
        <f t="shared" si="16"/>
        <v>100000</v>
      </c>
    </row>
    <row r="1039" spans="1:5" ht="16.5" customHeight="1">
      <c r="A1039" s="37"/>
      <c r="B1039" s="3"/>
      <c r="C1039" s="38"/>
      <c r="D1039" s="38"/>
      <c r="E1039" s="39">
        <f t="shared" si="16"/>
        <v>100000</v>
      </c>
    </row>
    <row r="1040" spans="1:5" ht="16.5" customHeight="1">
      <c r="A1040" s="37"/>
      <c r="B1040" s="3"/>
      <c r="C1040" s="38"/>
      <c r="D1040" s="38"/>
      <c r="E1040" s="39">
        <f t="shared" si="16"/>
        <v>100000</v>
      </c>
    </row>
    <row r="1041" spans="1:5" ht="16.5" customHeight="1">
      <c r="A1041" s="37"/>
      <c r="B1041" s="3"/>
      <c r="C1041" s="38"/>
      <c r="D1041" s="38"/>
      <c r="E1041" s="39">
        <f t="shared" si="16"/>
        <v>100000</v>
      </c>
    </row>
    <row r="1042" spans="1:5" ht="16.5" customHeight="1">
      <c r="A1042" s="37"/>
      <c r="B1042" s="3"/>
      <c r="C1042" s="38"/>
      <c r="D1042" s="38"/>
      <c r="E1042" s="39">
        <f t="shared" si="16"/>
        <v>100000</v>
      </c>
    </row>
    <row r="1043" spans="1:5" ht="16.5" customHeight="1">
      <c r="A1043" s="37"/>
      <c r="B1043" s="3"/>
      <c r="C1043" s="38"/>
      <c r="D1043" s="38"/>
      <c r="E1043" s="39">
        <f t="shared" si="16"/>
        <v>100000</v>
      </c>
    </row>
    <row r="1044" spans="1:5" ht="16.5" customHeight="1">
      <c r="A1044" s="37"/>
      <c r="B1044" s="3"/>
      <c r="C1044" s="38"/>
      <c r="D1044" s="38"/>
      <c r="E1044" s="39">
        <f t="shared" si="16"/>
        <v>100000</v>
      </c>
    </row>
    <row r="1045" spans="1:5" ht="16.5" customHeight="1">
      <c r="A1045" s="37"/>
      <c r="B1045" s="3"/>
      <c r="C1045" s="38"/>
      <c r="D1045" s="38"/>
      <c r="E1045" s="39">
        <f t="shared" si="16"/>
        <v>100000</v>
      </c>
    </row>
    <row r="1046" spans="1:5" ht="16.5" customHeight="1">
      <c r="A1046" s="37"/>
      <c r="B1046" s="3"/>
      <c r="C1046" s="38"/>
      <c r="D1046" s="38"/>
      <c r="E1046" s="39">
        <f t="shared" si="16"/>
        <v>100000</v>
      </c>
    </row>
    <row r="1047" spans="1:5" ht="16.5" customHeight="1">
      <c r="A1047" s="37"/>
      <c r="B1047" s="3"/>
      <c r="C1047" s="38"/>
      <c r="D1047" s="38"/>
      <c r="E1047" s="39">
        <f t="shared" si="16"/>
        <v>100000</v>
      </c>
    </row>
    <row r="1048" spans="1:5" ht="16.5" customHeight="1">
      <c r="A1048" s="37"/>
      <c r="B1048" s="3"/>
      <c r="C1048" s="38"/>
      <c r="D1048" s="38"/>
      <c r="E1048" s="39">
        <f t="shared" si="16"/>
        <v>100000</v>
      </c>
    </row>
    <row r="1049" spans="1:5" ht="16.5" customHeight="1">
      <c r="A1049" s="37"/>
      <c r="B1049" s="3"/>
      <c r="C1049" s="38"/>
      <c r="D1049" s="38"/>
      <c r="E1049" s="39">
        <f t="shared" si="16"/>
        <v>100000</v>
      </c>
    </row>
    <row r="1050" spans="1:5" ht="16.5" customHeight="1">
      <c r="A1050" s="37"/>
      <c r="B1050" s="3"/>
      <c r="C1050" s="38"/>
      <c r="D1050" s="38"/>
      <c r="E1050" s="39">
        <f t="shared" si="16"/>
        <v>100000</v>
      </c>
    </row>
    <row r="1051" spans="1:5" ht="16.5" customHeight="1">
      <c r="A1051" s="37"/>
      <c r="B1051" s="3"/>
      <c r="C1051" s="38"/>
      <c r="D1051" s="38"/>
      <c r="E1051" s="39">
        <f t="shared" si="16"/>
        <v>100000</v>
      </c>
    </row>
    <row r="1052" spans="1:5" ht="16.5" customHeight="1">
      <c r="A1052" s="37"/>
      <c r="B1052" s="3"/>
      <c r="C1052" s="38"/>
      <c r="D1052" s="38"/>
      <c r="E1052" s="39">
        <f t="shared" si="16"/>
        <v>100000</v>
      </c>
    </row>
    <row r="1053" spans="1:5" ht="16.5" customHeight="1">
      <c r="A1053" s="37"/>
      <c r="B1053" s="3"/>
      <c r="C1053" s="38"/>
      <c r="D1053" s="38"/>
      <c r="E1053" s="39">
        <f t="shared" si="16"/>
        <v>100000</v>
      </c>
    </row>
    <row r="1054" spans="1:5" ht="16.5" customHeight="1">
      <c r="A1054" s="37"/>
      <c r="B1054" s="3"/>
      <c r="C1054" s="38"/>
      <c r="D1054" s="38"/>
      <c r="E1054" s="39">
        <f t="shared" si="16"/>
        <v>100000</v>
      </c>
    </row>
    <row r="1055" spans="1:5" ht="16.5" customHeight="1">
      <c r="A1055" s="37"/>
      <c r="B1055" s="3"/>
      <c r="C1055" s="38"/>
      <c r="D1055" s="38"/>
      <c r="E1055" s="39">
        <f t="shared" si="16"/>
        <v>100000</v>
      </c>
    </row>
    <row r="1056" spans="1:5" ht="16.5" customHeight="1">
      <c r="A1056" s="37"/>
      <c r="B1056" s="3"/>
      <c r="C1056" s="38"/>
      <c r="D1056" s="38"/>
      <c r="E1056" s="39">
        <f t="shared" si="16"/>
        <v>100000</v>
      </c>
    </row>
    <row r="1057" spans="1:5" ht="16.5" customHeight="1">
      <c r="A1057" s="37"/>
      <c r="B1057" s="3"/>
      <c r="C1057" s="38"/>
      <c r="D1057" s="38"/>
      <c r="E1057" s="39">
        <f t="shared" si="16"/>
        <v>100000</v>
      </c>
    </row>
    <row r="1058" spans="1:5" ht="16.5" customHeight="1">
      <c r="A1058" s="37"/>
      <c r="B1058" s="3"/>
      <c r="C1058" s="38"/>
      <c r="D1058" s="38"/>
      <c r="E1058" s="39">
        <f t="shared" si="16"/>
        <v>100000</v>
      </c>
    </row>
    <row r="1059" spans="1:5" ht="16.5" customHeight="1">
      <c r="A1059" s="37"/>
      <c r="B1059" s="3"/>
      <c r="C1059" s="38"/>
      <c r="D1059" s="38"/>
      <c r="E1059" s="39">
        <f t="shared" si="16"/>
        <v>100000</v>
      </c>
    </row>
    <row r="1060" spans="1:5" ht="16.5" customHeight="1">
      <c r="A1060" s="37"/>
      <c r="B1060" s="3"/>
      <c r="C1060" s="38"/>
      <c r="D1060" s="38"/>
      <c r="E1060" s="39">
        <f t="shared" si="16"/>
        <v>100000</v>
      </c>
    </row>
    <row r="1061" spans="1:5" ht="16.5" customHeight="1">
      <c r="A1061" s="37"/>
      <c r="B1061" s="3"/>
      <c r="C1061" s="38"/>
      <c r="D1061" s="38"/>
      <c r="E1061" s="39">
        <f t="shared" si="16"/>
        <v>100000</v>
      </c>
    </row>
    <row r="1062" spans="1:5" ht="16.5" customHeight="1">
      <c r="A1062" s="37"/>
      <c r="B1062" s="3"/>
      <c r="C1062" s="38"/>
      <c r="D1062" s="38"/>
      <c r="E1062" s="39">
        <f t="shared" si="16"/>
        <v>100000</v>
      </c>
    </row>
    <row r="1063" spans="1:5" ht="16.5" customHeight="1">
      <c r="A1063" s="37"/>
      <c r="B1063" s="3"/>
      <c r="C1063" s="38"/>
      <c r="D1063" s="38"/>
      <c r="E1063" s="39">
        <f t="shared" si="16"/>
        <v>100000</v>
      </c>
    </row>
    <row r="1064" spans="1:5" ht="16.5" customHeight="1">
      <c r="A1064" s="37"/>
      <c r="B1064" s="3"/>
      <c r="C1064" s="38"/>
      <c r="D1064" s="38"/>
      <c r="E1064" s="39">
        <f t="shared" si="16"/>
        <v>100000</v>
      </c>
    </row>
    <row r="1065" spans="1:5" ht="16.5" customHeight="1">
      <c r="A1065" s="37"/>
      <c r="B1065" s="3"/>
      <c r="C1065" s="38"/>
      <c r="D1065" s="38"/>
      <c r="E1065" s="39">
        <f t="shared" si="16"/>
        <v>100000</v>
      </c>
    </row>
    <row r="1066" spans="1:5" ht="16.5" customHeight="1">
      <c r="A1066" s="37"/>
      <c r="B1066" s="3"/>
      <c r="C1066" s="38"/>
      <c r="D1066" s="38"/>
      <c r="E1066" s="39">
        <f t="shared" si="16"/>
        <v>100000</v>
      </c>
    </row>
    <row r="1067" spans="1:5" ht="16.5" customHeight="1">
      <c r="A1067" s="37"/>
      <c r="B1067" s="3"/>
      <c r="C1067" s="38"/>
      <c r="D1067" s="38"/>
      <c r="E1067" s="39">
        <f t="shared" si="16"/>
        <v>100000</v>
      </c>
    </row>
    <row r="1068" spans="1:5" ht="16.5" customHeight="1">
      <c r="A1068" s="37"/>
      <c r="B1068" s="3"/>
      <c r="C1068" s="38"/>
      <c r="D1068" s="38"/>
      <c r="E1068" s="39">
        <f t="shared" si="16"/>
        <v>100000</v>
      </c>
    </row>
    <row r="1069" spans="1:5" ht="16.5" customHeight="1">
      <c r="A1069" s="37"/>
      <c r="B1069" s="3"/>
      <c r="C1069" s="38"/>
      <c r="D1069" s="38"/>
      <c r="E1069" s="39">
        <f t="shared" si="16"/>
        <v>100000</v>
      </c>
    </row>
    <row r="1070" spans="1:5" ht="16.5" customHeight="1">
      <c r="A1070" s="37"/>
      <c r="B1070" s="3"/>
      <c r="C1070" s="38"/>
      <c r="D1070" s="38"/>
      <c r="E1070" s="39">
        <f t="shared" si="16"/>
        <v>100000</v>
      </c>
    </row>
    <row r="1071" spans="1:5" ht="16.5" customHeight="1">
      <c r="A1071" s="37"/>
      <c r="B1071" s="3"/>
      <c r="C1071" s="38"/>
      <c r="D1071" s="38"/>
      <c r="E1071" s="39">
        <f t="shared" si="16"/>
        <v>100000</v>
      </c>
    </row>
    <row r="1072" spans="1:5" ht="16.5" customHeight="1">
      <c r="A1072" s="37"/>
      <c r="B1072" s="3"/>
      <c r="C1072" s="38"/>
      <c r="D1072" s="38"/>
      <c r="E1072" s="39">
        <f t="shared" si="16"/>
        <v>100000</v>
      </c>
    </row>
    <row r="1073" spans="1:5" ht="16.5" customHeight="1">
      <c r="A1073" s="37"/>
      <c r="B1073" s="3"/>
      <c r="C1073" s="38"/>
      <c r="D1073" s="38"/>
      <c r="E1073" s="39">
        <f t="shared" si="16"/>
        <v>100000</v>
      </c>
    </row>
    <row r="1074" spans="1:5" ht="16.5" customHeight="1">
      <c r="A1074" s="37"/>
      <c r="B1074" s="3"/>
      <c r="C1074" s="38"/>
      <c r="D1074" s="38"/>
      <c r="E1074" s="39">
        <f t="shared" si="16"/>
        <v>100000</v>
      </c>
    </row>
    <row r="1075" spans="1:5" ht="16.5" customHeight="1">
      <c r="A1075" s="37"/>
      <c r="B1075" s="3"/>
      <c r="C1075" s="38"/>
      <c r="D1075" s="38"/>
      <c r="E1075" s="39">
        <f t="shared" si="16"/>
        <v>100000</v>
      </c>
    </row>
    <row r="1076" spans="1:5" ht="16.5" customHeight="1">
      <c r="A1076" s="37"/>
      <c r="B1076" s="3"/>
      <c r="C1076" s="38"/>
      <c r="D1076" s="38"/>
      <c r="E1076" s="39">
        <f t="shared" si="16"/>
        <v>100000</v>
      </c>
    </row>
    <row r="1077" spans="1:5" ht="16.5" customHeight="1">
      <c r="A1077" s="37"/>
      <c r="B1077" s="3"/>
      <c r="C1077" s="38"/>
      <c r="D1077" s="38"/>
      <c r="E1077" s="39">
        <f t="shared" si="16"/>
        <v>100000</v>
      </c>
    </row>
    <row r="1078" spans="1:5" ht="16.5" customHeight="1">
      <c r="A1078" s="37"/>
      <c r="B1078" s="3"/>
      <c r="C1078" s="38"/>
      <c r="D1078" s="38"/>
      <c r="E1078" s="39">
        <f t="shared" si="16"/>
        <v>100000</v>
      </c>
    </row>
    <row r="1079" spans="1:5" ht="16.5" customHeight="1">
      <c r="A1079" s="37"/>
      <c r="B1079" s="3"/>
      <c r="C1079" s="38"/>
      <c r="D1079" s="38"/>
      <c r="E1079" s="39">
        <f t="shared" si="16"/>
        <v>100000</v>
      </c>
    </row>
    <row r="1080" spans="1:5" ht="16.5" customHeight="1">
      <c r="A1080" s="37"/>
      <c r="B1080" s="3"/>
      <c r="C1080" s="38"/>
      <c r="D1080" s="38"/>
      <c r="E1080" s="39">
        <f t="shared" si="16"/>
        <v>100000</v>
      </c>
    </row>
    <row r="1081" spans="1:5" ht="16.5" customHeight="1">
      <c r="A1081" s="37"/>
      <c r="B1081" s="3"/>
      <c r="C1081" s="38"/>
      <c r="D1081" s="38"/>
      <c r="E1081" s="39">
        <f t="shared" si="16"/>
        <v>100000</v>
      </c>
    </row>
    <row r="1082" spans="1:5" ht="16.5" customHeight="1">
      <c r="A1082" s="37"/>
      <c r="B1082" s="3"/>
      <c r="C1082" s="38"/>
      <c r="D1082" s="38"/>
      <c r="E1082" s="39">
        <f t="shared" si="16"/>
        <v>100000</v>
      </c>
    </row>
    <row r="1083" spans="1:5" ht="16.5" customHeight="1">
      <c r="A1083" s="37"/>
      <c r="B1083" s="3"/>
      <c r="C1083" s="38"/>
      <c r="D1083" s="38"/>
      <c r="E1083" s="39">
        <f t="shared" si="16"/>
        <v>100000</v>
      </c>
    </row>
    <row r="1084" spans="1:5" ht="16.5" customHeight="1">
      <c r="A1084" s="37"/>
      <c r="B1084" s="3"/>
      <c r="C1084" s="38"/>
      <c r="D1084" s="38"/>
      <c r="E1084" s="39">
        <f t="shared" si="16"/>
        <v>100000</v>
      </c>
    </row>
    <row r="1085" spans="1:5" ht="16.5" customHeight="1">
      <c r="A1085" s="37"/>
      <c r="B1085" s="3"/>
      <c r="C1085" s="38"/>
      <c r="D1085" s="38"/>
      <c r="E1085" s="39">
        <f t="shared" si="16"/>
        <v>100000</v>
      </c>
    </row>
    <row r="1086" spans="1:5" ht="16.5" customHeight="1">
      <c r="A1086" s="37"/>
      <c r="B1086" s="3"/>
      <c r="C1086" s="38"/>
      <c r="D1086" s="38"/>
      <c r="E1086" s="39">
        <f t="shared" si="16"/>
        <v>100000</v>
      </c>
    </row>
    <row r="1087" spans="1:5" ht="16.5" customHeight="1">
      <c r="A1087" s="37"/>
      <c r="B1087" s="3"/>
      <c r="C1087" s="38"/>
      <c r="D1087" s="38"/>
      <c r="E1087" s="39">
        <f t="shared" si="16"/>
        <v>100000</v>
      </c>
    </row>
    <row r="1088" spans="1:5" ht="16.5" customHeight="1">
      <c r="A1088" s="37"/>
      <c r="B1088" s="3"/>
      <c r="C1088" s="38"/>
      <c r="D1088" s="38"/>
      <c r="E1088" s="39">
        <f t="shared" si="16"/>
        <v>100000</v>
      </c>
    </row>
    <row r="1089" spans="1:5" ht="16.5" customHeight="1">
      <c r="A1089" s="37"/>
      <c r="B1089" s="3"/>
      <c r="C1089" s="38"/>
      <c r="D1089" s="38"/>
      <c r="E1089" s="39">
        <f t="shared" si="16"/>
        <v>100000</v>
      </c>
    </row>
    <row r="1090" spans="1:5" ht="16.5" customHeight="1">
      <c r="A1090" s="37"/>
      <c r="B1090" s="3"/>
      <c r="C1090" s="38"/>
      <c r="D1090" s="38"/>
      <c r="E1090" s="39">
        <f t="shared" si="16"/>
        <v>100000</v>
      </c>
    </row>
    <row r="1091" spans="1:5" ht="16.5" customHeight="1">
      <c r="A1091" s="37"/>
      <c r="B1091" s="3"/>
      <c r="C1091" s="38"/>
      <c r="D1091" s="38"/>
      <c r="E1091" s="39">
        <f t="shared" si="16"/>
        <v>100000</v>
      </c>
    </row>
    <row r="1092" spans="1:5" ht="16.5" customHeight="1">
      <c r="A1092" s="37"/>
      <c r="B1092" s="3"/>
      <c r="C1092" s="38"/>
      <c r="D1092" s="38"/>
      <c r="E1092" s="39">
        <f t="shared" si="16"/>
        <v>100000</v>
      </c>
    </row>
    <row r="1093" spans="1:5" ht="16.5" customHeight="1">
      <c r="A1093" s="37"/>
      <c r="B1093" s="3"/>
      <c r="C1093" s="38"/>
      <c r="D1093" s="38"/>
      <c r="E1093" s="39">
        <f t="shared" si="16"/>
        <v>100000</v>
      </c>
    </row>
    <row r="1094" spans="1:5" ht="16.5" customHeight="1">
      <c r="A1094" s="37"/>
      <c r="B1094" s="3"/>
      <c r="C1094" s="38"/>
      <c r="D1094" s="38"/>
      <c r="E1094" s="39">
        <f t="shared" si="16"/>
        <v>100000</v>
      </c>
    </row>
    <row r="1095" spans="1:5" ht="16.5" customHeight="1">
      <c r="A1095" s="37"/>
      <c r="B1095" s="3"/>
      <c r="C1095" s="38"/>
      <c r="D1095" s="38"/>
      <c r="E1095" s="39">
        <f t="shared" ref="E1095:E1158" si="17">E1094+D1095-C1095</f>
        <v>100000</v>
      </c>
    </row>
    <row r="1096" spans="1:5" ht="16.5" customHeight="1">
      <c r="A1096" s="37"/>
      <c r="B1096" s="3"/>
      <c r="C1096" s="38"/>
      <c r="D1096" s="38"/>
      <c r="E1096" s="39">
        <f t="shared" si="17"/>
        <v>100000</v>
      </c>
    </row>
    <row r="1097" spans="1:5" ht="16.5" customHeight="1">
      <c r="A1097" s="37"/>
      <c r="B1097" s="3"/>
      <c r="C1097" s="38"/>
      <c r="D1097" s="38"/>
      <c r="E1097" s="39">
        <f t="shared" si="17"/>
        <v>100000</v>
      </c>
    </row>
    <row r="1098" spans="1:5" ht="16.5" customHeight="1">
      <c r="A1098" s="37"/>
      <c r="B1098" s="3"/>
      <c r="C1098" s="38"/>
      <c r="D1098" s="38"/>
      <c r="E1098" s="39">
        <f t="shared" si="17"/>
        <v>100000</v>
      </c>
    </row>
    <row r="1099" spans="1:5" ht="16.5" customHeight="1">
      <c r="A1099" s="37"/>
      <c r="B1099" s="3"/>
      <c r="C1099" s="38"/>
      <c r="D1099" s="38"/>
      <c r="E1099" s="39">
        <f t="shared" si="17"/>
        <v>100000</v>
      </c>
    </row>
    <row r="1100" spans="1:5" ht="16.5" customHeight="1">
      <c r="A1100" s="37"/>
      <c r="B1100" s="3"/>
      <c r="C1100" s="38"/>
      <c r="D1100" s="38"/>
      <c r="E1100" s="39">
        <f t="shared" si="17"/>
        <v>100000</v>
      </c>
    </row>
    <row r="1101" spans="1:5" ht="16.5" customHeight="1">
      <c r="A1101" s="37"/>
      <c r="B1101" s="3"/>
      <c r="C1101" s="38"/>
      <c r="D1101" s="38"/>
      <c r="E1101" s="39">
        <f t="shared" si="17"/>
        <v>100000</v>
      </c>
    </row>
    <row r="1102" spans="1:5" ht="16.5" customHeight="1">
      <c r="A1102" s="37"/>
      <c r="B1102" s="3"/>
      <c r="C1102" s="38"/>
      <c r="D1102" s="38"/>
      <c r="E1102" s="39">
        <f t="shared" si="17"/>
        <v>100000</v>
      </c>
    </row>
    <row r="1103" spans="1:5" ht="16.5" customHeight="1">
      <c r="A1103" s="37"/>
      <c r="B1103" s="3"/>
      <c r="C1103" s="38"/>
      <c r="D1103" s="38"/>
      <c r="E1103" s="39">
        <f t="shared" si="17"/>
        <v>100000</v>
      </c>
    </row>
    <row r="1104" spans="1:5" ht="16.5" customHeight="1">
      <c r="A1104" s="37"/>
      <c r="B1104" s="3"/>
      <c r="C1104" s="38"/>
      <c r="D1104" s="38"/>
      <c r="E1104" s="39">
        <f t="shared" si="17"/>
        <v>100000</v>
      </c>
    </row>
    <row r="1105" spans="1:5" ht="16.5" customHeight="1">
      <c r="A1105" s="37"/>
      <c r="B1105" s="3"/>
      <c r="C1105" s="38"/>
      <c r="D1105" s="38"/>
      <c r="E1105" s="39">
        <f t="shared" si="17"/>
        <v>100000</v>
      </c>
    </row>
    <row r="1106" spans="1:5" ht="16.5" customHeight="1">
      <c r="A1106" s="37"/>
      <c r="B1106" s="3"/>
      <c r="C1106" s="38"/>
      <c r="D1106" s="38"/>
      <c r="E1106" s="39">
        <f t="shared" si="17"/>
        <v>100000</v>
      </c>
    </row>
    <row r="1107" spans="1:5" ht="16.5" customHeight="1">
      <c r="A1107" s="37"/>
      <c r="B1107" s="3"/>
      <c r="C1107" s="38"/>
      <c r="D1107" s="38"/>
      <c r="E1107" s="39">
        <f t="shared" si="17"/>
        <v>100000</v>
      </c>
    </row>
    <row r="1108" spans="1:5" ht="16.5" customHeight="1">
      <c r="A1108" s="37"/>
      <c r="B1108" s="3"/>
      <c r="C1108" s="38"/>
      <c r="D1108" s="38"/>
      <c r="E1108" s="39">
        <f t="shared" si="17"/>
        <v>100000</v>
      </c>
    </row>
    <row r="1109" spans="1:5" ht="16.5" customHeight="1">
      <c r="A1109" s="37"/>
      <c r="B1109" s="3"/>
      <c r="C1109" s="38"/>
      <c r="D1109" s="38"/>
      <c r="E1109" s="39">
        <f t="shared" si="17"/>
        <v>100000</v>
      </c>
    </row>
    <row r="1110" spans="1:5" ht="16.5" customHeight="1">
      <c r="A1110" s="37"/>
      <c r="B1110" s="3"/>
      <c r="C1110" s="38"/>
      <c r="D1110" s="38"/>
      <c r="E1110" s="39">
        <f t="shared" si="17"/>
        <v>100000</v>
      </c>
    </row>
    <row r="1111" spans="1:5" ht="16.5" customHeight="1">
      <c r="A1111" s="37"/>
      <c r="B1111" s="3"/>
      <c r="C1111" s="38"/>
      <c r="D1111" s="38"/>
      <c r="E1111" s="39">
        <f t="shared" si="17"/>
        <v>100000</v>
      </c>
    </row>
    <row r="1112" spans="1:5" ht="16.5" customHeight="1">
      <c r="A1112" s="37"/>
      <c r="B1112" s="3"/>
      <c r="C1112" s="38"/>
      <c r="D1112" s="38"/>
      <c r="E1112" s="39">
        <f t="shared" si="17"/>
        <v>100000</v>
      </c>
    </row>
    <row r="1113" spans="1:5" ht="16.5" customHeight="1">
      <c r="A1113" s="37"/>
      <c r="B1113" s="3"/>
      <c r="C1113" s="38"/>
      <c r="D1113" s="38"/>
      <c r="E1113" s="39">
        <f t="shared" si="17"/>
        <v>100000</v>
      </c>
    </row>
    <row r="1114" spans="1:5" ht="16.5" customHeight="1">
      <c r="A1114" s="37"/>
      <c r="B1114" s="3"/>
      <c r="C1114" s="38"/>
      <c r="D1114" s="38"/>
      <c r="E1114" s="39">
        <f t="shared" si="17"/>
        <v>100000</v>
      </c>
    </row>
    <row r="1115" spans="1:5" ht="16.5" customHeight="1">
      <c r="A1115" s="37"/>
      <c r="B1115" s="3"/>
      <c r="C1115" s="38"/>
      <c r="D1115" s="38"/>
      <c r="E1115" s="39">
        <f t="shared" si="17"/>
        <v>100000</v>
      </c>
    </row>
    <row r="1116" spans="1:5" ht="16.5" customHeight="1">
      <c r="A1116" s="37"/>
      <c r="B1116" s="3"/>
      <c r="C1116" s="38"/>
      <c r="D1116" s="38"/>
      <c r="E1116" s="39">
        <f t="shared" si="17"/>
        <v>100000</v>
      </c>
    </row>
    <row r="1117" spans="1:5" ht="16.5" customHeight="1">
      <c r="A1117" s="37"/>
      <c r="B1117" s="3"/>
      <c r="C1117" s="38"/>
      <c r="D1117" s="38"/>
      <c r="E1117" s="39">
        <f t="shared" si="17"/>
        <v>100000</v>
      </c>
    </row>
    <row r="1118" spans="1:5" ht="16.5" customHeight="1">
      <c r="A1118" s="37"/>
      <c r="B1118" s="3"/>
      <c r="C1118" s="38"/>
      <c r="D1118" s="38"/>
      <c r="E1118" s="39">
        <f t="shared" si="17"/>
        <v>100000</v>
      </c>
    </row>
    <row r="1119" spans="1:5" ht="16.5" customHeight="1">
      <c r="A1119" s="37"/>
      <c r="B1119" s="3"/>
      <c r="C1119" s="38"/>
      <c r="D1119" s="38"/>
      <c r="E1119" s="39">
        <f t="shared" si="17"/>
        <v>100000</v>
      </c>
    </row>
    <row r="1120" spans="1:5" ht="16.5" customHeight="1">
      <c r="A1120" s="37"/>
      <c r="B1120" s="3"/>
      <c r="C1120" s="38"/>
      <c r="D1120" s="38"/>
      <c r="E1120" s="39">
        <f t="shared" si="17"/>
        <v>100000</v>
      </c>
    </row>
    <row r="1121" spans="1:5" ht="16.5" customHeight="1">
      <c r="A1121" s="37"/>
      <c r="B1121" s="3"/>
      <c r="C1121" s="38"/>
      <c r="D1121" s="38"/>
      <c r="E1121" s="39">
        <f t="shared" si="17"/>
        <v>100000</v>
      </c>
    </row>
    <row r="1122" spans="1:5" ht="16.5" customHeight="1">
      <c r="A1122" s="37"/>
      <c r="B1122" s="3"/>
      <c r="C1122" s="38"/>
      <c r="D1122" s="38"/>
      <c r="E1122" s="39">
        <f t="shared" si="17"/>
        <v>100000</v>
      </c>
    </row>
    <row r="1123" spans="1:5" ht="16.5" customHeight="1">
      <c r="A1123" s="37"/>
      <c r="B1123" s="3"/>
      <c r="C1123" s="38"/>
      <c r="D1123" s="38"/>
      <c r="E1123" s="39">
        <f t="shared" si="17"/>
        <v>100000</v>
      </c>
    </row>
    <row r="1124" spans="1:5" ht="16.5" customHeight="1">
      <c r="A1124" s="37"/>
      <c r="B1124" s="3"/>
      <c r="C1124" s="38"/>
      <c r="D1124" s="38"/>
      <c r="E1124" s="39">
        <f t="shared" si="17"/>
        <v>100000</v>
      </c>
    </row>
    <row r="1125" spans="1:5" ht="16.5" customHeight="1">
      <c r="A1125" s="37"/>
      <c r="B1125" s="3"/>
      <c r="C1125" s="38"/>
      <c r="D1125" s="38"/>
      <c r="E1125" s="39">
        <f t="shared" si="17"/>
        <v>100000</v>
      </c>
    </row>
    <row r="1126" spans="1:5" ht="16.5" customHeight="1">
      <c r="A1126" s="37"/>
      <c r="B1126" s="3"/>
      <c r="C1126" s="38"/>
      <c r="D1126" s="38"/>
      <c r="E1126" s="39">
        <f t="shared" si="17"/>
        <v>100000</v>
      </c>
    </row>
    <row r="1127" spans="1:5" ht="16.5" customHeight="1">
      <c r="A1127" s="37"/>
      <c r="B1127" s="3"/>
      <c r="C1127" s="38"/>
      <c r="D1127" s="38"/>
      <c r="E1127" s="39">
        <f t="shared" si="17"/>
        <v>100000</v>
      </c>
    </row>
    <row r="1128" spans="1:5" ht="16.5" customHeight="1">
      <c r="A1128" s="37"/>
      <c r="B1128" s="3"/>
      <c r="C1128" s="38"/>
      <c r="D1128" s="38"/>
      <c r="E1128" s="39">
        <f t="shared" si="17"/>
        <v>100000</v>
      </c>
    </row>
    <row r="1129" spans="1:5" ht="16.5" customHeight="1">
      <c r="A1129" s="37"/>
      <c r="B1129" s="3"/>
      <c r="C1129" s="38"/>
      <c r="D1129" s="38"/>
      <c r="E1129" s="39">
        <f t="shared" si="17"/>
        <v>100000</v>
      </c>
    </row>
    <row r="1130" spans="1:5" ht="16.5" customHeight="1">
      <c r="A1130" s="37"/>
      <c r="B1130" s="3"/>
      <c r="C1130" s="38"/>
      <c r="D1130" s="38"/>
      <c r="E1130" s="39">
        <f t="shared" si="17"/>
        <v>100000</v>
      </c>
    </row>
    <row r="1131" spans="1:5" ht="16.5" customHeight="1">
      <c r="A1131" s="37"/>
      <c r="B1131" s="3"/>
      <c r="C1131" s="38"/>
      <c r="D1131" s="38"/>
      <c r="E1131" s="39">
        <f t="shared" si="17"/>
        <v>100000</v>
      </c>
    </row>
    <row r="1132" spans="1:5" ht="16.5" customHeight="1">
      <c r="A1132" s="37"/>
      <c r="B1132" s="3"/>
      <c r="C1132" s="38"/>
      <c r="D1132" s="38"/>
      <c r="E1132" s="39">
        <f t="shared" si="17"/>
        <v>100000</v>
      </c>
    </row>
    <row r="1133" spans="1:5" ht="16.5" customHeight="1">
      <c r="A1133" s="37"/>
      <c r="B1133" s="3"/>
      <c r="C1133" s="38"/>
      <c r="D1133" s="38"/>
      <c r="E1133" s="39">
        <f t="shared" si="17"/>
        <v>100000</v>
      </c>
    </row>
    <row r="1134" spans="1:5" ht="16.5" customHeight="1">
      <c r="A1134" s="37"/>
      <c r="B1134" s="3"/>
      <c r="C1134" s="38"/>
      <c r="D1134" s="38"/>
      <c r="E1134" s="39">
        <f t="shared" si="17"/>
        <v>100000</v>
      </c>
    </row>
    <row r="1135" spans="1:5" ht="16.5" customHeight="1">
      <c r="A1135" s="37"/>
      <c r="B1135" s="3"/>
      <c r="C1135" s="38"/>
      <c r="D1135" s="38"/>
      <c r="E1135" s="39">
        <f t="shared" si="17"/>
        <v>100000</v>
      </c>
    </row>
    <row r="1136" spans="1:5" ht="16.5" customHeight="1">
      <c r="A1136" s="37"/>
      <c r="B1136" s="3"/>
      <c r="C1136" s="38"/>
      <c r="D1136" s="38"/>
      <c r="E1136" s="39">
        <f t="shared" si="17"/>
        <v>100000</v>
      </c>
    </row>
    <row r="1137" spans="1:5" ht="16.5" customHeight="1">
      <c r="A1137" s="37"/>
      <c r="B1137" s="3"/>
      <c r="C1137" s="38"/>
      <c r="D1137" s="38"/>
      <c r="E1137" s="39">
        <f t="shared" si="17"/>
        <v>100000</v>
      </c>
    </row>
    <row r="1138" spans="1:5" ht="16.5" customHeight="1">
      <c r="A1138" s="37"/>
      <c r="B1138" s="3"/>
      <c r="C1138" s="38"/>
      <c r="D1138" s="38"/>
      <c r="E1138" s="39">
        <f t="shared" si="17"/>
        <v>100000</v>
      </c>
    </row>
    <row r="1139" spans="1:5" ht="16.5" customHeight="1">
      <c r="A1139" s="37"/>
      <c r="B1139" s="3"/>
      <c r="C1139" s="38"/>
      <c r="D1139" s="38"/>
      <c r="E1139" s="39">
        <f t="shared" si="17"/>
        <v>100000</v>
      </c>
    </row>
    <row r="1140" spans="1:5" ht="16.5" customHeight="1">
      <c r="A1140" s="37"/>
      <c r="B1140" s="3"/>
      <c r="C1140" s="38"/>
      <c r="D1140" s="38"/>
      <c r="E1140" s="39">
        <f t="shared" si="17"/>
        <v>100000</v>
      </c>
    </row>
    <row r="1141" spans="1:5" ht="16.5" customHeight="1">
      <c r="A1141" s="37"/>
      <c r="B1141" s="3"/>
      <c r="C1141" s="38"/>
      <c r="D1141" s="38"/>
      <c r="E1141" s="39">
        <f t="shared" si="17"/>
        <v>100000</v>
      </c>
    </row>
    <row r="1142" spans="1:5" ht="16.5" customHeight="1">
      <c r="A1142" s="37"/>
      <c r="B1142" s="3"/>
      <c r="C1142" s="38"/>
      <c r="D1142" s="38"/>
      <c r="E1142" s="39">
        <f t="shared" si="17"/>
        <v>100000</v>
      </c>
    </row>
    <row r="1143" spans="1:5" ht="16.5" customHeight="1">
      <c r="A1143" s="37"/>
      <c r="B1143" s="3"/>
      <c r="C1143" s="38"/>
      <c r="D1143" s="38"/>
      <c r="E1143" s="39">
        <f t="shared" si="17"/>
        <v>100000</v>
      </c>
    </row>
    <row r="1144" spans="1:5" ht="16.5" customHeight="1">
      <c r="A1144" s="37"/>
      <c r="B1144" s="3"/>
      <c r="C1144" s="38"/>
      <c r="D1144" s="38"/>
      <c r="E1144" s="39">
        <f t="shared" si="17"/>
        <v>100000</v>
      </c>
    </row>
    <row r="1145" spans="1:5" ht="16.5" customHeight="1">
      <c r="A1145" s="37"/>
      <c r="B1145" s="3"/>
      <c r="C1145" s="38"/>
      <c r="D1145" s="38"/>
      <c r="E1145" s="39">
        <f t="shared" si="17"/>
        <v>100000</v>
      </c>
    </row>
    <row r="1146" spans="1:5" ht="16.5" customHeight="1">
      <c r="A1146" s="37"/>
      <c r="B1146" s="3"/>
      <c r="C1146" s="38"/>
      <c r="D1146" s="38"/>
      <c r="E1146" s="39">
        <f t="shared" si="17"/>
        <v>100000</v>
      </c>
    </row>
    <row r="1147" spans="1:5" ht="16.5" customHeight="1">
      <c r="A1147" s="37"/>
      <c r="B1147" s="3"/>
      <c r="C1147" s="38"/>
      <c r="D1147" s="38"/>
      <c r="E1147" s="39">
        <f t="shared" si="17"/>
        <v>100000</v>
      </c>
    </row>
    <row r="1148" spans="1:5" ht="16.5" customHeight="1">
      <c r="A1148" s="37"/>
      <c r="B1148" s="3"/>
      <c r="C1148" s="38"/>
      <c r="D1148" s="38"/>
      <c r="E1148" s="39">
        <f t="shared" si="17"/>
        <v>100000</v>
      </c>
    </row>
    <row r="1149" spans="1:5" ht="16.5" customHeight="1">
      <c r="A1149" s="37"/>
      <c r="B1149" s="3"/>
      <c r="C1149" s="38"/>
      <c r="D1149" s="38"/>
      <c r="E1149" s="39">
        <f t="shared" si="17"/>
        <v>100000</v>
      </c>
    </row>
    <row r="1150" spans="1:5" ht="16.5" customHeight="1">
      <c r="A1150" s="37"/>
      <c r="B1150" s="3"/>
      <c r="C1150" s="38"/>
      <c r="D1150" s="38"/>
      <c r="E1150" s="39">
        <f t="shared" si="17"/>
        <v>100000</v>
      </c>
    </row>
    <row r="1151" spans="1:5" ht="16.5" customHeight="1">
      <c r="A1151" s="37"/>
      <c r="B1151" s="3"/>
      <c r="C1151" s="38"/>
      <c r="D1151" s="38"/>
      <c r="E1151" s="39">
        <f t="shared" si="17"/>
        <v>100000</v>
      </c>
    </row>
    <row r="1152" spans="1:5" ht="16.5" customHeight="1">
      <c r="A1152" s="37"/>
      <c r="B1152" s="3"/>
      <c r="C1152" s="38"/>
      <c r="D1152" s="38"/>
      <c r="E1152" s="39">
        <f t="shared" si="17"/>
        <v>100000</v>
      </c>
    </row>
    <row r="1153" spans="1:5" ht="16.5" customHeight="1">
      <c r="A1153" s="37"/>
      <c r="B1153" s="3"/>
      <c r="C1153" s="38"/>
      <c r="D1153" s="38"/>
      <c r="E1153" s="39">
        <f t="shared" si="17"/>
        <v>100000</v>
      </c>
    </row>
    <row r="1154" spans="1:5" ht="16.5" customHeight="1">
      <c r="A1154" s="37"/>
      <c r="B1154" s="3"/>
      <c r="C1154" s="38"/>
      <c r="D1154" s="38"/>
      <c r="E1154" s="39">
        <f t="shared" si="17"/>
        <v>100000</v>
      </c>
    </row>
    <row r="1155" spans="1:5" ht="16.5" customHeight="1">
      <c r="A1155" s="37"/>
      <c r="B1155" s="3"/>
      <c r="C1155" s="38"/>
      <c r="D1155" s="38"/>
      <c r="E1155" s="39">
        <f t="shared" si="17"/>
        <v>100000</v>
      </c>
    </row>
    <row r="1156" spans="1:5" ht="16.5" customHeight="1">
      <c r="A1156" s="37"/>
      <c r="B1156" s="3"/>
      <c r="C1156" s="38"/>
      <c r="D1156" s="38"/>
      <c r="E1156" s="39">
        <f t="shared" si="17"/>
        <v>100000</v>
      </c>
    </row>
    <row r="1157" spans="1:5" ht="16.5" customHeight="1">
      <c r="A1157" s="37"/>
      <c r="B1157" s="3"/>
      <c r="C1157" s="38"/>
      <c r="D1157" s="38"/>
      <c r="E1157" s="39">
        <f t="shared" si="17"/>
        <v>100000</v>
      </c>
    </row>
    <row r="1158" spans="1:5" ht="16.5" customHeight="1">
      <c r="A1158" s="37"/>
      <c r="B1158" s="3"/>
      <c r="C1158" s="38"/>
      <c r="D1158" s="38"/>
      <c r="E1158" s="39">
        <f t="shared" si="17"/>
        <v>100000</v>
      </c>
    </row>
    <row r="1159" spans="1:5" ht="16.5" customHeight="1">
      <c r="A1159" s="37"/>
      <c r="B1159" s="3"/>
      <c r="C1159" s="38"/>
      <c r="D1159" s="38"/>
      <c r="E1159" s="39">
        <f t="shared" ref="E1159:E1222" si="18">E1158+D1159-C1159</f>
        <v>100000</v>
      </c>
    </row>
    <row r="1160" spans="1:5" ht="16.5" customHeight="1">
      <c r="A1160" s="37"/>
      <c r="B1160" s="3"/>
      <c r="C1160" s="38"/>
      <c r="D1160" s="38"/>
      <c r="E1160" s="39">
        <f t="shared" si="18"/>
        <v>100000</v>
      </c>
    </row>
    <row r="1161" spans="1:5" ht="16.5" customHeight="1">
      <c r="A1161" s="37"/>
      <c r="B1161" s="3"/>
      <c r="C1161" s="38"/>
      <c r="D1161" s="38"/>
      <c r="E1161" s="39">
        <f t="shared" si="18"/>
        <v>100000</v>
      </c>
    </row>
    <row r="1162" spans="1:5" ht="16.5" customHeight="1">
      <c r="A1162" s="37"/>
      <c r="B1162" s="3"/>
      <c r="C1162" s="38"/>
      <c r="D1162" s="38"/>
      <c r="E1162" s="39">
        <f t="shared" si="18"/>
        <v>100000</v>
      </c>
    </row>
    <row r="1163" spans="1:5" ht="16.5" customHeight="1">
      <c r="A1163" s="37"/>
      <c r="B1163" s="3"/>
      <c r="C1163" s="38"/>
      <c r="D1163" s="38"/>
      <c r="E1163" s="39">
        <f t="shared" si="18"/>
        <v>100000</v>
      </c>
    </row>
    <row r="1164" spans="1:5" ht="16.5" customHeight="1">
      <c r="A1164" s="37"/>
      <c r="B1164" s="3"/>
      <c r="C1164" s="38"/>
      <c r="D1164" s="38"/>
      <c r="E1164" s="39">
        <f t="shared" si="18"/>
        <v>100000</v>
      </c>
    </row>
    <row r="1165" spans="1:5" ht="16.5" customHeight="1">
      <c r="A1165" s="37"/>
      <c r="B1165" s="3"/>
      <c r="C1165" s="38"/>
      <c r="D1165" s="38"/>
      <c r="E1165" s="39">
        <f t="shared" si="18"/>
        <v>100000</v>
      </c>
    </row>
    <row r="1166" spans="1:5" ht="16.5" customHeight="1">
      <c r="A1166" s="37"/>
      <c r="B1166" s="3"/>
      <c r="C1166" s="38"/>
      <c r="D1166" s="38"/>
      <c r="E1166" s="39">
        <f t="shared" si="18"/>
        <v>100000</v>
      </c>
    </row>
    <row r="1167" spans="1:5" ht="16.5" customHeight="1">
      <c r="A1167" s="37"/>
      <c r="B1167" s="3"/>
      <c r="C1167" s="38"/>
      <c r="D1167" s="38"/>
      <c r="E1167" s="39">
        <f t="shared" si="18"/>
        <v>100000</v>
      </c>
    </row>
    <row r="1168" spans="1:5" ht="16.5" customHeight="1">
      <c r="A1168" s="37"/>
      <c r="B1168" s="3"/>
      <c r="C1168" s="38"/>
      <c r="D1168" s="38"/>
      <c r="E1168" s="39">
        <f t="shared" si="18"/>
        <v>100000</v>
      </c>
    </row>
    <row r="1169" spans="1:5" ht="16.5" customHeight="1">
      <c r="A1169" s="37"/>
      <c r="B1169" s="3"/>
      <c r="C1169" s="38"/>
      <c r="D1169" s="38"/>
      <c r="E1169" s="39">
        <f t="shared" si="18"/>
        <v>100000</v>
      </c>
    </row>
    <row r="1170" spans="1:5" ht="16.5" customHeight="1">
      <c r="A1170" s="37"/>
      <c r="B1170" s="3"/>
      <c r="C1170" s="38"/>
      <c r="D1170" s="38"/>
      <c r="E1170" s="39">
        <f t="shared" si="18"/>
        <v>100000</v>
      </c>
    </row>
    <row r="1171" spans="1:5" ht="16.5" customHeight="1">
      <c r="A1171" s="37"/>
      <c r="B1171" s="3"/>
      <c r="C1171" s="38"/>
      <c r="D1171" s="38"/>
      <c r="E1171" s="39">
        <f t="shared" si="18"/>
        <v>100000</v>
      </c>
    </row>
    <row r="1172" spans="1:5" ht="16.5" customHeight="1">
      <c r="A1172" s="37"/>
      <c r="B1172" s="3"/>
      <c r="C1172" s="38"/>
      <c r="D1172" s="38"/>
      <c r="E1172" s="39">
        <f t="shared" si="18"/>
        <v>100000</v>
      </c>
    </row>
    <row r="1173" spans="1:5" ht="16.5" customHeight="1">
      <c r="A1173" s="37"/>
      <c r="B1173" s="3"/>
      <c r="C1173" s="38"/>
      <c r="D1173" s="38"/>
      <c r="E1173" s="39">
        <f t="shared" si="18"/>
        <v>100000</v>
      </c>
    </row>
    <row r="1174" spans="1:5" ht="16.5" customHeight="1">
      <c r="A1174" s="37"/>
      <c r="B1174" s="3"/>
      <c r="C1174" s="38"/>
      <c r="D1174" s="38"/>
      <c r="E1174" s="39">
        <f t="shared" si="18"/>
        <v>100000</v>
      </c>
    </row>
    <row r="1175" spans="1:5" ht="16.5" customHeight="1">
      <c r="A1175" s="37"/>
      <c r="B1175" s="3"/>
      <c r="C1175" s="38"/>
      <c r="D1175" s="38"/>
      <c r="E1175" s="39">
        <f t="shared" si="18"/>
        <v>100000</v>
      </c>
    </row>
    <row r="1176" spans="1:5" ht="16.5" customHeight="1">
      <c r="A1176" s="37"/>
      <c r="B1176" s="3"/>
      <c r="C1176" s="38"/>
      <c r="D1176" s="38"/>
      <c r="E1176" s="39">
        <f t="shared" si="18"/>
        <v>100000</v>
      </c>
    </row>
    <row r="1177" spans="1:5" ht="16.5" customHeight="1">
      <c r="A1177" s="37"/>
      <c r="B1177" s="3"/>
      <c r="C1177" s="38"/>
      <c r="D1177" s="38"/>
      <c r="E1177" s="39">
        <f t="shared" si="18"/>
        <v>100000</v>
      </c>
    </row>
    <row r="1178" spans="1:5" ht="16.5" customHeight="1">
      <c r="A1178" s="37"/>
      <c r="B1178" s="3"/>
      <c r="C1178" s="38"/>
      <c r="D1178" s="38"/>
      <c r="E1178" s="39">
        <f t="shared" si="18"/>
        <v>100000</v>
      </c>
    </row>
    <row r="1179" spans="1:5" ht="16.5" customHeight="1">
      <c r="A1179" s="37"/>
      <c r="B1179" s="3"/>
      <c r="C1179" s="38"/>
      <c r="D1179" s="38"/>
      <c r="E1179" s="39">
        <f t="shared" si="18"/>
        <v>100000</v>
      </c>
    </row>
    <row r="1180" spans="1:5" ht="16.5" customHeight="1">
      <c r="A1180" s="37"/>
      <c r="B1180" s="3"/>
      <c r="C1180" s="38"/>
      <c r="D1180" s="38"/>
      <c r="E1180" s="39">
        <f t="shared" si="18"/>
        <v>100000</v>
      </c>
    </row>
    <row r="1181" spans="1:5" ht="16.5" customHeight="1">
      <c r="A1181" s="37"/>
      <c r="B1181" s="3"/>
      <c r="C1181" s="38"/>
      <c r="D1181" s="38"/>
      <c r="E1181" s="39">
        <f t="shared" si="18"/>
        <v>100000</v>
      </c>
    </row>
    <row r="1182" spans="1:5" ht="16.5" customHeight="1">
      <c r="A1182" s="37"/>
      <c r="B1182" s="3"/>
      <c r="C1182" s="38"/>
      <c r="D1182" s="38"/>
      <c r="E1182" s="39">
        <f t="shared" si="18"/>
        <v>100000</v>
      </c>
    </row>
    <row r="1183" spans="1:5" ht="16.5" customHeight="1">
      <c r="A1183" s="37"/>
      <c r="B1183" s="3"/>
      <c r="C1183" s="38"/>
      <c r="D1183" s="38"/>
      <c r="E1183" s="39">
        <f t="shared" si="18"/>
        <v>100000</v>
      </c>
    </row>
    <row r="1184" spans="1:5" ht="16.5" customHeight="1">
      <c r="A1184" s="37"/>
      <c r="B1184" s="3"/>
      <c r="C1184" s="38"/>
      <c r="D1184" s="38"/>
      <c r="E1184" s="39">
        <f t="shared" si="18"/>
        <v>100000</v>
      </c>
    </row>
    <row r="1185" spans="1:5" ht="16.5" customHeight="1">
      <c r="A1185" s="37"/>
      <c r="B1185" s="3"/>
      <c r="C1185" s="38"/>
      <c r="D1185" s="38"/>
      <c r="E1185" s="39">
        <f t="shared" si="18"/>
        <v>100000</v>
      </c>
    </row>
    <row r="1186" spans="1:5" ht="16.5" customHeight="1">
      <c r="A1186" s="37"/>
      <c r="B1186" s="3"/>
      <c r="C1186" s="38"/>
      <c r="D1186" s="38"/>
      <c r="E1186" s="39">
        <f t="shared" si="18"/>
        <v>100000</v>
      </c>
    </row>
    <row r="1187" spans="1:5" ht="16.5" customHeight="1">
      <c r="A1187" s="37"/>
      <c r="B1187" s="3"/>
      <c r="C1187" s="38"/>
      <c r="D1187" s="38"/>
      <c r="E1187" s="39">
        <f t="shared" si="18"/>
        <v>100000</v>
      </c>
    </row>
    <row r="1188" spans="1:5" ht="16.5" customHeight="1">
      <c r="A1188" s="37"/>
      <c r="B1188" s="3"/>
      <c r="C1188" s="38"/>
      <c r="D1188" s="38"/>
      <c r="E1188" s="39">
        <f t="shared" si="18"/>
        <v>100000</v>
      </c>
    </row>
    <row r="1189" spans="1:5" ht="16.5" customHeight="1">
      <c r="A1189" s="37"/>
      <c r="B1189" s="3"/>
      <c r="C1189" s="38"/>
      <c r="D1189" s="38"/>
      <c r="E1189" s="39">
        <f t="shared" si="18"/>
        <v>100000</v>
      </c>
    </row>
    <row r="1190" spans="1:5" ht="16.5" customHeight="1">
      <c r="A1190" s="37"/>
      <c r="B1190" s="3"/>
      <c r="C1190" s="38"/>
      <c r="D1190" s="38"/>
      <c r="E1190" s="39">
        <f t="shared" si="18"/>
        <v>100000</v>
      </c>
    </row>
    <row r="1191" spans="1:5" ht="16.5" customHeight="1">
      <c r="A1191" s="37"/>
      <c r="B1191" s="3"/>
      <c r="C1191" s="38"/>
      <c r="D1191" s="38"/>
      <c r="E1191" s="39">
        <f t="shared" si="18"/>
        <v>100000</v>
      </c>
    </row>
    <row r="1192" spans="1:5" ht="16.5" customHeight="1">
      <c r="A1192" s="37"/>
      <c r="B1192" s="3"/>
      <c r="C1192" s="38"/>
      <c r="D1192" s="38"/>
      <c r="E1192" s="39">
        <f t="shared" si="18"/>
        <v>100000</v>
      </c>
    </row>
    <row r="1193" spans="1:5" ht="16.5" customHeight="1">
      <c r="A1193" s="37"/>
      <c r="B1193" s="3"/>
      <c r="C1193" s="38"/>
      <c r="D1193" s="38"/>
      <c r="E1193" s="39">
        <f t="shared" si="18"/>
        <v>100000</v>
      </c>
    </row>
    <row r="1194" spans="1:5" ht="16.5" customHeight="1">
      <c r="A1194" s="37"/>
      <c r="B1194" s="3"/>
      <c r="C1194" s="38"/>
      <c r="D1194" s="38"/>
      <c r="E1194" s="39">
        <f t="shared" si="18"/>
        <v>100000</v>
      </c>
    </row>
    <row r="1195" spans="1:5" ht="16.5" customHeight="1">
      <c r="A1195" s="37"/>
      <c r="B1195" s="3"/>
      <c r="C1195" s="38"/>
      <c r="D1195" s="38"/>
      <c r="E1195" s="39">
        <f t="shared" si="18"/>
        <v>100000</v>
      </c>
    </row>
    <row r="1196" spans="1:5" ht="16.5" customHeight="1">
      <c r="A1196" s="37"/>
      <c r="B1196" s="3"/>
      <c r="C1196" s="38"/>
      <c r="D1196" s="38"/>
      <c r="E1196" s="39">
        <f t="shared" si="18"/>
        <v>100000</v>
      </c>
    </row>
    <row r="1197" spans="1:5" ht="16.5" customHeight="1">
      <c r="A1197" s="37"/>
      <c r="B1197" s="3"/>
      <c r="C1197" s="38"/>
      <c r="D1197" s="38"/>
      <c r="E1197" s="39">
        <f t="shared" si="18"/>
        <v>100000</v>
      </c>
    </row>
    <row r="1198" spans="1:5" ht="16.5" customHeight="1">
      <c r="A1198" s="37"/>
      <c r="B1198" s="3"/>
      <c r="C1198" s="38"/>
      <c r="D1198" s="38"/>
      <c r="E1198" s="39">
        <f t="shared" si="18"/>
        <v>100000</v>
      </c>
    </row>
    <row r="1199" spans="1:5" ht="16.5" customHeight="1">
      <c r="A1199" s="37"/>
      <c r="B1199" s="3"/>
      <c r="C1199" s="38"/>
      <c r="D1199" s="38"/>
      <c r="E1199" s="39">
        <f t="shared" si="18"/>
        <v>100000</v>
      </c>
    </row>
    <row r="1200" spans="1:5" ht="16.5" customHeight="1">
      <c r="A1200" s="37"/>
      <c r="B1200" s="3"/>
      <c r="C1200" s="38"/>
      <c r="D1200" s="38"/>
      <c r="E1200" s="39">
        <f t="shared" si="18"/>
        <v>100000</v>
      </c>
    </row>
    <row r="1201" spans="1:5" ht="16.5" customHeight="1">
      <c r="A1201" s="37"/>
      <c r="B1201" s="3"/>
      <c r="C1201" s="38"/>
      <c r="D1201" s="38"/>
      <c r="E1201" s="39">
        <f t="shared" si="18"/>
        <v>100000</v>
      </c>
    </row>
    <row r="1202" spans="1:5" ht="16.5" customHeight="1">
      <c r="A1202" s="37"/>
      <c r="B1202" s="3"/>
      <c r="C1202" s="38"/>
      <c r="D1202" s="38"/>
      <c r="E1202" s="39">
        <f t="shared" si="18"/>
        <v>100000</v>
      </c>
    </row>
    <row r="1203" spans="1:5" ht="16.5" customHeight="1">
      <c r="A1203" s="37"/>
      <c r="B1203" s="3"/>
      <c r="C1203" s="38"/>
      <c r="D1203" s="38"/>
      <c r="E1203" s="39">
        <f t="shared" si="18"/>
        <v>100000</v>
      </c>
    </row>
    <row r="1204" spans="1:5" ht="16.5" customHeight="1">
      <c r="A1204" s="37"/>
      <c r="B1204" s="3"/>
      <c r="C1204" s="38"/>
      <c r="D1204" s="38"/>
      <c r="E1204" s="39">
        <f t="shared" si="18"/>
        <v>100000</v>
      </c>
    </row>
    <row r="1205" spans="1:5" ht="16.5" customHeight="1">
      <c r="A1205" s="37"/>
      <c r="B1205" s="3"/>
      <c r="C1205" s="38"/>
      <c r="D1205" s="38"/>
      <c r="E1205" s="39">
        <f t="shared" si="18"/>
        <v>100000</v>
      </c>
    </row>
    <row r="1206" spans="1:5" ht="16.5" customHeight="1">
      <c r="A1206" s="37"/>
      <c r="B1206" s="3"/>
      <c r="C1206" s="38"/>
      <c r="D1206" s="38"/>
      <c r="E1206" s="39">
        <f t="shared" si="18"/>
        <v>100000</v>
      </c>
    </row>
    <row r="1207" spans="1:5" ht="16.5" customHeight="1">
      <c r="A1207" s="37"/>
      <c r="B1207" s="3"/>
      <c r="C1207" s="38"/>
      <c r="D1207" s="38"/>
      <c r="E1207" s="39">
        <f t="shared" si="18"/>
        <v>100000</v>
      </c>
    </row>
    <row r="1208" spans="1:5" ht="16.5" customHeight="1">
      <c r="A1208" s="37"/>
      <c r="B1208" s="3"/>
      <c r="C1208" s="38"/>
      <c r="D1208" s="38"/>
      <c r="E1208" s="39">
        <f t="shared" si="18"/>
        <v>100000</v>
      </c>
    </row>
    <row r="1209" spans="1:5" ht="16.5" customHeight="1">
      <c r="A1209" s="37"/>
      <c r="B1209" s="3"/>
      <c r="C1209" s="38"/>
      <c r="D1209" s="38"/>
      <c r="E1209" s="39">
        <f t="shared" si="18"/>
        <v>100000</v>
      </c>
    </row>
    <row r="1210" spans="1:5" ht="16.5" customHeight="1">
      <c r="A1210" s="37"/>
      <c r="B1210" s="3"/>
      <c r="C1210" s="38"/>
      <c r="D1210" s="38"/>
      <c r="E1210" s="39">
        <f t="shared" si="18"/>
        <v>100000</v>
      </c>
    </row>
    <row r="1211" spans="1:5" ht="16.5" customHeight="1">
      <c r="A1211" s="37"/>
      <c r="B1211" s="3"/>
      <c r="C1211" s="38"/>
      <c r="D1211" s="38"/>
      <c r="E1211" s="39">
        <f t="shared" si="18"/>
        <v>100000</v>
      </c>
    </row>
    <row r="1212" spans="1:5" ht="16.5" customHeight="1">
      <c r="A1212" s="37"/>
      <c r="B1212" s="3"/>
      <c r="C1212" s="38"/>
      <c r="D1212" s="38"/>
      <c r="E1212" s="39">
        <f t="shared" si="18"/>
        <v>100000</v>
      </c>
    </row>
    <row r="1213" spans="1:5" ht="16.5" customHeight="1">
      <c r="A1213" s="37"/>
      <c r="B1213" s="3"/>
      <c r="C1213" s="38"/>
      <c r="D1213" s="38"/>
      <c r="E1213" s="39">
        <f t="shared" si="18"/>
        <v>100000</v>
      </c>
    </row>
    <row r="1214" spans="1:5" ht="16.5" customHeight="1">
      <c r="A1214" s="37"/>
      <c r="B1214" s="3"/>
      <c r="C1214" s="38"/>
      <c r="D1214" s="38"/>
      <c r="E1214" s="39">
        <f t="shared" si="18"/>
        <v>100000</v>
      </c>
    </row>
    <row r="1215" spans="1:5" ht="16.5" customHeight="1">
      <c r="A1215" s="37"/>
      <c r="B1215" s="3"/>
      <c r="C1215" s="38"/>
      <c r="D1215" s="38"/>
      <c r="E1215" s="39">
        <f t="shared" si="18"/>
        <v>100000</v>
      </c>
    </row>
    <row r="1216" spans="1:5" ht="16.5" customHeight="1">
      <c r="A1216" s="37"/>
      <c r="B1216" s="3"/>
      <c r="C1216" s="38"/>
      <c r="D1216" s="38"/>
      <c r="E1216" s="39">
        <f t="shared" si="18"/>
        <v>100000</v>
      </c>
    </row>
    <row r="1217" spans="1:5" ht="16.5" customHeight="1">
      <c r="A1217" s="37"/>
      <c r="B1217" s="3"/>
      <c r="C1217" s="38"/>
      <c r="D1217" s="38"/>
      <c r="E1217" s="39">
        <f t="shared" si="18"/>
        <v>100000</v>
      </c>
    </row>
    <row r="1218" spans="1:5" ht="16.5" customHeight="1">
      <c r="A1218" s="37"/>
      <c r="B1218" s="3"/>
      <c r="C1218" s="38"/>
      <c r="D1218" s="38"/>
      <c r="E1218" s="39">
        <f t="shared" si="18"/>
        <v>100000</v>
      </c>
    </row>
    <row r="1219" spans="1:5" ht="16.5" customHeight="1">
      <c r="A1219" s="37"/>
      <c r="B1219" s="3"/>
      <c r="C1219" s="38"/>
      <c r="D1219" s="38"/>
      <c r="E1219" s="39">
        <f t="shared" si="18"/>
        <v>100000</v>
      </c>
    </row>
    <row r="1220" spans="1:5" ht="16.5" customHeight="1">
      <c r="A1220" s="37"/>
      <c r="B1220" s="3"/>
      <c r="C1220" s="38"/>
      <c r="D1220" s="38"/>
      <c r="E1220" s="39">
        <f t="shared" si="18"/>
        <v>100000</v>
      </c>
    </row>
    <row r="1221" spans="1:5" ht="16.5" customHeight="1">
      <c r="A1221" s="37"/>
      <c r="B1221" s="3"/>
      <c r="C1221" s="38"/>
      <c r="D1221" s="38"/>
      <c r="E1221" s="39">
        <f t="shared" si="18"/>
        <v>100000</v>
      </c>
    </row>
    <row r="1222" spans="1:5" ht="16.5" customHeight="1">
      <c r="A1222" s="37"/>
      <c r="B1222" s="3"/>
      <c r="C1222" s="38"/>
      <c r="D1222" s="38"/>
      <c r="E1222" s="39">
        <f t="shared" si="18"/>
        <v>100000</v>
      </c>
    </row>
    <row r="1223" spans="1:5" ht="16.5" customHeight="1">
      <c r="A1223" s="37"/>
      <c r="B1223" s="3"/>
      <c r="C1223" s="38"/>
      <c r="D1223" s="38"/>
      <c r="E1223" s="39">
        <f t="shared" ref="E1223:E1286" si="19">E1222+D1223-C1223</f>
        <v>100000</v>
      </c>
    </row>
    <row r="1224" spans="1:5" ht="16.5" customHeight="1">
      <c r="A1224" s="37"/>
      <c r="B1224" s="3"/>
      <c r="C1224" s="38"/>
      <c r="D1224" s="38"/>
      <c r="E1224" s="39">
        <f t="shared" si="19"/>
        <v>100000</v>
      </c>
    </row>
    <row r="1225" spans="1:5" ht="16.5" customHeight="1">
      <c r="A1225" s="37"/>
      <c r="B1225" s="3"/>
      <c r="C1225" s="38"/>
      <c r="D1225" s="38"/>
      <c r="E1225" s="39">
        <f t="shared" si="19"/>
        <v>100000</v>
      </c>
    </row>
    <row r="1226" spans="1:5" ht="16.5" customHeight="1">
      <c r="A1226" s="37"/>
      <c r="B1226" s="3"/>
      <c r="C1226" s="38"/>
      <c r="D1226" s="38"/>
      <c r="E1226" s="39">
        <f t="shared" si="19"/>
        <v>100000</v>
      </c>
    </row>
    <row r="1227" spans="1:5" ht="16.5" customHeight="1">
      <c r="A1227" s="37"/>
      <c r="B1227" s="3"/>
      <c r="C1227" s="38"/>
      <c r="D1227" s="38"/>
      <c r="E1227" s="39">
        <f t="shared" si="19"/>
        <v>100000</v>
      </c>
    </row>
    <row r="1228" spans="1:5" ht="16.5" customHeight="1">
      <c r="A1228" s="37"/>
      <c r="B1228" s="3"/>
      <c r="C1228" s="38"/>
      <c r="D1228" s="38"/>
      <c r="E1228" s="39">
        <f t="shared" si="19"/>
        <v>100000</v>
      </c>
    </row>
    <row r="1229" spans="1:5" ht="16.5" customHeight="1">
      <c r="A1229" s="37"/>
      <c r="B1229" s="3"/>
      <c r="C1229" s="38"/>
      <c r="D1229" s="38"/>
      <c r="E1229" s="39">
        <f t="shared" si="19"/>
        <v>100000</v>
      </c>
    </row>
    <row r="1230" spans="1:5" ht="16.5" customHeight="1">
      <c r="A1230" s="37"/>
      <c r="B1230" s="3"/>
      <c r="C1230" s="38"/>
      <c r="D1230" s="38"/>
      <c r="E1230" s="39">
        <f t="shared" si="19"/>
        <v>100000</v>
      </c>
    </row>
    <row r="1231" spans="1:5" ht="16.5" customHeight="1">
      <c r="A1231" s="37"/>
      <c r="B1231" s="3"/>
      <c r="C1231" s="38"/>
      <c r="D1231" s="38"/>
      <c r="E1231" s="39">
        <f t="shared" si="19"/>
        <v>100000</v>
      </c>
    </row>
    <row r="1232" spans="1:5" ht="16.5" customHeight="1">
      <c r="A1232" s="37"/>
      <c r="B1232" s="3"/>
      <c r="C1232" s="38"/>
      <c r="D1232" s="38"/>
      <c r="E1232" s="39">
        <f t="shared" si="19"/>
        <v>100000</v>
      </c>
    </row>
    <row r="1233" spans="1:5" ht="16.5" customHeight="1">
      <c r="A1233" s="37"/>
      <c r="B1233" s="3"/>
      <c r="C1233" s="38"/>
      <c r="D1233" s="38"/>
      <c r="E1233" s="39">
        <f t="shared" si="19"/>
        <v>100000</v>
      </c>
    </row>
    <row r="1234" spans="1:5" ht="16.5" customHeight="1">
      <c r="A1234" s="37"/>
      <c r="B1234" s="3"/>
      <c r="C1234" s="38"/>
      <c r="D1234" s="38"/>
      <c r="E1234" s="39">
        <f t="shared" si="19"/>
        <v>100000</v>
      </c>
    </row>
    <row r="1235" spans="1:5" ht="16.5" customHeight="1">
      <c r="A1235" s="37"/>
      <c r="B1235" s="3"/>
      <c r="C1235" s="38"/>
      <c r="D1235" s="38"/>
      <c r="E1235" s="39">
        <f t="shared" si="19"/>
        <v>100000</v>
      </c>
    </row>
    <row r="1236" spans="1:5" ht="16.5" customHeight="1">
      <c r="A1236" s="37"/>
      <c r="B1236" s="3"/>
      <c r="C1236" s="38"/>
      <c r="D1236" s="38"/>
      <c r="E1236" s="39">
        <f t="shared" si="19"/>
        <v>100000</v>
      </c>
    </row>
    <row r="1237" spans="1:5" ht="16.5" customHeight="1">
      <c r="A1237" s="37"/>
      <c r="B1237" s="3"/>
      <c r="C1237" s="38"/>
      <c r="D1237" s="38"/>
      <c r="E1237" s="39">
        <f t="shared" si="19"/>
        <v>100000</v>
      </c>
    </row>
    <row r="1238" spans="1:5" ht="16.5" customHeight="1">
      <c r="A1238" s="37"/>
      <c r="B1238" s="3"/>
      <c r="C1238" s="38"/>
      <c r="D1238" s="38"/>
      <c r="E1238" s="39">
        <f t="shared" si="19"/>
        <v>100000</v>
      </c>
    </row>
    <row r="1239" spans="1:5" ht="16.5" customHeight="1">
      <c r="A1239" s="37"/>
      <c r="B1239" s="3"/>
      <c r="C1239" s="38"/>
      <c r="D1239" s="38"/>
      <c r="E1239" s="39">
        <f t="shared" si="19"/>
        <v>100000</v>
      </c>
    </row>
    <row r="1240" spans="1:5" ht="16.5" customHeight="1">
      <c r="A1240" s="37"/>
      <c r="B1240" s="3"/>
      <c r="C1240" s="38"/>
      <c r="D1240" s="38"/>
      <c r="E1240" s="39">
        <f t="shared" si="19"/>
        <v>100000</v>
      </c>
    </row>
    <row r="1241" spans="1:5" ht="16.5" customHeight="1">
      <c r="A1241" s="37"/>
      <c r="B1241" s="3"/>
      <c r="C1241" s="38"/>
      <c r="D1241" s="38"/>
      <c r="E1241" s="39">
        <f t="shared" si="19"/>
        <v>100000</v>
      </c>
    </row>
    <row r="1242" spans="1:5" ht="16.5" customHeight="1">
      <c r="A1242" s="37"/>
      <c r="B1242" s="3"/>
      <c r="C1242" s="38"/>
      <c r="D1242" s="38"/>
      <c r="E1242" s="39">
        <f t="shared" si="19"/>
        <v>100000</v>
      </c>
    </row>
    <row r="1243" spans="1:5" ht="16.5" customHeight="1">
      <c r="A1243" s="37"/>
      <c r="B1243" s="3"/>
      <c r="C1243" s="38"/>
      <c r="D1243" s="38"/>
      <c r="E1243" s="39">
        <f t="shared" si="19"/>
        <v>100000</v>
      </c>
    </row>
    <row r="1244" spans="1:5" ht="16.5" customHeight="1">
      <c r="A1244" s="37"/>
      <c r="B1244" s="3"/>
      <c r="C1244" s="38"/>
      <c r="D1244" s="38"/>
      <c r="E1244" s="39">
        <f t="shared" si="19"/>
        <v>100000</v>
      </c>
    </row>
    <row r="1245" spans="1:5" ht="16.5" customHeight="1">
      <c r="A1245" s="37"/>
      <c r="B1245" s="3"/>
      <c r="C1245" s="38"/>
      <c r="D1245" s="38"/>
      <c r="E1245" s="39">
        <f t="shared" si="19"/>
        <v>100000</v>
      </c>
    </row>
    <row r="1246" spans="1:5" ht="16.5" customHeight="1">
      <c r="A1246" s="37"/>
      <c r="B1246" s="3"/>
      <c r="C1246" s="38"/>
      <c r="D1246" s="38"/>
      <c r="E1246" s="39">
        <f t="shared" si="19"/>
        <v>100000</v>
      </c>
    </row>
    <row r="1247" spans="1:5" ht="16.5" customHeight="1">
      <c r="A1247" s="37"/>
      <c r="B1247" s="3"/>
      <c r="C1247" s="38"/>
      <c r="D1247" s="38"/>
      <c r="E1247" s="39">
        <f t="shared" si="19"/>
        <v>100000</v>
      </c>
    </row>
    <row r="1248" spans="1:5" ht="16.5" customHeight="1">
      <c r="A1248" s="37"/>
      <c r="B1248" s="3"/>
      <c r="C1248" s="38"/>
      <c r="D1248" s="38"/>
      <c r="E1248" s="39">
        <f t="shared" si="19"/>
        <v>100000</v>
      </c>
    </row>
    <row r="1249" spans="1:5" ht="16.5" customHeight="1">
      <c r="A1249" s="37"/>
      <c r="B1249" s="3"/>
      <c r="C1249" s="38"/>
      <c r="D1249" s="38"/>
      <c r="E1249" s="39">
        <f t="shared" si="19"/>
        <v>100000</v>
      </c>
    </row>
    <row r="1250" spans="1:5" ht="16.5" customHeight="1">
      <c r="A1250" s="37"/>
      <c r="B1250" s="3"/>
      <c r="C1250" s="38"/>
      <c r="D1250" s="38"/>
      <c r="E1250" s="39">
        <f t="shared" si="19"/>
        <v>100000</v>
      </c>
    </row>
    <row r="1251" spans="1:5" ht="16.5" customHeight="1">
      <c r="A1251" s="37"/>
      <c r="B1251" s="3"/>
      <c r="C1251" s="38"/>
      <c r="D1251" s="38"/>
      <c r="E1251" s="39">
        <f t="shared" si="19"/>
        <v>100000</v>
      </c>
    </row>
    <row r="1252" spans="1:5" ht="16.5" customHeight="1">
      <c r="A1252" s="37"/>
      <c r="B1252" s="3"/>
      <c r="C1252" s="38"/>
      <c r="D1252" s="38"/>
      <c r="E1252" s="39">
        <f t="shared" si="19"/>
        <v>100000</v>
      </c>
    </row>
    <row r="1253" spans="1:5" ht="16.5" customHeight="1">
      <c r="A1253" s="37"/>
      <c r="B1253" s="3"/>
      <c r="C1253" s="38"/>
      <c r="D1253" s="38"/>
      <c r="E1253" s="39">
        <f t="shared" si="19"/>
        <v>100000</v>
      </c>
    </row>
    <row r="1254" spans="1:5" ht="16.5" customHeight="1">
      <c r="A1254" s="37"/>
      <c r="B1254" s="3"/>
      <c r="C1254" s="38"/>
      <c r="D1254" s="38"/>
      <c r="E1254" s="39">
        <f t="shared" si="19"/>
        <v>100000</v>
      </c>
    </row>
    <row r="1255" spans="1:5" ht="16.5" customHeight="1">
      <c r="A1255" s="37"/>
      <c r="B1255" s="3"/>
      <c r="C1255" s="38"/>
      <c r="D1255" s="38"/>
      <c r="E1255" s="39">
        <f t="shared" si="19"/>
        <v>100000</v>
      </c>
    </row>
    <row r="1256" spans="1:5" ht="16.5" customHeight="1">
      <c r="A1256" s="37"/>
      <c r="B1256" s="3"/>
      <c r="C1256" s="38"/>
      <c r="D1256" s="38"/>
      <c r="E1256" s="39">
        <f t="shared" si="19"/>
        <v>100000</v>
      </c>
    </row>
    <row r="1257" spans="1:5" ht="16.5" customHeight="1">
      <c r="A1257" s="37"/>
      <c r="B1257" s="3"/>
      <c r="C1257" s="38"/>
      <c r="D1257" s="38"/>
      <c r="E1257" s="39">
        <f t="shared" si="19"/>
        <v>100000</v>
      </c>
    </row>
    <row r="1258" spans="1:5" ht="16.5" customHeight="1">
      <c r="A1258" s="37"/>
      <c r="B1258" s="3"/>
      <c r="C1258" s="38"/>
      <c r="D1258" s="38"/>
      <c r="E1258" s="39">
        <f t="shared" si="19"/>
        <v>100000</v>
      </c>
    </row>
    <row r="1259" spans="1:5" ht="16.5" customHeight="1">
      <c r="A1259" s="37"/>
      <c r="B1259" s="3"/>
      <c r="C1259" s="38"/>
      <c r="D1259" s="38"/>
      <c r="E1259" s="39">
        <f t="shared" si="19"/>
        <v>100000</v>
      </c>
    </row>
    <row r="1260" spans="1:5" ht="16.5" customHeight="1">
      <c r="A1260" s="37"/>
      <c r="B1260" s="3"/>
      <c r="C1260" s="38"/>
      <c r="D1260" s="38"/>
      <c r="E1260" s="39">
        <f t="shared" si="19"/>
        <v>100000</v>
      </c>
    </row>
    <row r="1261" spans="1:5" ht="16.5" customHeight="1">
      <c r="A1261" s="37"/>
      <c r="B1261" s="3"/>
      <c r="C1261" s="38"/>
      <c r="D1261" s="38"/>
      <c r="E1261" s="39">
        <f t="shared" si="19"/>
        <v>100000</v>
      </c>
    </row>
    <row r="1262" spans="1:5" ht="16.5" customHeight="1">
      <c r="A1262" s="37"/>
      <c r="B1262" s="3"/>
      <c r="C1262" s="38"/>
      <c r="D1262" s="38"/>
      <c r="E1262" s="39">
        <f t="shared" si="19"/>
        <v>100000</v>
      </c>
    </row>
    <row r="1263" spans="1:5" ht="16.5" customHeight="1">
      <c r="A1263" s="37"/>
      <c r="B1263" s="3"/>
      <c r="C1263" s="38"/>
      <c r="D1263" s="38"/>
      <c r="E1263" s="39">
        <f t="shared" si="19"/>
        <v>100000</v>
      </c>
    </row>
    <row r="1264" spans="1:5" ht="16.5" customHeight="1">
      <c r="A1264" s="37"/>
      <c r="B1264" s="3"/>
      <c r="C1264" s="38"/>
      <c r="D1264" s="38"/>
      <c r="E1264" s="39">
        <f t="shared" si="19"/>
        <v>100000</v>
      </c>
    </row>
    <row r="1265" spans="1:5" ht="16.5" customHeight="1">
      <c r="A1265" s="37"/>
      <c r="B1265" s="3"/>
      <c r="C1265" s="38"/>
      <c r="D1265" s="38"/>
      <c r="E1265" s="39">
        <f t="shared" si="19"/>
        <v>100000</v>
      </c>
    </row>
    <row r="1266" spans="1:5" ht="16.5" customHeight="1">
      <c r="A1266" s="37"/>
      <c r="B1266" s="3"/>
      <c r="C1266" s="38"/>
      <c r="D1266" s="38"/>
      <c r="E1266" s="39">
        <f t="shared" si="19"/>
        <v>100000</v>
      </c>
    </row>
    <row r="1267" spans="1:5" ht="16.5" customHeight="1">
      <c r="A1267" s="37"/>
      <c r="B1267" s="3"/>
      <c r="C1267" s="38"/>
      <c r="D1267" s="38"/>
      <c r="E1267" s="39">
        <f t="shared" si="19"/>
        <v>100000</v>
      </c>
    </row>
    <row r="1268" spans="1:5" ht="16.5" customHeight="1">
      <c r="A1268" s="37"/>
      <c r="B1268" s="3"/>
      <c r="C1268" s="38"/>
      <c r="D1268" s="38"/>
      <c r="E1268" s="39">
        <f t="shared" si="19"/>
        <v>100000</v>
      </c>
    </row>
    <row r="1269" spans="1:5" ht="16.5" customHeight="1">
      <c r="A1269" s="37"/>
      <c r="B1269" s="3"/>
      <c r="C1269" s="38"/>
      <c r="D1269" s="38"/>
      <c r="E1269" s="39">
        <f t="shared" si="19"/>
        <v>100000</v>
      </c>
    </row>
    <row r="1270" spans="1:5" ht="16.5" customHeight="1">
      <c r="A1270" s="37"/>
      <c r="B1270" s="3"/>
      <c r="C1270" s="38"/>
      <c r="D1270" s="38"/>
      <c r="E1270" s="39">
        <f t="shared" si="19"/>
        <v>100000</v>
      </c>
    </row>
    <row r="1271" spans="1:5" ht="16.5" customHeight="1">
      <c r="A1271" s="37"/>
      <c r="B1271" s="3"/>
      <c r="C1271" s="38"/>
      <c r="D1271" s="38"/>
      <c r="E1271" s="39">
        <f t="shared" si="19"/>
        <v>100000</v>
      </c>
    </row>
    <row r="1272" spans="1:5" ht="16.5" customHeight="1">
      <c r="A1272" s="37"/>
      <c r="B1272" s="3"/>
      <c r="C1272" s="38"/>
      <c r="D1272" s="38"/>
      <c r="E1272" s="39">
        <f t="shared" si="19"/>
        <v>100000</v>
      </c>
    </row>
    <row r="1273" spans="1:5" ht="16.5" customHeight="1">
      <c r="A1273" s="37"/>
      <c r="B1273" s="3"/>
      <c r="C1273" s="38"/>
      <c r="D1273" s="38"/>
      <c r="E1273" s="39">
        <f t="shared" si="19"/>
        <v>100000</v>
      </c>
    </row>
    <row r="1274" spans="1:5" ht="16.5" customHeight="1">
      <c r="A1274" s="37"/>
      <c r="B1274" s="3"/>
      <c r="C1274" s="38"/>
      <c r="D1274" s="38"/>
      <c r="E1274" s="39">
        <f t="shared" si="19"/>
        <v>100000</v>
      </c>
    </row>
    <row r="1275" spans="1:5" ht="16.5" customHeight="1">
      <c r="A1275" s="37"/>
      <c r="B1275" s="3"/>
      <c r="C1275" s="38"/>
      <c r="D1275" s="38"/>
      <c r="E1275" s="39">
        <f t="shared" si="19"/>
        <v>100000</v>
      </c>
    </row>
    <row r="1276" spans="1:5" ht="16.5" customHeight="1">
      <c r="A1276" s="37"/>
      <c r="B1276" s="3"/>
      <c r="C1276" s="38"/>
      <c r="D1276" s="38"/>
      <c r="E1276" s="39">
        <f t="shared" si="19"/>
        <v>100000</v>
      </c>
    </row>
    <row r="1277" spans="1:5" ht="16.5" customHeight="1">
      <c r="A1277" s="37"/>
      <c r="B1277" s="3"/>
      <c r="C1277" s="38"/>
      <c r="D1277" s="38"/>
      <c r="E1277" s="39">
        <f t="shared" si="19"/>
        <v>100000</v>
      </c>
    </row>
    <row r="1278" spans="1:5" ht="16.5" customHeight="1">
      <c r="A1278" s="37"/>
      <c r="B1278" s="3"/>
      <c r="C1278" s="38"/>
      <c r="D1278" s="38"/>
      <c r="E1278" s="39">
        <f t="shared" si="19"/>
        <v>100000</v>
      </c>
    </row>
    <row r="1279" spans="1:5" ht="16.5" customHeight="1">
      <c r="A1279" s="37"/>
      <c r="B1279" s="3"/>
      <c r="C1279" s="38"/>
      <c r="D1279" s="38"/>
      <c r="E1279" s="39">
        <f t="shared" si="19"/>
        <v>100000</v>
      </c>
    </row>
    <row r="1280" spans="1:5" ht="16.5" customHeight="1">
      <c r="A1280" s="37"/>
      <c r="B1280" s="3"/>
      <c r="C1280" s="38"/>
      <c r="D1280" s="38"/>
      <c r="E1280" s="39">
        <f t="shared" si="19"/>
        <v>100000</v>
      </c>
    </row>
    <row r="1281" spans="1:5" ht="16.5" customHeight="1">
      <c r="A1281" s="37"/>
      <c r="B1281" s="3"/>
      <c r="C1281" s="38"/>
      <c r="D1281" s="38"/>
      <c r="E1281" s="39">
        <f t="shared" si="19"/>
        <v>100000</v>
      </c>
    </row>
    <row r="1282" spans="1:5" ht="16.5" customHeight="1">
      <c r="A1282" s="37"/>
      <c r="B1282" s="3"/>
      <c r="C1282" s="38"/>
      <c r="D1282" s="38"/>
      <c r="E1282" s="39">
        <f t="shared" si="19"/>
        <v>100000</v>
      </c>
    </row>
    <row r="1283" spans="1:5" ht="16.5" customHeight="1">
      <c r="A1283" s="37"/>
      <c r="B1283" s="3"/>
      <c r="C1283" s="38"/>
      <c r="D1283" s="38"/>
      <c r="E1283" s="39">
        <f t="shared" si="19"/>
        <v>100000</v>
      </c>
    </row>
    <row r="1284" spans="1:5" ht="16.5" customHeight="1">
      <c r="A1284" s="37"/>
      <c r="B1284" s="3"/>
      <c r="C1284" s="38"/>
      <c r="D1284" s="38"/>
      <c r="E1284" s="39">
        <f t="shared" si="19"/>
        <v>100000</v>
      </c>
    </row>
    <row r="1285" spans="1:5" ht="16.5" customHeight="1">
      <c r="A1285" s="37"/>
      <c r="B1285" s="3"/>
      <c r="C1285" s="38"/>
      <c r="D1285" s="38"/>
      <c r="E1285" s="39">
        <f t="shared" si="19"/>
        <v>100000</v>
      </c>
    </row>
    <row r="1286" spans="1:5" ht="16.5" customHeight="1">
      <c r="A1286" s="37"/>
      <c r="B1286" s="3"/>
      <c r="C1286" s="38"/>
      <c r="D1286" s="38"/>
      <c r="E1286" s="39">
        <f t="shared" si="19"/>
        <v>100000</v>
      </c>
    </row>
    <row r="1287" spans="1:5" ht="16.5" customHeight="1">
      <c r="A1287" s="37"/>
      <c r="B1287" s="3"/>
      <c r="C1287" s="38"/>
      <c r="D1287" s="38"/>
      <c r="E1287" s="39">
        <f t="shared" ref="E1287:E1350" si="20">E1286+D1287-C1287</f>
        <v>100000</v>
      </c>
    </row>
    <row r="1288" spans="1:5" ht="16.5" customHeight="1">
      <c r="A1288" s="37"/>
      <c r="B1288" s="3"/>
      <c r="C1288" s="38"/>
      <c r="D1288" s="38"/>
      <c r="E1288" s="39">
        <f t="shared" si="20"/>
        <v>100000</v>
      </c>
    </row>
    <row r="1289" spans="1:5" ht="16.5" customHeight="1">
      <c r="A1289" s="37"/>
      <c r="B1289" s="3"/>
      <c r="C1289" s="38"/>
      <c r="D1289" s="38"/>
      <c r="E1289" s="39">
        <f t="shared" si="20"/>
        <v>100000</v>
      </c>
    </row>
    <row r="1290" spans="1:5" ht="16.5" customHeight="1">
      <c r="A1290" s="37"/>
      <c r="B1290" s="3"/>
      <c r="C1290" s="38"/>
      <c r="D1290" s="38"/>
      <c r="E1290" s="39">
        <f t="shared" si="20"/>
        <v>100000</v>
      </c>
    </row>
    <row r="1291" spans="1:5" ht="16.5" customHeight="1">
      <c r="A1291" s="37"/>
      <c r="B1291" s="3"/>
      <c r="C1291" s="38"/>
      <c r="D1291" s="38"/>
      <c r="E1291" s="39">
        <f t="shared" si="20"/>
        <v>100000</v>
      </c>
    </row>
    <row r="1292" spans="1:5" ht="16.5" customHeight="1">
      <c r="A1292" s="37"/>
      <c r="B1292" s="3"/>
      <c r="C1292" s="38"/>
      <c r="D1292" s="38"/>
      <c r="E1292" s="39">
        <f t="shared" si="20"/>
        <v>100000</v>
      </c>
    </row>
    <row r="1293" spans="1:5" ht="16.5" customHeight="1">
      <c r="A1293" s="37"/>
      <c r="B1293" s="3"/>
      <c r="C1293" s="38"/>
      <c r="D1293" s="38"/>
      <c r="E1293" s="39">
        <f t="shared" si="20"/>
        <v>100000</v>
      </c>
    </row>
    <row r="1294" spans="1:5" ht="16.5" customHeight="1">
      <c r="A1294" s="37"/>
      <c r="B1294" s="3"/>
      <c r="C1294" s="38"/>
      <c r="D1294" s="38"/>
      <c r="E1294" s="39">
        <f t="shared" si="20"/>
        <v>100000</v>
      </c>
    </row>
    <row r="1295" spans="1:5" ht="16.5" customHeight="1">
      <c r="A1295" s="37"/>
      <c r="B1295" s="3"/>
      <c r="C1295" s="38"/>
      <c r="D1295" s="38"/>
      <c r="E1295" s="39">
        <f t="shared" si="20"/>
        <v>100000</v>
      </c>
    </row>
    <row r="1296" spans="1:5" ht="16.5" customHeight="1">
      <c r="A1296" s="37"/>
      <c r="B1296" s="3"/>
      <c r="C1296" s="38"/>
      <c r="D1296" s="38"/>
      <c r="E1296" s="39">
        <f t="shared" si="20"/>
        <v>100000</v>
      </c>
    </row>
    <row r="1297" spans="1:5" ht="16.5" customHeight="1">
      <c r="A1297" s="37"/>
      <c r="B1297" s="3"/>
      <c r="C1297" s="38"/>
      <c r="D1297" s="38"/>
      <c r="E1297" s="39">
        <f t="shared" si="20"/>
        <v>100000</v>
      </c>
    </row>
    <row r="1298" spans="1:5" ht="16.5" customHeight="1">
      <c r="A1298" s="37"/>
      <c r="B1298" s="3"/>
      <c r="C1298" s="38"/>
      <c r="D1298" s="38"/>
      <c r="E1298" s="39">
        <f t="shared" si="20"/>
        <v>100000</v>
      </c>
    </row>
    <row r="1299" spans="1:5" ht="16.5" customHeight="1">
      <c r="A1299" s="37"/>
      <c r="B1299" s="3"/>
      <c r="C1299" s="38"/>
      <c r="D1299" s="38"/>
      <c r="E1299" s="39">
        <f t="shared" si="20"/>
        <v>100000</v>
      </c>
    </row>
    <row r="1300" spans="1:5" ht="16.5" customHeight="1">
      <c r="A1300" s="37"/>
      <c r="B1300" s="3"/>
      <c r="C1300" s="38"/>
      <c r="D1300" s="38"/>
      <c r="E1300" s="39">
        <f t="shared" si="20"/>
        <v>100000</v>
      </c>
    </row>
    <row r="1301" spans="1:5" ht="16.5" customHeight="1">
      <c r="A1301" s="37"/>
      <c r="B1301" s="3"/>
      <c r="C1301" s="38"/>
      <c r="D1301" s="38"/>
      <c r="E1301" s="39">
        <f t="shared" si="20"/>
        <v>100000</v>
      </c>
    </row>
    <row r="1302" spans="1:5" ht="16.5" customHeight="1">
      <c r="A1302" s="37"/>
      <c r="B1302" s="3"/>
      <c r="C1302" s="38"/>
      <c r="D1302" s="38"/>
      <c r="E1302" s="39">
        <f t="shared" si="20"/>
        <v>100000</v>
      </c>
    </row>
    <row r="1303" spans="1:5" ht="16.5" customHeight="1">
      <c r="A1303" s="37"/>
      <c r="B1303" s="3"/>
      <c r="C1303" s="38"/>
      <c r="D1303" s="38"/>
      <c r="E1303" s="39">
        <f t="shared" si="20"/>
        <v>100000</v>
      </c>
    </row>
    <row r="1304" spans="1:5" ht="16.5" customHeight="1">
      <c r="A1304" s="37"/>
      <c r="B1304" s="3"/>
      <c r="C1304" s="38"/>
      <c r="D1304" s="38"/>
      <c r="E1304" s="39">
        <f t="shared" si="20"/>
        <v>100000</v>
      </c>
    </row>
    <row r="1305" spans="1:5" ht="16.5" customHeight="1">
      <c r="A1305" s="37"/>
      <c r="B1305" s="3"/>
      <c r="C1305" s="38"/>
      <c r="D1305" s="38"/>
      <c r="E1305" s="39">
        <f t="shared" si="20"/>
        <v>100000</v>
      </c>
    </row>
    <row r="1306" spans="1:5" ht="16.5" customHeight="1">
      <c r="A1306" s="37"/>
      <c r="B1306" s="3"/>
      <c r="C1306" s="38"/>
      <c r="D1306" s="38"/>
      <c r="E1306" s="39">
        <f t="shared" si="20"/>
        <v>100000</v>
      </c>
    </row>
    <row r="1307" spans="1:5" ht="16.5" customHeight="1">
      <c r="A1307" s="37"/>
      <c r="B1307" s="3"/>
      <c r="C1307" s="38"/>
      <c r="D1307" s="38"/>
      <c r="E1307" s="39">
        <f t="shared" si="20"/>
        <v>100000</v>
      </c>
    </row>
    <row r="1308" spans="1:5" ht="16.5" customHeight="1">
      <c r="A1308" s="37"/>
      <c r="B1308" s="3"/>
      <c r="C1308" s="38"/>
      <c r="D1308" s="38"/>
      <c r="E1308" s="39">
        <f t="shared" si="20"/>
        <v>100000</v>
      </c>
    </row>
    <row r="1309" spans="1:5" ht="16.5" customHeight="1">
      <c r="A1309" s="37"/>
      <c r="B1309" s="3"/>
      <c r="C1309" s="38"/>
      <c r="D1309" s="38"/>
      <c r="E1309" s="39">
        <f t="shared" si="20"/>
        <v>100000</v>
      </c>
    </row>
    <row r="1310" spans="1:5" ht="16.5" customHeight="1">
      <c r="A1310" s="37"/>
      <c r="B1310" s="3"/>
      <c r="C1310" s="38"/>
      <c r="D1310" s="38"/>
      <c r="E1310" s="39">
        <f t="shared" si="20"/>
        <v>100000</v>
      </c>
    </row>
    <row r="1311" spans="1:5" ht="16.5" customHeight="1">
      <c r="A1311" s="37"/>
      <c r="B1311" s="3"/>
      <c r="C1311" s="38"/>
      <c r="D1311" s="38"/>
      <c r="E1311" s="39">
        <f t="shared" si="20"/>
        <v>100000</v>
      </c>
    </row>
    <row r="1312" spans="1:5" ht="16.5" customHeight="1">
      <c r="A1312" s="37"/>
      <c r="B1312" s="3"/>
      <c r="C1312" s="38"/>
      <c r="D1312" s="38"/>
      <c r="E1312" s="39">
        <f t="shared" si="20"/>
        <v>100000</v>
      </c>
    </row>
    <row r="1313" spans="1:5" ht="16.5" customHeight="1">
      <c r="A1313" s="37"/>
      <c r="B1313" s="3"/>
      <c r="C1313" s="38"/>
      <c r="D1313" s="38"/>
      <c r="E1313" s="39">
        <f t="shared" si="20"/>
        <v>100000</v>
      </c>
    </row>
    <row r="1314" spans="1:5" ht="16.5" customHeight="1">
      <c r="A1314" s="37"/>
      <c r="B1314" s="3"/>
      <c r="C1314" s="38"/>
      <c r="D1314" s="38"/>
      <c r="E1314" s="39">
        <f t="shared" si="20"/>
        <v>100000</v>
      </c>
    </row>
    <row r="1315" spans="1:5" ht="16.5" customHeight="1">
      <c r="A1315" s="37"/>
      <c r="B1315" s="3"/>
      <c r="C1315" s="38"/>
      <c r="D1315" s="38"/>
      <c r="E1315" s="39">
        <f t="shared" si="20"/>
        <v>100000</v>
      </c>
    </row>
    <row r="1316" spans="1:5" ht="16.5" customHeight="1">
      <c r="A1316" s="37"/>
      <c r="B1316" s="3"/>
      <c r="C1316" s="38"/>
      <c r="D1316" s="38"/>
      <c r="E1316" s="39">
        <f t="shared" si="20"/>
        <v>100000</v>
      </c>
    </row>
    <row r="1317" spans="1:5" ht="16.5" customHeight="1">
      <c r="A1317" s="37"/>
      <c r="B1317" s="3"/>
      <c r="C1317" s="38"/>
      <c r="D1317" s="38"/>
      <c r="E1317" s="39">
        <f t="shared" si="20"/>
        <v>100000</v>
      </c>
    </row>
    <row r="1318" spans="1:5" ht="16.5" customHeight="1">
      <c r="A1318" s="37"/>
      <c r="B1318" s="3"/>
      <c r="C1318" s="38"/>
      <c r="D1318" s="38"/>
      <c r="E1318" s="39">
        <f t="shared" si="20"/>
        <v>100000</v>
      </c>
    </row>
    <row r="1319" spans="1:5" ht="16.5" customHeight="1">
      <c r="A1319" s="37"/>
      <c r="B1319" s="3"/>
      <c r="C1319" s="38"/>
      <c r="D1319" s="38"/>
      <c r="E1319" s="39">
        <f t="shared" si="20"/>
        <v>100000</v>
      </c>
    </row>
    <row r="1320" spans="1:5" ht="16.5" customHeight="1">
      <c r="A1320" s="37"/>
      <c r="B1320" s="3"/>
      <c r="C1320" s="38"/>
      <c r="D1320" s="38"/>
      <c r="E1320" s="39">
        <f t="shared" si="20"/>
        <v>100000</v>
      </c>
    </row>
    <row r="1321" spans="1:5" ht="16.5" customHeight="1">
      <c r="A1321" s="37"/>
      <c r="B1321" s="3"/>
      <c r="C1321" s="38"/>
      <c r="D1321" s="38"/>
      <c r="E1321" s="39">
        <f t="shared" si="20"/>
        <v>100000</v>
      </c>
    </row>
    <row r="1322" spans="1:5" ht="16.5" customHeight="1">
      <c r="A1322" s="37"/>
      <c r="B1322" s="3"/>
      <c r="C1322" s="38"/>
      <c r="D1322" s="38"/>
      <c r="E1322" s="39">
        <f t="shared" si="20"/>
        <v>100000</v>
      </c>
    </row>
    <row r="1323" spans="1:5" ht="16.5" customHeight="1">
      <c r="A1323" s="37"/>
      <c r="B1323" s="3"/>
      <c r="C1323" s="38"/>
      <c r="D1323" s="38"/>
      <c r="E1323" s="39">
        <f t="shared" si="20"/>
        <v>100000</v>
      </c>
    </row>
    <row r="1324" spans="1:5" ht="16.5" customHeight="1">
      <c r="A1324" s="37"/>
      <c r="B1324" s="3"/>
      <c r="C1324" s="38"/>
      <c r="D1324" s="38"/>
      <c r="E1324" s="39">
        <f t="shared" si="20"/>
        <v>100000</v>
      </c>
    </row>
    <row r="1325" spans="1:5" ht="16.5" customHeight="1">
      <c r="A1325" s="37"/>
      <c r="B1325" s="3"/>
      <c r="C1325" s="38"/>
      <c r="D1325" s="38"/>
      <c r="E1325" s="39">
        <f t="shared" si="20"/>
        <v>100000</v>
      </c>
    </row>
    <row r="1326" spans="1:5" ht="16.5" customHeight="1">
      <c r="A1326" s="37"/>
      <c r="B1326" s="3"/>
      <c r="C1326" s="38"/>
      <c r="D1326" s="38"/>
      <c r="E1326" s="39">
        <f t="shared" si="20"/>
        <v>100000</v>
      </c>
    </row>
    <row r="1327" spans="1:5" ht="16.5" customHeight="1">
      <c r="A1327" s="37"/>
      <c r="B1327" s="3"/>
      <c r="C1327" s="38"/>
      <c r="D1327" s="38"/>
      <c r="E1327" s="39">
        <f t="shared" si="20"/>
        <v>100000</v>
      </c>
    </row>
    <row r="1328" spans="1:5" ht="16.5" customHeight="1">
      <c r="A1328" s="37"/>
      <c r="B1328" s="3"/>
      <c r="C1328" s="38"/>
      <c r="D1328" s="38"/>
      <c r="E1328" s="39">
        <f t="shared" si="20"/>
        <v>100000</v>
      </c>
    </row>
    <row r="1329" spans="1:5" ht="16.5" customHeight="1">
      <c r="A1329" s="37"/>
      <c r="B1329" s="3"/>
      <c r="C1329" s="38"/>
      <c r="D1329" s="38"/>
      <c r="E1329" s="39">
        <f t="shared" si="20"/>
        <v>100000</v>
      </c>
    </row>
    <row r="1330" spans="1:5" ht="16.5" customHeight="1">
      <c r="A1330" s="37"/>
      <c r="B1330" s="3"/>
      <c r="C1330" s="38"/>
      <c r="D1330" s="38"/>
      <c r="E1330" s="39">
        <f t="shared" si="20"/>
        <v>100000</v>
      </c>
    </row>
    <row r="1331" spans="1:5" ht="16.5" customHeight="1">
      <c r="A1331" s="37"/>
      <c r="B1331" s="3"/>
      <c r="C1331" s="38"/>
      <c r="D1331" s="38"/>
      <c r="E1331" s="39">
        <f t="shared" si="20"/>
        <v>100000</v>
      </c>
    </row>
    <row r="1332" spans="1:5" ht="16.5" customHeight="1">
      <c r="A1332" s="37"/>
      <c r="B1332" s="3"/>
      <c r="C1332" s="38"/>
      <c r="D1332" s="38"/>
      <c r="E1332" s="39">
        <f t="shared" si="20"/>
        <v>100000</v>
      </c>
    </row>
    <row r="1333" spans="1:5" ht="16.5" customHeight="1">
      <c r="A1333" s="37"/>
      <c r="B1333" s="3"/>
      <c r="C1333" s="38"/>
      <c r="D1333" s="38"/>
      <c r="E1333" s="39">
        <f t="shared" si="20"/>
        <v>100000</v>
      </c>
    </row>
    <row r="1334" spans="1:5" ht="16.5" customHeight="1">
      <c r="A1334" s="37"/>
      <c r="B1334" s="3"/>
      <c r="C1334" s="38"/>
      <c r="D1334" s="38"/>
      <c r="E1334" s="39">
        <f t="shared" si="20"/>
        <v>100000</v>
      </c>
    </row>
    <row r="1335" spans="1:5" ht="16.5" customHeight="1">
      <c r="A1335" s="37"/>
      <c r="B1335" s="3"/>
      <c r="C1335" s="38"/>
      <c r="D1335" s="38"/>
      <c r="E1335" s="39">
        <f t="shared" si="20"/>
        <v>100000</v>
      </c>
    </row>
    <row r="1336" spans="1:5" ht="16.5" customHeight="1">
      <c r="A1336" s="37"/>
      <c r="B1336" s="3"/>
      <c r="C1336" s="38"/>
      <c r="D1336" s="38"/>
      <c r="E1336" s="39">
        <f t="shared" si="20"/>
        <v>100000</v>
      </c>
    </row>
    <row r="1337" spans="1:5" ht="16.5" customHeight="1">
      <c r="A1337" s="37"/>
      <c r="B1337" s="3"/>
      <c r="C1337" s="38"/>
      <c r="D1337" s="38"/>
      <c r="E1337" s="39">
        <f t="shared" si="20"/>
        <v>100000</v>
      </c>
    </row>
    <row r="1338" spans="1:5" ht="16.5" customHeight="1">
      <c r="A1338" s="37"/>
      <c r="B1338" s="3"/>
      <c r="C1338" s="38"/>
      <c r="D1338" s="38"/>
      <c r="E1338" s="39">
        <f t="shared" si="20"/>
        <v>100000</v>
      </c>
    </row>
    <row r="1339" spans="1:5" ht="16.5" customHeight="1">
      <c r="A1339" s="37"/>
      <c r="B1339" s="3"/>
      <c r="C1339" s="38"/>
      <c r="D1339" s="38"/>
      <c r="E1339" s="39">
        <f t="shared" si="20"/>
        <v>100000</v>
      </c>
    </row>
    <row r="1340" spans="1:5" ht="16.5" customHeight="1">
      <c r="A1340" s="37"/>
      <c r="B1340" s="3"/>
      <c r="C1340" s="38"/>
      <c r="D1340" s="38"/>
      <c r="E1340" s="39">
        <f t="shared" si="20"/>
        <v>100000</v>
      </c>
    </row>
    <row r="1341" spans="1:5" ht="16.5" customHeight="1">
      <c r="A1341" s="37"/>
      <c r="B1341" s="3"/>
      <c r="C1341" s="38"/>
      <c r="D1341" s="38"/>
      <c r="E1341" s="39">
        <f t="shared" si="20"/>
        <v>100000</v>
      </c>
    </row>
    <row r="1342" spans="1:5" ht="16.5" customHeight="1">
      <c r="A1342" s="37"/>
      <c r="B1342" s="3"/>
      <c r="C1342" s="38"/>
      <c r="D1342" s="38"/>
      <c r="E1342" s="39">
        <f t="shared" si="20"/>
        <v>100000</v>
      </c>
    </row>
    <row r="1343" spans="1:5" ht="16.5" customHeight="1">
      <c r="A1343" s="37"/>
      <c r="B1343" s="3"/>
      <c r="C1343" s="38"/>
      <c r="D1343" s="38"/>
      <c r="E1343" s="39">
        <f t="shared" si="20"/>
        <v>100000</v>
      </c>
    </row>
    <row r="1344" spans="1:5" ht="16.5" customHeight="1">
      <c r="A1344" s="37"/>
      <c r="B1344" s="3"/>
      <c r="C1344" s="38"/>
      <c r="D1344" s="38"/>
      <c r="E1344" s="39">
        <f t="shared" si="20"/>
        <v>100000</v>
      </c>
    </row>
    <row r="1345" spans="1:5" ht="16.5" customHeight="1">
      <c r="A1345" s="37"/>
      <c r="B1345" s="3"/>
      <c r="C1345" s="38"/>
      <c r="D1345" s="38"/>
      <c r="E1345" s="39">
        <f t="shared" si="20"/>
        <v>100000</v>
      </c>
    </row>
    <row r="1346" spans="1:5" ht="16.5" customHeight="1">
      <c r="A1346" s="37"/>
      <c r="B1346" s="3"/>
      <c r="C1346" s="38"/>
      <c r="D1346" s="38"/>
      <c r="E1346" s="39">
        <f t="shared" si="20"/>
        <v>100000</v>
      </c>
    </row>
    <row r="1347" spans="1:5" ht="16.5" customHeight="1">
      <c r="A1347" s="37"/>
      <c r="B1347" s="3"/>
      <c r="C1347" s="38"/>
      <c r="D1347" s="38"/>
      <c r="E1347" s="39">
        <f t="shared" si="20"/>
        <v>100000</v>
      </c>
    </row>
    <row r="1348" spans="1:5" ht="16.5" customHeight="1">
      <c r="A1348" s="37"/>
      <c r="B1348" s="3"/>
      <c r="C1348" s="38"/>
      <c r="D1348" s="38"/>
      <c r="E1348" s="39">
        <f t="shared" si="20"/>
        <v>100000</v>
      </c>
    </row>
    <row r="1349" spans="1:5" ht="16.5" customHeight="1">
      <c r="A1349" s="37"/>
      <c r="B1349" s="3"/>
      <c r="C1349" s="38"/>
      <c r="D1349" s="38"/>
      <c r="E1349" s="39">
        <f t="shared" si="20"/>
        <v>100000</v>
      </c>
    </row>
    <row r="1350" spans="1:5" ht="16.5" customHeight="1">
      <c r="A1350" s="37"/>
      <c r="B1350" s="3"/>
      <c r="C1350" s="38"/>
      <c r="D1350" s="38"/>
      <c r="E1350" s="39">
        <f t="shared" si="20"/>
        <v>100000</v>
      </c>
    </row>
    <row r="1351" spans="1:5" ht="16.5" customHeight="1">
      <c r="A1351" s="37"/>
      <c r="B1351" s="3"/>
      <c r="C1351" s="38"/>
      <c r="D1351" s="38"/>
      <c r="E1351" s="39">
        <f t="shared" ref="E1351:E1414" si="21">E1350+D1351-C1351</f>
        <v>100000</v>
      </c>
    </row>
    <row r="1352" spans="1:5" ht="16.5" customHeight="1">
      <c r="A1352" s="37"/>
      <c r="B1352" s="3"/>
      <c r="C1352" s="38"/>
      <c r="D1352" s="38"/>
      <c r="E1352" s="39">
        <f t="shared" si="21"/>
        <v>100000</v>
      </c>
    </row>
    <row r="1353" spans="1:5" ht="16.5" customHeight="1">
      <c r="A1353" s="37"/>
      <c r="B1353" s="3"/>
      <c r="C1353" s="38"/>
      <c r="D1353" s="38"/>
      <c r="E1353" s="39">
        <f t="shared" si="21"/>
        <v>100000</v>
      </c>
    </row>
    <row r="1354" spans="1:5" ht="16.5" customHeight="1">
      <c r="A1354" s="37"/>
      <c r="B1354" s="3"/>
      <c r="C1354" s="38"/>
      <c r="D1354" s="38"/>
      <c r="E1354" s="39">
        <f t="shared" si="21"/>
        <v>100000</v>
      </c>
    </row>
    <row r="1355" spans="1:5" ht="16.5" customHeight="1">
      <c r="A1355" s="37"/>
      <c r="B1355" s="3"/>
      <c r="C1355" s="38"/>
      <c r="D1355" s="38"/>
      <c r="E1355" s="39">
        <f t="shared" si="21"/>
        <v>100000</v>
      </c>
    </row>
    <row r="1356" spans="1:5" ht="16.5" customHeight="1">
      <c r="A1356" s="37"/>
      <c r="B1356" s="3"/>
      <c r="C1356" s="38"/>
      <c r="D1356" s="38"/>
      <c r="E1356" s="39">
        <f t="shared" si="21"/>
        <v>100000</v>
      </c>
    </row>
    <row r="1357" spans="1:5" ht="16.5" customHeight="1">
      <c r="A1357" s="37"/>
      <c r="B1357" s="3"/>
      <c r="C1357" s="38"/>
      <c r="D1357" s="38"/>
      <c r="E1357" s="39">
        <f t="shared" si="21"/>
        <v>100000</v>
      </c>
    </row>
    <row r="1358" spans="1:5" ht="16.5" customHeight="1">
      <c r="A1358" s="37"/>
      <c r="B1358" s="3"/>
      <c r="C1358" s="38"/>
      <c r="D1358" s="38"/>
      <c r="E1358" s="39">
        <f t="shared" si="21"/>
        <v>100000</v>
      </c>
    </row>
    <row r="1359" spans="1:5" ht="16.5" customHeight="1">
      <c r="A1359" s="37"/>
      <c r="B1359" s="3"/>
      <c r="C1359" s="38"/>
      <c r="D1359" s="38"/>
      <c r="E1359" s="39">
        <f t="shared" si="21"/>
        <v>100000</v>
      </c>
    </row>
    <row r="1360" spans="1:5" ht="16.5" customHeight="1">
      <c r="A1360" s="37"/>
      <c r="B1360" s="3"/>
      <c r="C1360" s="38"/>
      <c r="D1360" s="38"/>
      <c r="E1360" s="39">
        <f t="shared" si="21"/>
        <v>100000</v>
      </c>
    </row>
    <row r="1361" spans="1:5" ht="16.5" customHeight="1">
      <c r="A1361" s="37"/>
      <c r="B1361" s="3"/>
      <c r="C1361" s="38"/>
      <c r="D1361" s="38"/>
      <c r="E1361" s="39">
        <f t="shared" si="21"/>
        <v>100000</v>
      </c>
    </row>
    <row r="1362" spans="1:5" ht="16.5" customHeight="1">
      <c r="A1362" s="37"/>
      <c r="B1362" s="3"/>
      <c r="C1362" s="38"/>
      <c r="D1362" s="38"/>
      <c r="E1362" s="39">
        <f t="shared" si="21"/>
        <v>100000</v>
      </c>
    </row>
    <row r="1363" spans="1:5" ht="16.5" customHeight="1">
      <c r="A1363" s="37"/>
      <c r="B1363" s="3"/>
      <c r="C1363" s="38"/>
      <c r="D1363" s="38"/>
      <c r="E1363" s="39">
        <f t="shared" si="21"/>
        <v>100000</v>
      </c>
    </row>
    <row r="1364" spans="1:5" ht="16.5" customHeight="1">
      <c r="A1364" s="37"/>
      <c r="B1364" s="3"/>
      <c r="C1364" s="38"/>
      <c r="D1364" s="38"/>
      <c r="E1364" s="39">
        <f t="shared" si="21"/>
        <v>100000</v>
      </c>
    </row>
    <row r="1365" spans="1:5" ht="16.5" customHeight="1">
      <c r="A1365" s="37"/>
      <c r="B1365" s="3"/>
      <c r="C1365" s="38"/>
      <c r="D1365" s="38"/>
      <c r="E1365" s="39">
        <f t="shared" si="21"/>
        <v>100000</v>
      </c>
    </row>
    <row r="1366" spans="1:5" ht="16.5" customHeight="1">
      <c r="A1366" s="37"/>
      <c r="B1366" s="3"/>
      <c r="C1366" s="38"/>
      <c r="D1366" s="38"/>
      <c r="E1366" s="39">
        <f t="shared" si="21"/>
        <v>100000</v>
      </c>
    </row>
    <row r="1367" spans="1:5" ht="16.5" customHeight="1">
      <c r="A1367" s="37"/>
      <c r="B1367" s="3"/>
      <c r="C1367" s="38"/>
      <c r="D1367" s="38"/>
      <c r="E1367" s="39">
        <f t="shared" si="21"/>
        <v>100000</v>
      </c>
    </row>
    <row r="1368" spans="1:5" ht="16.5" customHeight="1">
      <c r="A1368" s="37"/>
      <c r="B1368" s="3"/>
      <c r="C1368" s="38"/>
      <c r="D1368" s="38"/>
      <c r="E1368" s="39">
        <f t="shared" si="21"/>
        <v>100000</v>
      </c>
    </row>
    <row r="1369" spans="1:5" ht="16.5" customHeight="1">
      <c r="A1369" s="37"/>
      <c r="B1369" s="3"/>
      <c r="C1369" s="38"/>
      <c r="D1369" s="38"/>
      <c r="E1369" s="39">
        <f t="shared" si="21"/>
        <v>100000</v>
      </c>
    </row>
    <row r="1370" spans="1:5" ht="16.5" customHeight="1">
      <c r="A1370" s="37"/>
      <c r="B1370" s="3"/>
      <c r="C1370" s="38"/>
      <c r="D1370" s="38"/>
      <c r="E1370" s="39">
        <f t="shared" si="21"/>
        <v>100000</v>
      </c>
    </row>
    <row r="1371" spans="1:5" ht="16.5" customHeight="1">
      <c r="A1371" s="37"/>
      <c r="B1371" s="3"/>
      <c r="C1371" s="38"/>
      <c r="D1371" s="38"/>
      <c r="E1371" s="39">
        <f t="shared" si="21"/>
        <v>100000</v>
      </c>
    </row>
    <row r="1372" spans="1:5" ht="16.5" customHeight="1">
      <c r="A1372" s="37"/>
      <c r="B1372" s="3"/>
      <c r="C1372" s="38"/>
      <c r="D1372" s="38"/>
      <c r="E1372" s="39">
        <f t="shared" si="21"/>
        <v>100000</v>
      </c>
    </row>
    <row r="1373" spans="1:5" ht="16.5" customHeight="1">
      <c r="A1373" s="37"/>
      <c r="B1373" s="3"/>
      <c r="C1373" s="38"/>
      <c r="D1373" s="38"/>
      <c r="E1373" s="39">
        <f t="shared" si="21"/>
        <v>100000</v>
      </c>
    </row>
    <row r="1374" spans="1:5" ht="16.5" customHeight="1">
      <c r="A1374" s="37"/>
      <c r="B1374" s="3"/>
      <c r="C1374" s="38"/>
      <c r="D1374" s="38"/>
      <c r="E1374" s="39">
        <f t="shared" si="21"/>
        <v>100000</v>
      </c>
    </row>
    <row r="1375" spans="1:5" ht="16.5" customHeight="1">
      <c r="A1375" s="37"/>
      <c r="B1375" s="3"/>
      <c r="C1375" s="38"/>
      <c r="D1375" s="38"/>
      <c r="E1375" s="39">
        <f t="shared" si="21"/>
        <v>100000</v>
      </c>
    </row>
    <row r="1376" spans="1:5" ht="16.5" customHeight="1">
      <c r="A1376" s="37"/>
      <c r="B1376" s="3"/>
      <c r="C1376" s="38"/>
      <c r="D1376" s="38"/>
      <c r="E1376" s="39">
        <f t="shared" si="21"/>
        <v>100000</v>
      </c>
    </row>
    <row r="1377" spans="1:5" ht="16.5" customHeight="1">
      <c r="A1377" s="37"/>
      <c r="B1377" s="3"/>
      <c r="C1377" s="38"/>
      <c r="D1377" s="38"/>
      <c r="E1377" s="39">
        <f t="shared" si="21"/>
        <v>100000</v>
      </c>
    </row>
    <row r="1378" spans="1:5" ht="16.5" customHeight="1">
      <c r="A1378" s="37"/>
      <c r="B1378" s="3"/>
      <c r="C1378" s="38"/>
      <c r="D1378" s="38"/>
      <c r="E1378" s="39">
        <f t="shared" si="21"/>
        <v>100000</v>
      </c>
    </row>
    <row r="1379" spans="1:5" ht="16.5" customHeight="1">
      <c r="A1379" s="37"/>
      <c r="B1379" s="3"/>
      <c r="C1379" s="38"/>
      <c r="D1379" s="38"/>
      <c r="E1379" s="39">
        <f t="shared" si="21"/>
        <v>100000</v>
      </c>
    </row>
    <row r="1380" spans="1:5" ht="16.5" customHeight="1">
      <c r="A1380" s="37"/>
      <c r="B1380" s="3"/>
      <c r="C1380" s="38"/>
      <c r="D1380" s="38"/>
      <c r="E1380" s="39">
        <f t="shared" si="21"/>
        <v>100000</v>
      </c>
    </row>
    <row r="1381" spans="1:5" ht="16.5" customHeight="1">
      <c r="A1381" s="37"/>
      <c r="B1381" s="3"/>
      <c r="C1381" s="38"/>
      <c r="D1381" s="38"/>
      <c r="E1381" s="39">
        <f t="shared" si="21"/>
        <v>100000</v>
      </c>
    </row>
    <row r="1382" spans="1:5" ht="16.5" customHeight="1">
      <c r="A1382" s="37"/>
      <c r="B1382" s="3"/>
      <c r="C1382" s="38"/>
      <c r="D1382" s="38"/>
      <c r="E1382" s="39">
        <f t="shared" si="21"/>
        <v>100000</v>
      </c>
    </row>
    <row r="1383" spans="1:5" ht="16.5" customHeight="1">
      <c r="A1383" s="37"/>
      <c r="B1383" s="3"/>
      <c r="C1383" s="38"/>
      <c r="D1383" s="38"/>
      <c r="E1383" s="39">
        <f t="shared" si="21"/>
        <v>100000</v>
      </c>
    </row>
    <row r="1384" spans="1:5" ht="16.5" customHeight="1">
      <c r="A1384" s="37"/>
      <c r="B1384" s="3"/>
      <c r="C1384" s="38"/>
      <c r="D1384" s="38"/>
      <c r="E1384" s="39">
        <f t="shared" si="21"/>
        <v>100000</v>
      </c>
    </row>
    <row r="1385" spans="1:5" ht="16.5" customHeight="1">
      <c r="A1385" s="37"/>
      <c r="B1385" s="3"/>
      <c r="C1385" s="38"/>
      <c r="D1385" s="38"/>
      <c r="E1385" s="39">
        <f t="shared" si="21"/>
        <v>100000</v>
      </c>
    </row>
    <row r="1386" spans="1:5" ht="16.5" customHeight="1">
      <c r="A1386" s="37"/>
      <c r="B1386" s="3"/>
      <c r="C1386" s="38"/>
      <c r="D1386" s="38"/>
      <c r="E1386" s="39">
        <f t="shared" si="21"/>
        <v>100000</v>
      </c>
    </row>
    <row r="1387" spans="1:5" ht="16.5" customHeight="1">
      <c r="A1387" s="37"/>
      <c r="B1387" s="3"/>
      <c r="C1387" s="38"/>
      <c r="D1387" s="38"/>
      <c r="E1387" s="39">
        <f t="shared" si="21"/>
        <v>100000</v>
      </c>
    </row>
    <row r="1388" spans="1:5" ht="16.5" customHeight="1">
      <c r="A1388" s="37"/>
      <c r="B1388" s="3"/>
      <c r="C1388" s="38"/>
      <c r="D1388" s="38"/>
      <c r="E1388" s="39">
        <f t="shared" si="21"/>
        <v>100000</v>
      </c>
    </row>
    <row r="1389" spans="1:5" ht="16.5" customHeight="1">
      <c r="A1389" s="37"/>
      <c r="B1389" s="3"/>
      <c r="C1389" s="38"/>
      <c r="D1389" s="38"/>
      <c r="E1389" s="39">
        <f t="shared" si="21"/>
        <v>100000</v>
      </c>
    </row>
    <row r="1390" spans="1:5" ht="16.5" customHeight="1">
      <c r="A1390" s="37"/>
      <c r="B1390" s="3"/>
      <c r="C1390" s="38"/>
      <c r="D1390" s="38"/>
      <c r="E1390" s="39">
        <f t="shared" si="21"/>
        <v>100000</v>
      </c>
    </row>
    <row r="1391" spans="1:5" ht="16.5" customHeight="1">
      <c r="A1391" s="37"/>
      <c r="B1391" s="3"/>
      <c r="C1391" s="38"/>
      <c r="D1391" s="38"/>
      <c r="E1391" s="39">
        <f t="shared" si="21"/>
        <v>100000</v>
      </c>
    </row>
    <row r="1392" spans="1:5" ht="16.5" customHeight="1">
      <c r="A1392" s="37"/>
      <c r="B1392" s="3"/>
      <c r="C1392" s="38"/>
      <c r="D1392" s="38"/>
      <c r="E1392" s="39">
        <f t="shared" si="21"/>
        <v>100000</v>
      </c>
    </row>
    <row r="1393" spans="1:5" ht="16.5" customHeight="1">
      <c r="A1393" s="37"/>
      <c r="B1393" s="3"/>
      <c r="C1393" s="38"/>
      <c r="D1393" s="38"/>
      <c r="E1393" s="39">
        <f t="shared" si="21"/>
        <v>100000</v>
      </c>
    </row>
    <row r="1394" spans="1:5" ht="16.5" customHeight="1">
      <c r="A1394" s="37"/>
      <c r="B1394" s="3"/>
      <c r="C1394" s="38"/>
      <c r="D1394" s="38"/>
      <c r="E1394" s="39">
        <f t="shared" si="21"/>
        <v>100000</v>
      </c>
    </row>
    <row r="1395" spans="1:5" ht="16.5" customHeight="1">
      <c r="A1395" s="37"/>
      <c r="B1395" s="3"/>
      <c r="C1395" s="38"/>
      <c r="D1395" s="38"/>
      <c r="E1395" s="39">
        <f t="shared" si="21"/>
        <v>100000</v>
      </c>
    </row>
    <row r="1396" spans="1:5" ht="16.5" customHeight="1">
      <c r="A1396" s="37"/>
      <c r="B1396" s="3"/>
      <c r="C1396" s="38"/>
      <c r="D1396" s="38"/>
      <c r="E1396" s="39">
        <f t="shared" si="21"/>
        <v>100000</v>
      </c>
    </row>
    <row r="1397" spans="1:5" ht="16.5" customHeight="1">
      <c r="A1397" s="37"/>
      <c r="B1397" s="3"/>
      <c r="C1397" s="38"/>
      <c r="D1397" s="38"/>
      <c r="E1397" s="39">
        <f t="shared" si="21"/>
        <v>100000</v>
      </c>
    </row>
    <row r="1398" spans="1:5" ht="16.5" customHeight="1">
      <c r="A1398" s="37"/>
      <c r="B1398" s="3"/>
      <c r="C1398" s="38"/>
      <c r="D1398" s="38"/>
      <c r="E1398" s="39">
        <f t="shared" si="21"/>
        <v>100000</v>
      </c>
    </row>
    <row r="1399" spans="1:5" ht="16.5" customHeight="1">
      <c r="A1399" s="37"/>
      <c r="B1399" s="3"/>
      <c r="C1399" s="38"/>
      <c r="D1399" s="38"/>
      <c r="E1399" s="39">
        <f t="shared" si="21"/>
        <v>100000</v>
      </c>
    </row>
    <row r="1400" spans="1:5" ht="16.5" customHeight="1">
      <c r="A1400" s="37"/>
      <c r="B1400" s="3"/>
      <c r="C1400" s="38"/>
      <c r="D1400" s="38"/>
      <c r="E1400" s="39">
        <f t="shared" si="21"/>
        <v>100000</v>
      </c>
    </row>
    <row r="1401" spans="1:5" ht="16.5" customHeight="1">
      <c r="A1401" s="37"/>
      <c r="B1401" s="3"/>
      <c r="C1401" s="38"/>
      <c r="D1401" s="38"/>
      <c r="E1401" s="39">
        <f t="shared" si="21"/>
        <v>100000</v>
      </c>
    </row>
    <row r="1402" spans="1:5" ht="16.5" customHeight="1">
      <c r="A1402" s="37"/>
      <c r="B1402" s="3"/>
      <c r="C1402" s="38"/>
      <c r="D1402" s="38"/>
      <c r="E1402" s="39">
        <f t="shared" si="21"/>
        <v>100000</v>
      </c>
    </row>
    <row r="1403" spans="1:5" ht="16.5" customHeight="1">
      <c r="A1403" s="37"/>
      <c r="B1403" s="3"/>
      <c r="C1403" s="38"/>
      <c r="D1403" s="38"/>
      <c r="E1403" s="39">
        <f t="shared" si="21"/>
        <v>100000</v>
      </c>
    </row>
    <row r="1404" spans="1:5" ht="16.5" customHeight="1">
      <c r="A1404" s="37"/>
      <c r="B1404" s="3"/>
      <c r="C1404" s="38"/>
      <c r="D1404" s="38"/>
      <c r="E1404" s="39">
        <f t="shared" si="21"/>
        <v>100000</v>
      </c>
    </row>
    <row r="1405" spans="1:5" ht="16.5" customHeight="1">
      <c r="A1405" s="37"/>
      <c r="B1405" s="3"/>
      <c r="C1405" s="38"/>
      <c r="D1405" s="38"/>
      <c r="E1405" s="39">
        <f t="shared" si="21"/>
        <v>100000</v>
      </c>
    </row>
    <row r="1406" spans="1:5" ht="16.5" customHeight="1">
      <c r="A1406" s="37"/>
      <c r="B1406" s="3"/>
      <c r="C1406" s="38"/>
      <c r="D1406" s="38"/>
      <c r="E1406" s="39">
        <f t="shared" si="21"/>
        <v>100000</v>
      </c>
    </row>
    <row r="1407" spans="1:5" ht="16.5" customHeight="1">
      <c r="A1407" s="37"/>
      <c r="B1407" s="3"/>
      <c r="C1407" s="38"/>
      <c r="D1407" s="38"/>
      <c r="E1407" s="39">
        <f t="shared" si="21"/>
        <v>100000</v>
      </c>
    </row>
    <row r="1408" spans="1:5" ht="16.5" customHeight="1">
      <c r="A1408" s="37"/>
      <c r="B1408" s="3"/>
      <c r="C1408" s="38"/>
      <c r="D1408" s="38"/>
      <c r="E1408" s="39">
        <f t="shared" si="21"/>
        <v>100000</v>
      </c>
    </row>
    <row r="1409" spans="1:5" ht="16.5" customHeight="1">
      <c r="A1409" s="37"/>
      <c r="B1409" s="3"/>
      <c r="C1409" s="38"/>
      <c r="D1409" s="38"/>
      <c r="E1409" s="39">
        <f t="shared" si="21"/>
        <v>100000</v>
      </c>
    </row>
    <row r="1410" spans="1:5" ht="16.5" customHeight="1">
      <c r="A1410" s="37"/>
      <c r="B1410" s="3"/>
      <c r="C1410" s="38"/>
      <c r="D1410" s="38"/>
      <c r="E1410" s="39">
        <f t="shared" si="21"/>
        <v>100000</v>
      </c>
    </row>
    <row r="1411" spans="1:5" ht="16.5" customHeight="1">
      <c r="A1411" s="37"/>
      <c r="B1411" s="3"/>
      <c r="C1411" s="38"/>
      <c r="D1411" s="38"/>
      <c r="E1411" s="39">
        <f t="shared" si="21"/>
        <v>100000</v>
      </c>
    </row>
    <row r="1412" spans="1:5" ht="16.5" customHeight="1">
      <c r="A1412" s="37"/>
      <c r="B1412" s="3"/>
      <c r="C1412" s="38"/>
      <c r="D1412" s="38"/>
      <c r="E1412" s="39">
        <f t="shared" si="21"/>
        <v>100000</v>
      </c>
    </row>
    <row r="1413" spans="1:5" ht="16.5" customHeight="1">
      <c r="A1413" s="37"/>
      <c r="B1413" s="3"/>
      <c r="C1413" s="38"/>
      <c r="D1413" s="38"/>
      <c r="E1413" s="39">
        <f t="shared" si="21"/>
        <v>100000</v>
      </c>
    </row>
    <row r="1414" spans="1:5" ht="16.5" customHeight="1">
      <c r="A1414" s="37"/>
      <c r="B1414" s="3"/>
      <c r="C1414" s="38"/>
      <c r="D1414" s="38"/>
      <c r="E1414" s="39">
        <f t="shared" si="21"/>
        <v>100000</v>
      </c>
    </row>
    <row r="1415" spans="1:5" ht="16.5" customHeight="1">
      <c r="A1415" s="37"/>
      <c r="B1415" s="3"/>
      <c r="C1415" s="38"/>
      <c r="D1415" s="38"/>
      <c r="E1415" s="39">
        <f t="shared" ref="E1415:E1478" si="22">E1414+D1415-C1415</f>
        <v>100000</v>
      </c>
    </row>
    <row r="1416" spans="1:5" ht="16.5" customHeight="1">
      <c r="A1416" s="37"/>
      <c r="B1416" s="3"/>
      <c r="C1416" s="38"/>
      <c r="D1416" s="38"/>
      <c r="E1416" s="39">
        <f t="shared" si="22"/>
        <v>100000</v>
      </c>
    </row>
    <row r="1417" spans="1:5" ht="16.5" customHeight="1">
      <c r="A1417" s="37"/>
      <c r="B1417" s="3"/>
      <c r="C1417" s="38"/>
      <c r="D1417" s="38"/>
      <c r="E1417" s="39">
        <f t="shared" si="22"/>
        <v>100000</v>
      </c>
    </row>
    <row r="1418" spans="1:5" ht="16.5" customHeight="1">
      <c r="A1418" s="37"/>
      <c r="B1418" s="3"/>
      <c r="C1418" s="38"/>
      <c r="D1418" s="38"/>
      <c r="E1418" s="39">
        <f t="shared" si="22"/>
        <v>100000</v>
      </c>
    </row>
    <row r="1419" spans="1:5" ht="16.5" customHeight="1">
      <c r="A1419" s="37"/>
      <c r="B1419" s="3"/>
      <c r="C1419" s="38"/>
      <c r="D1419" s="38"/>
      <c r="E1419" s="39">
        <f t="shared" si="22"/>
        <v>100000</v>
      </c>
    </row>
    <row r="1420" spans="1:5" ht="16.5" customHeight="1">
      <c r="A1420" s="37"/>
      <c r="B1420" s="3"/>
      <c r="C1420" s="38"/>
      <c r="D1420" s="38"/>
      <c r="E1420" s="39">
        <f t="shared" si="22"/>
        <v>100000</v>
      </c>
    </row>
    <row r="1421" spans="1:5" ht="16.5" customHeight="1">
      <c r="A1421" s="37"/>
      <c r="B1421" s="3"/>
      <c r="C1421" s="38"/>
      <c r="D1421" s="38"/>
      <c r="E1421" s="39">
        <f t="shared" si="22"/>
        <v>100000</v>
      </c>
    </row>
    <row r="1422" spans="1:5" ht="16.5" customHeight="1">
      <c r="A1422" s="37"/>
      <c r="B1422" s="3"/>
      <c r="C1422" s="38"/>
      <c r="D1422" s="38"/>
      <c r="E1422" s="39">
        <f t="shared" si="22"/>
        <v>100000</v>
      </c>
    </row>
    <row r="1423" spans="1:5" ht="16.5" customHeight="1">
      <c r="A1423" s="37"/>
      <c r="B1423" s="3"/>
      <c r="C1423" s="38"/>
      <c r="D1423" s="38"/>
      <c r="E1423" s="39">
        <f t="shared" si="22"/>
        <v>100000</v>
      </c>
    </row>
    <row r="1424" spans="1:5" ht="16.5" customHeight="1">
      <c r="A1424" s="37"/>
      <c r="B1424" s="3"/>
      <c r="C1424" s="38"/>
      <c r="D1424" s="38"/>
      <c r="E1424" s="39">
        <f t="shared" si="22"/>
        <v>100000</v>
      </c>
    </row>
    <row r="1425" spans="1:5" ht="16.5" customHeight="1">
      <c r="A1425" s="37"/>
      <c r="B1425" s="3"/>
      <c r="C1425" s="38"/>
      <c r="D1425" s="38"/>
      <c r="E1425" s="39">
        <f t="shared" si="22"/>
        <v>100000</v>
      </c>
    </row>
    <row r="1426" spans="1:5" ht="16.5" customHeight="1">
      <c r="A1426" s="37"/>
      <c r="B1426" s="3"/>
      <c r="C1426" s="38"/>
      <c r="D1426" s="38"/>
      <c r="E1426" s="39">
        <f t="shared" si="22"/>
        <v>100000</v>
      </c>
    </row>
    <row r="1427" spans="1:5" ht="16.5" customHeight="1">
      <c r="A1427" s="37"/>
      <c r="B1427" s="3"/>
      <c r="C1427" s="38"/>
      <c r="D1427" s="38"/>
      <c r="E1427" s="39">
        <f t="shared" si="22"/>
        <v>100000</v>
      </c>
    </row>
    <row r="1428" spans="1:5" ht="16.5" customHeight="1">
      <c r="A1428" s="37"/>
      <c r="B1428" s="3"/>
      <c r="C1428" s="38"/>
      <c r="D1428" s="38"/>
      <c r="E1428" s="39">
        <f t="shared" si="22"/>
        <v>100000</v>
      </c>
    </row>
    <row r="1429" spans="1:5" ht="16.5" customHeight="1">
      <c r="A1429" s="37"/>
      <c r="B1429" s="3"/>
      <c r="C1429" s="38"/>
      <c r="D1429" s="38"/>
      <c r="E1429" s="39">
        <f t="shared" si="22"/>
        <v>100000</v>
      </c>
    </row>
    <row r="1430" spans="1:5" ht="16.5" customHeight="1">
      <c r="A1430" s="37"/>
      <c r="B1430" s="3"/>
      <c r="C1430" s="38"/>
      <c r="D1430" s="38"/>
      <c r="E1430" s="39">
        <f t="shared" si="22"/>
        <v>100000</v>
      </c>
    </row>
    <row r="1431" spans="1:5" ht="16.5" customHeight="1">
      <c r="A1431" s="37"/>
      <c r="B1431" s="3"/>
      <c r="C1431" s="38"/>
      <c r="D1431" s="38"/>
      <c r="E1431" s="39">
        <f t="shared" si="22"/>
        <v>100000</v>
      </c>
    </row>
    <row r="1432" spans="1:5" ht="16.5" customHeight="1">
      <c r="A1432" s="37"/>
      <c r="B1432" s="3"/>
      <c r="C1432" s="38"/>
      <c r="D1432" s="38"/>
      <c r="E1432" s="39">
        <f t="shared" si="22"/>
        <v>100000</v>
      </c>
    </row>
    <row r="1433" spans="1:5" ht="16.5" customHeight="1">
      <c r="A1433" s="37"/>
      <c r="B1433" s="3"/>
      <c r="C1433" s="38"/>
      <c r="D1433" s="38"/>
      <c r="E1433" s="39">
        <f t="shared" si="22"/>
        <v>100000</v>
      </c>
    </row>
    <row r="1434" spans="1:5" ht="16.5" customHeight="1">
      <c r="A1434" s="37"/>
      <c r="B1434" s="3"/>
      <c r="C1434" s="38"/>
      <c r="D1434" s="38"/>
      <c r="E1434" s="39">
        <f t="shared" si="22"/>
        <v>100000</v>
      </c>
    </row>
    <row r="1435" spans="1:5" ht="16.5" customHeight="1">
      <c r="A1435" s="37"/>
      <c r="B1435" s="3"/>
      <c r="C1435" s="38"/>
      <c r="D1435" s="38"/>
      <c r="E1435" s="39">
        <f t="shared" si="22"/>
        <v>100000</v>
      </c>
    </row>
    <row r="1436" spans="1:5" ht="16.5" customHeight="1">
      <c r="A1436" s="37"/>
      <c r="B1436" s="3"/>
      <c r="C1436" s="38"/>
      <c r="D1436" s="38"/>
      <c r="E1436" s="39">
        <f t="shared" si="22"/>
        <v>100000</v>
      </c>
    </row>
    <row r="1437" spans="1:5" ht="16.5" customHeight="1">
      <c r="A1437" s="37"/>
      <c r="B1437" s="3"/>
      <c r="C1437" s="38"/>
      <c r="D1437" s="38"/>
      <c r="E1437" s="39">
        <f t="shared" si="22"/>
        <v>100000</v>
      </c>
    </row>
    <row r="1438" spans="1:5" ht="16.5" customHeight="1">
      <c r="A1438" s="37"/>
      <c r="B1438" s="3"/>
      <c r="C1438" s="38"/>
      <c r="D1438" s="38"/>
      <c r="E1438" s="39">
        <f t="shared" si="22"/>
        <v>100000</v>
      </c>
    </row>
    <row r="1439" spans="1:5" ht="16.5" customHeight="1">
      <c r="A1439" s="37"/>
      <c r="B1439" s="3"/>
      <c r="C1439" s="38"/>
      <c r="D1439" s="38"/>
      <c r="E1439" s="39">
        <f t="shared" si="22"/>
        <v>100000</v>
      </c>
    </row>
    <row r="1440" spans="1:5" ht="16.5" customHeight="1">
      <c r="A1440" s="37"/>
      <c r="B1440" s="3"/>
      <c r="C1440" s="38"/>
      <c r="D1440" s="38"/>
      <c r="E1440" s="39">
        <f t="shared" si="22"/>
        <v>100000</v>
      </c>
    </row>
    <row r="1441" spans="1:5" ht="16.5" customHeight="1">
      <c r="A1441" s="37"/>
      <c r="B1441" s="3"/>
      <c r="C1441" s="38"/>
      <c r="D1441" s="38"/>
      <c r="E1441" s="39">
        <f t="shared" si="22"/>
        <v>100000</v>
      </c>
    </row>
    <row r="1442" spans="1:5" ht="16.5" customHeight="1">
      <c r="A1442" s="37"/>
      <c r="B1442" s="3"/>
      <c r="C1442" s="38"/>
      <c r="D1442" s="38"/>
      <c r="E1442" s="39">
        <f t="shared" si="22"/>
        <v>100000</v>
      </c>
    </row>
    <row r="1443" spans="1:5" ht="16.5" customHeight="1">
      <c r="A1443" s="37"/>
      <c r="B1443" s="3"/>
      <c r="C1443" s="38"/>
      <c r="D1443" s="38"/>
      <c r="E1443" s="39">
        <f t="shared" si="22"/>
        <v>100000</v>
      </c>
    </row>
    <row r="1444" spans="1:5" ht="16.5" customHeight="1">
      <c r="A1444" s="37"/>
      <c r="B1444" s="3"/>
      <c r="C1444" s="38"/>
      <c r="D1444" s="38"/>
      <c r="E1444" s="39">
        <f t="shared" si="22"/>
        <v>100000</v>
      </c>
    </row>
    <row r="1445" spans="1:5" ht="16.5" customHeight="1">
      <c r="A1445" s="37"/>
      <c r="B1445" s="3"/>
      <c r="C1445" s="38"/>
      <c r="D1445" s="38"/>
      <c r="E1445" s="39">
        <f t="shared" si="22"/>
        <v>100000</v>
      </c>
    </row>
    <row r="1446" spans="1:5" ht="16.5" customHeight="1">
      <c r="A1446" s="37"/>
      <c r="B1446" s="3"/>
      <c r="C1446" s="38"/>
      <c r="D1446" s="38"/>
      <c r="E1446" s="39">
        <f t="shared" si="22"/>
        <v>100000</v>
      </c>
    </row>
    <row r="1447" spans="1:5" ht="16.5" customHeight="1">
      <c r="A1447" s="37"/>
      <c r="B1447" s="3"/>
      <c r="C1447" s="38"/>
      <c r="D1447" s="38"/>
      <c r="E1447" s="39">
        <f t="shared" si="22"/>
        <v>100000</v>
      </c>
    </row>
    <row r="1448" spans="1:5" ht="16.5" customHeight="1">
      <c r="A1448" s="37"/>
      <c r="B1448" s="3"/>
      <c r="C1448" s="38"/>
      <c r="D1448" s="38"/>
      <c r="E1448" s="39">
        <f t="shared" si="22"/>
        <v>100000</v>
      </c>
    </row>
    <row r="1449" spans="1:5" ht="16.5" customHeight="1">
      <c r="A1449" s="37"/>
      <c r="B1449" s="3"/>
      <c r="C1449" s="38"/>
      <c r="D1449" s="38"/>
      <c r="E1449" s="39">
        <f t="shared" si="22"/>
        <v>100000</v>
      </c>
    </row>
    <row r="1450" spans="1:5" ht="16.5" customHeight="1">
      <c r="A1450" s="37"/>
      <c r="B1450" s="3"/>
      <c r="C1450" s="38"/>
      <c r="D1450" s="38"/>
      <c r="E1450" s="39">
        <f t="shared" si="22"/>
        <v>100000</v>
      </c>
    </row>
    <row r="1451" spans="1:5" ht="16.5" customHeight="1">
      <c r="A1451" s="37"/>
      <c r="B1451" s="3"/>
      <c r="C1451" s="38"/>
      <c r="D1451" s="38"/>
      <c r="E1451" s="39">
        <f t="shared" si="22"/>
        <v>100000</v>
      </c>
    </row>
    <row r="1452" spans="1:5" ht="16.5" customHeight="1">
      <c r="A1452" s="37"/>
      <c r="B1452" s="3"/>
      <c r="C1452" s="38"/>
      <c r="D1452" s="38"/>
      <c r="E1452" s="39">
        <f t="shared" si="22"/>
        <v>100000</v>
      </c>
    </row>
    <row r="1453" spans="1:5" ht="16.5" customHeight="1">
      <c r="A1453" s="37"/>
      <c r="B1453" s="3"/>
      <c r="C1453" s="38"/>
      <c r="D1453" s="38"/>
      <c r="E1453" s="39">
        <f t="shared" si="22"/>
        <v>100000</v>
      </c>
    </row>
    <row r="1454" spans="1:5" ht="16.5" customHeight="1">
      <c r="A1454" s="37"/>
      <c r="B1454" s="3"/>
      <c r="C1454" s="38"/>
      <c r="D1454" s="38"/>
      <c r="E1454" s="39">
        <f t="shared" si="22"/>
        <v>100000</v>
      </c>
    </row>
    <row r="1455" spans="1:5" ht="16.5" customHeight="1">
      <c r="A1455" s="37"/>
      <c r="B1455" s="3"/>
      <c r="C1455" s="38"/>
      <c r="D1455" s="38"/>
      <c r="E1455" s="39">
        <f t="shared" si="22"/>
        <v>100000</v>
      </c>
    </row>
    <row r="1456" spans="1:5" ht="16.5" customHeight="1">
      <c r="A1456" s="37"/>
      <c r="B1456" s="3"/>
      <c r="C1456" s="38"/>
      <c r="D1456" s="38"/>
      <c r="E1456" s="39">
        <f t="shared" si="22"/>
        <v>100000</v>
      </c>
    </row>
    <row r="1457" spans="1:5" ht="16.5" customHeight="1">
      <c r="A1457" s="37"/>
      <c r="B1457" s="3"/>
      <c r="C1457" s="38"/>
      <c r="D1457" s="38"/>
      <c r="E1457" s="39">
        <f t="shared" si="22"/>
        <v>100000</v>
      </c>
    </row>
    <row r="1458" spans="1:5" ht="16.5" customHeight="1">
      <c r="A1458" s="37"/>
      <c r="B1458" s="3"/>
      <c r="C1458" s="38"/>
      <c r="D1458" s="38"/>
      <c r="E1458" s="39">
        <f t="shared" si="22"/>
        <v>100000</v>
      </c>
    </row>
    <row r="1459" spans="1:5" ht="16.5" customHeight="1">
      <c r="A1459" s="37"/>
      <c r="B1459" s="3"/>
      <c r="C1459" s="38"/>
      <c r="D1459" s="38"/>
      <c r="E1459" s="39">
        <f t="shared" si="22"/>
        <v>100000</v>
      </c>
    </row>
    <row r="1460" spans="1:5" ht="16.5" customHeight="1">
      <c r="A1460" s="37"/>
      <c r="B1460" s="3"/>
      <c r="C1460" s="38"/>
      <c r="D1460" s="38"/>
      <c r="E1460" s="39">
        <f t="shared" si="22"/>
        <v>100000</v>
      </c>
    </row>
    <row r="1461" spans="1:5" ht="16.5" customHeight="1">
      <c r="A1461" s="37"/>
      <c r="B1461" s="3"/>
      <c r="C1461" s="38"/>
      <c r="D1461" s="38"/>
      <c r="E1461" s="39">
        <f t="shared" si="22"/>
        <v>100000</v>
      </c>
    </row>
    <row r="1462" spans="1:5" ht="16.5" customHeight="1">
      <c r="A1462" s="37"/>
      <c r="B1462" s="3"/>
      <c r="C1462" s="38"/>
      <c r="D1462" s="38"/>
      <c r="E1462" s="39">
        <f t="shared" si="22"/>
        <v>100000</v>
      </c>
    </row>
    <row r="1463" spans="1:5" ht="16.5" customHeight="1">
      <c r="A1463" s="37"/>
      <c r="B1463" s="3"/>
      <c r="C1463" s="38"/>
      <c r="D1463" s="38"/>
      <c r="E1463" s="39">
        <f t="shared" si="22"/>
        <v>100000</v>
      </c>
    </row>
    <row r="1464" spans="1:5" ht="16.5" customHeight="1">
      <c r="A1464" s="37"/>
      <c r="B1464" s="3"/>
      <c r="C1464" s="38"/>
      <c r="D1464" s="38"/>
      <c r="E1464" s="39">
        <f t="shared" si="22"/>
        <v>100000</v>
      </c>
    </row>
    <row r="1465" spans="1:5" ht="16.5" customHeight="1">
      <c r="A1465" s="37"/>
      <c r="B1465" s="3"/>
      <c r="C1465" s="38"/>
      <c r="D1465" s="38"/>
      <c r="E1465" s="39">
        <f t="shared" si="22"/>
        <v>100000</v>
      </c>
    </row>
    <row r="1466" spans="1:5" ht="16.5" customHeight="1">
      <c r="A1466" s="37"/>
      <c r="B1466" s="3"/>
      <c r="C1466" s="38"/>
      <c r="D1466" s="38"/>
      <c r="E1466" s="39">
        <f t="shared" si="22"/>
        <v>100000</v>
      </c>
    </row>
    <row r="1467" spans="1:5" ht="16.5" customHeight="1">
      <c r="A1467" s="37"/>
      <c r="B1467" s="3"/>
      <c r="C1467" s="38"/>
      <c r="D1467" s="38"/>
      <c r="E1467" s="39">
        <f t="shared" si="22"/>
        <v>100000</v>
      </c>
    </row>
    <row r="1468" spans="1:5" ht="16.5" customHeight="1">
      <c r="A1468" s="37"/>
      <c r="B1468" s="3"/>
      <c r="C1468" s="38"/>
      <c r="D1468" s="38"/>
      <c r="E1468" s="39">
        <f t="shared" si="22"/>
        <v>100000</v>
      </c>
    </row>
    <row r="1469" spans="1:5" ht="16.5" customHeight="1">
      <c r="A1469" s="37"/>
      <c r="B1469" s="3"/>
      <c r="C1469" s="38"/>
      <c r="D1469" s="38"/>
      <c r="E1469" s="39">
        <f t="shared" si="22"/>
        <v>100000</v>
      </c>
    </row>
    <row r="1470" spans="1:5" ht="16.5" customHeight="1">
      <c r="A1470" s="37"/>
      <c r="B1470" s="3"/>
      <c r="C1470" s="38"/>
      <c r="D1470" s="38"/>
      <c r="E1470" s="39">
        <f t="shared" si="22"/>
        <v>100000</v>
      </c>
    </row>
    <row r="1471" spans="1:5" ht="16.5" customHeight="1">
      <c r="A1471" s="37"/>
      <c r="B1471" s="3"/>
      <c r="C1471" s="38"/>
      <c r="D1471" s="38"/>
      <c r="E1471" s="39">
        <f t="shared" si="22"/>
        <v>100000</v>
      </c>
    </row>
    <row r="1472" spans="1:5" ht="16.5" customHeight="1">
      <c r="A1472" s="37"/>
      <c r="B1472" s="3"/>
      <c r="C1472" s="38"/>
      <c r="D1472" s="38"/>
      <c r="E1472" s="39">
        <f t="shared" si="22"/>
        <v>100000</v>
      </c>
    </row>
    <row r="1473" spans="1:5" ht="16.5" customHeight="1">
      <c r="A1473" s="37"/>
      <c r="B1473" s="3"/>
      <c r="C1473" s="38"/>
      <c r="D1473" s="38"/>
      <c r="E1473" s="39">
        <f t="shared" si="22"/>
        <v>100000</v>
      </c>
    </row>
    <row r="1474" spans="1:5" ht="16.5" customHeight="1">
      <c r="A1474" s="37"/>
      <c r="B1474" s="3"/>
      <c r="C1474" s="38"/>
      <c r="D1474" s="38"/>
      <c r="E1474" s="39">
        <f t="shared" si="22"/>
        <v>100000</v>
      </c>
    </row>
    <row r="1475" spans="1:5" ht="16.5" customHeight="1">
      <c r="A1475" s="37"/>
      <c r="B1475" s="3"/>
      <c r="C1475" s="38"/>
      <c r="D1475" s="38"/>
      <c r="E1475" s="39">
        <f t="shared" si="22"/>
        <v>100000</v>
      </c>
    </row>
    <row r="1476" spans="1:5" ht="16.5" customHeight="1">
      <c r="A1476" s="37"/>
      <c r="B1476" s="3"/>
      <c r="C1476" s="38"/>
      <c r="D1476" s="38"/>
      <c r="E1476" s="39">
        <f t="shared" si="22"/>
        <v>100000</v>
      </c>
    </row>
    <row r="1477" spans="1:5" ht="16.5" customHeight="1">
      <c r="A1477" s="37"/>
      <c r="B1477" s="3"/>
      <c r="C1477" s="38"/>
      <c r="D1477" s="38"/>
      <c r="E1477" s="39">
        <f t="shared" si="22"/>
        <v>100000</v>
      </c>
    </row>
    <row r="1478" spans="1:5" ht="16.5" customHeight="1">
      <c r="A1478" s="37"/>
      <c r="B1478" s="3"/>
      <c r="C1478" s="38"/>
      <c r="D1478" s="38"/>
      <c r="E1478" s="39">
        <f t="shared" si="22"/>
        <v>100000</v>
      </c>
    </row>
    <row r="1479" spans="1:5" ht="16.5" customHeight="1">
      <c r="A1479" s="37"/>
      <c r="B1479" s="3"/>
      <c r="C1479" s="38"/>
      <c r="D1479" s="38"/>
      <c r="E1479" s="39">
        <f t="shared" ref="E1479:E1542" si="23">E1478+D1479-C1479</f>
        <v>100000</v>
      </c>
    </row>
    <row r="1480" spans="1:5" ht="16.5" customHeight="1">
      <c r="A1480" s="37"/>
      <c r="B1480" s="3"/>
      <c r="C1480" s="38"/>
      <c r="D1480" s="38"/>
      <c r="E1480" s="39">
        <f t="shared" si="23"/>
        <v>100000</v>
      </c>
    </row>
    <row r="1481" spans="1:5" ht="16.5" customHeight="1">
      <c r="A1481" s="37"/>
      <c r="B1481" s="3"/>
      <c r="C1481" s="38"/>
      <c r="D1481" s="38"/>
      <c r="E1481" s="39">
        <f t="shared" si="23"/>
        <v>100000</v>
      </c>
    </row>
    <row r="1482" spans="1:5" ht="16.5" customHeight="1">
      <c r="A1482" s="37"/>
      <c r="B1482" s="3"/>
      <c r="C1482" s="38"/>
      <c r="D1482" s="38"/>
      <c r="E1482" s="39">
        <f t="shared" si="23"/>
        <v>100000</v>
      </c>
    </row>
    <row r="1483" spans="1:5" ht="16.5" customHeight="1">
      <c r="A1483" s="37"/>
      <c r="B1483" s="3"/>
      <c r="C1483" s="38"/>
      <c r="D1483" s="38"/>
      <c r="E1483" s="39">
        <f t="shared" si="23"/>
        <v>100000</v>
      </c>
    </row>
    <row r="1484" spans="1:5" ht="16.5" customHeight="1">
      <c r="A1484" s="37"/>
      <c r="B1484" s="3"/>
      <c r="C1484" s="38"/>
      <c r="D1484" s="38"/>
      <c r="E1484" s="39">
        <f t="shared" si="23"/>
        <v>100000</v>
      </c>
    </row>
    <row r="1485" spans="1:5" ht="16.5" customHeight="1">
      <c r="A1485" s="37"/>
      <c r="B1485" s="3"/>
      <c r="C1485" s="38"/>
      <c r="D1485" s="38"/>
      <c r="E1485" s="39">
        <f t="shared" si="23"/>
        <v>100000</v>
      </c>
    </row>
    <row r="1486" spans="1:5" ht="16.5" customHeight="1">
      <c r="A1486" s="37"/>
      <c r="B1486" s="3"/>
      <c r="C1486" s="38"/>
      <c r="D1486" s="38"/>
      <c r="E1486" s="39">
        <f t="shared" si="23"/>
        <v>100000</v>
      </c>
    </row>
    <row r="1487" spans="1:5" ht="16.5" customHeight="1">
      <c r="A1487" s="37"/>
      <c r="B1487" s="3"/>
      <c r="C1487" s="38"/>
      <c r="D1487" s="38"/>
      <c r="E1487" s="39">
        <f t="shared" si="23"/>
        <v>100000</v>
      </c>
    </row>
    <row r="1488" spans="1:5" ht="16.5" customHeight="1">
      <c r="A1488" s="37"/>
      <c r="B1488" s="3"/>
      <c r="C1488" s="38"/>
      <c r="D1488" s="38"/>
      <c r="E1488" s="39">
        <f t="shared" si="23"/>
        <v>100000</v>
      </c>
    </row>
    <row r="1489" spans="1:5" ht="16.5" customHeight="1">
      <c r="A1489" s="37"/>
      <c r="B1489" s="3"/>
      <c r="C1489" s="38"/>
      <c r="D1489" s="38"/>
      <c r="E1489" s="39">
        <f t="shared" si="23"/>
        <v>100000</v>
      </c>
    </row>
    <row r="1490" spans="1:5" ht="16.5" customHeight="1">
      <c r="A1490" s="37"/>
      <c r="B1490" s="3"/>
      <c r="C1490" s="38"/>
      <c r="D1490" s="38"/>
      <c r="E1490" s="39">
        <f t="shared" si="23"/>
        <v>100000</v>
      </c>
    </row>
    <row r="1491" spans="1:5" ht="16.5" customHeight="1">
      <c r="A1491" s="37"/>
      <c r="B1491" s="3"/>
      <c r="C1491" s="38"/>
      <c r="D1491" s="38"/>
      <c r="E1491" s="39">
        <f t="shared" si="23"/>
        <v>100000</v>
      </c>
    </row>
    <row r="1492" spans="1:5" ht="16.5" customHeight="1">
      <c r="A1492" s="37"/>
      <c r="B1492" s="3"/>
      <c r="C1492" s="38"/>
      <c r="D1492" s="38"/>
      <c r="E1492" s="39">
        <f t="shared" si="23"/>
        <v>100000</v>
      </c>
    </row>
    <row r="1493" spans="1:5" ht="16.5" customHeight="1">
      <c r="A1493" s="37"/>
      <c r="B1493" s="3"/>
      <c r="C1493" s="38"/>
      <c r="D1493" s="38"/>
      <c r="E1493" s="39">
        <f t="shared" si="23"/>
        <v>100000</v>
      </c>
    </row>
    <row r="1494" spans="1:5" ht="16.5" customHeight="1">
      <c r="A1494" s="37"/>
      <c r="B1494" s="3"/>
      <c r="C1494" s="38"/>
      <c r="D1494" s="38"/>
      <c r="E1494" s="39">
        <f t="shared" si="23"/>
        <v>100000</v>
      </c>
    </row>
    <row r="1495" spans="1:5" ht="16.5" customHeight="1">
      <c r="A1495" s="37"/>
      <c r="B1495" s="3"/>
      <c r="C1495" s="38"/>
      <c r="D1495" s="38"/>
      <c r="E1495" s="39">
        <f t="shared" si="23"/>
        <v>100000</v>
      </c>
    </row>
    <row r="1496" spans="1:5" ht="16.5" customHeight="1">
      <c r="A1496" s="37"/>
      <c r="B1496" s="3"/>
      <c r="C1496" s="38"/>
      <c r="D1496" s="38"/>
      <c r="E1496" s="39">
        <f t="shared" si="23"/>
        <v>100000</v>
      </c>
    </row>
    <row r="1497" spans="1:5" ht="16.5" customHeight="1">
      <c r="A1497" s="37"/>
      <c r="B1497" s="3"/>
      <c r="C1497" s="38"/>
      <c r="D1497" s="38"/>
      <c r="E1497" s="39">
        <f t="shared" si="23"/>
        <v>100000</v>
      </c>
    </row>
    <row r="1498" spans="1:5" ht="16.5" customHeight="1">
      <c r="A1498" s="37"/>
      <c r="B1498" s="3"/>
      <c r="C1498" s="38"/>
      <c r="D1498" s="38"/>
      <c r="E1498" s="39">
        <f t="shared" si="23"/>
        <v>100000</v>
      </c>
    </row>
    <row r="1499" spans="1:5" ht="16.5" customHeight="1">
      <c r="A1499" s="37"/>
      <c r="B1499" s="3"/>
      <c r="C1499" s="38"/>
      <c r="D1499" s="38"/>
      <c r="E1499" s="39">
        <f t="shared" si="23"/>
        <v>100000</v>
      </c>
    </row>
    <row r="1500" spans="1:5" ht="16.5" customHeight="1">
      <c r="A1500" s="37"/>
      <c r="B1500" s="3"/>
      <c r="C1500" s="38"/>
      <c r="D1500" s="38"/>
      <c r="E1500" s="39">
        <f t="shared" si="23"/>
        <v>100000</v>
      </c>
    </row>
    <row r="1501" spans="1:5" ht="16.5" customHeight="1">
      <c r="A1501" s="37"/>
      <c r="B1501" s="3"/>
      <c r="C1501" s="38"/>
      <c r="D1501" s="38"/>
      <c r="E1501" s="39">
        <f t="shared" si="23"/>
        <v>100000</v>
      </c>
    </row>
    <row r="1502" spans="1:5" ht="16.5" customHeight="1">
      <c r="A1502" s="37"/>
      <c r="B1502" s="3"/>
      <c r="C1502" s="38"/>
      <c r="D1502" s="38"/>
      <c r="E1502" s="39">
        <f t="shared" si="23"/>
        <v>100000</v>
      </c>
    </row>
    <row r="1503" spans="1:5" ht="16.5" customHeight="1">
      <c r="A1503" s="37"/>
      <c r="B1503" s="3"/>
      <c r="C1503" s="38"/>
      <c r="D1503" s="38"/>
      <c r="E1503" s="39">
        <f t="shared" si="23"/>
        <v>100000</v>
      </c>
    </row>
    <row r="1504" spans="1:5" ht="16.5" customHeight="1">
      <c r="A1504" s="37"/>
      <c r="B1504" s="3"/>
      <c r="C1504" s="38"/>
      <c r="D1504" s="38"/>
      <c r="E1504" s="39">
        <f t="shared" si="23"/>
        <v>100000</v>
      </c>
    </row>
    <row r="1505" spans="1:5" ht="16.5" customHeight="1">
      <c r="A1505" s="37"/>
      <c r="B1505" s="3"/>
      <c r="C1505" s="38"/>
      <c r="D1505" s="38"/>
      <c r="E1505" s="39">
        <f t="shared" si="23"/>
        <v>100000</v>
      </c>
    </row>
    <row r="1506" spans="1:5" ht="16.5" customHeight="1">
      <c r="A1506" s="37"/>
      <c r="B1506" s="3"/>
      <c r="C1506" s="38"/>
      <c r="D1506" s="38"/>
      <c r="E1506" s="39">
        <f t="shared" si="23"/>
        <v>100000</v>
      </c>
    </row>
    <row r="1507" spans="1:5" ht="16.5" customHeight="1">
      <c r="A1507" s="37"/>
      <c r="B1507" s="3"/>
      <c r="C1507" s="38"/>
      <c r="D1507" s="38"/>
      <c r="E1507" s="39">
        <f t="shared" si="23"/>
        <v>100000</v>
      </c>
    </row>
    <row r="1508" spans="1:5" ht="16.5" customHeight="1">
      <c r="A1508" s="37"/>
      <c r="B1508" s="3"/>
      <c r="C1508" s="38"/>
      <c r="D1508" s="38"/>
      <c r="E1508" s="39">
        <f t="shared" si="23"/>
        <v>100000</v>
      </c>
    </row>
    <row r="1509" spans="1:5" ht="16.5" customHeight="1">
      <c r="A1509" s="37"/>
      <c r="B1509" s="3"/>
      <c r="C1509" s="38"/>
      <c r="D1509" s="38"/>
      <c r="E1509" s="39">
        <f t="shared" si="23"/>
        <v>100000</v>
      </c>
    </row>
    <row r="1510" spans="1:5" ht="16.5" customHeight="1">
      <c r="A1510" s="37"/>
      <c r="B1510" s="3"/>
      <c r="C1510" s="38"/>
      <c r="D1510" s="38"/>
      <c r="E1510" s="39">
        <f t="shared" si="23"/>
        <v>100000</v>
      </c>
    </row>
    <row r="1511" spans="1:5" ht="16.5" customHeight="1">
      <c r="A1511" s="37"/>
      <c r="B1511" s="3"/>
      <c r="C1511" s="38"/>
      <c r="D1511" s="38"/>
      <c r="E1511" s="39">
        <f t="shared" si="23"/>
        <v>100000</v>
      </c>
    </row>
    <row r="1512" spans="1:5" ht="16.5" customHeight="1">
      <c r="A1512" s="37"/>
      <c r="B1512" s="3"/>
      <c r="C1512" s="38"/>
      <c r="D1512" s="38"/>
      <c r="E1512" s="39">
        <f t="shared" si="23"/>
        <v>100000</v>
      </c>
    </row>
    <row r="1513" spans="1:5" ht="16.5" customHeight="1">
      <c r="A1513" s="37"/>
      <c r="B1513" s="3"/>
      <c r="C1513" s="38"/>
      <c r="D1513" s="38"/>
      <c r="E1513" s="39">
        <f t="shared" si="23"/>
        <v>100000</v>
      </c>
    </row>
    <row r="1514" spans="1:5" ht="16.5" customHeight="1">
      <c r="A1514" s="37"/>
      <c r="B1514" s="3"/>
      <c r="C1514" s="38"/>
      <c r="D1514" s="38"/>
      <c r="E1514" s="39">
        <f t="shared" si="23"/>
        <v>100000</v>
      </c>
    </row>
    <row r="1515" spans="1:5" ht="16.5" customHeight="1">
      <c r="A1515" s="37"/>
      <c r="B1515" s="3"/>
      <c r="C1515" s="38"/>
      <c r="D1515" s="38"/>
      <c r="E1515" s="39">
        <f t="shared" si="23"/>
        <v>100000</v>
      </c>
    </row>
    <row r="1516" spans="1:5" ht="16.5" customHeight="1">
      <c r="A1516" s="37"/>
      <c r="B1516" s="3"/>
      <c r="C1516" s="38"/>
      <c r="D1516" s="38"/>
      <c r="E1516" s="39">
        <f t="shared" si="23"/>
        <v>100000</v>
      </c>
    </row>
    <row r="1517" spans="1:5" ht="16.5" customHeight="1">
      <c r="A1517" s="37"/>
      <c r="B1517" s="3"/>
      <c r="C1517" s="38"/>
      <c r="D1517" s="38"/>
      <c r="E1517" s="39">
        <f t="shared" si="23"/>
        <v>100000</v>
      </c>
    </row>
    <row r="1518" spans="1:5" ht="16.5" customHeight="1">
      <c r="A1518" s="37"/>
      <c r="B1518" s="3"/>
      <c r="C1518" s="38"/>
      <c r="D1518" s="38"/>
      <c r="E1518" s="39">
        <f t="shared" si="23"/>
        <v>100000</v>
      </c>
    </row>
    <row r="1519" spans="1:5" ht="16.5" customHeight="1">
      <c r="A1519" s="37"/>
      <c r="B1519" s="3"/>
      <c r="C1519" s="38"/>
      <c r="D1519" s="38"/>
      <c r="E1519" s="39">
        <f t="shared" si="23"/>
        <v>100000</v>
      </c>
    </row>
    <row r="1520" spans="1:5" ht="16.5" customHeight="1">
      <c r="A1520" s="37"/>
      <c r="B1520" s="3"/>
      <c r="C1520" s="38"/>
      <c r="D1520" s="38"/>
      <c r="E1520" s="39">
        <f t="shared" si="23"/>
        <v>100000</v>
      </c>
    </row>
    <row r="1521" spans="1:5" ht="16.5" customHeight="1">
      <c r="A1521" s="37"/>
      <c r="B1521" s="3"/>
      <c r="C1521" s="38"/>
      <c r="D1521" s="38"/>
      <c r="E1521" s="39">
        <f t="shared" si="23"/>
        <v>100000</v>
      </c>
    </row>
    <row r="1522" spans="1:5" ht="16.5" customHeight="1">
      <c r="A1522" s="37"/>
      <c r="B1522" s="3"/>
      <c r="C1522" s="38"/>
      <c r="D1522" s="38"/>
      <c r="E1522" s="39">
        <f t="shared" si="23"/>
        <v>100000</v>
      </c>
    </row>
    <row r="1523" spans="1:5" ht="16.5" customHeight="1">
      <c r="A1523" s="37"/>
      <c r="B1523" s="3"/>
      <c r="C1523" s="38"/>
      <c r="D1523" s="38"/>
      <c r="E1523" s="39">
        <f t="shared" si="23"/>
        <v>100000</v>
      </c>
    </row>
    <row r="1524" spans="1:5" ht="16.5" customHeight="1">
      <c r="A1524" s="37"/>
      <c r="B1524" s="3"/>
      <c r="C1524" s="38"/>
      <c r="D1524" s="38"/>
      <c r="E1524" s="39">
        <f t="shared" si="23"/>
        <v>100000</v>
      </c>
    </row>
    <row r="1525" spans="1:5" ht="16.5" customHeight="1">
      <c r="A1525" s="37"/>
      <c r="B1525" s="3"/>
      <c r="C1525" s="38"/>
      <c r="D1525" s="38"/>
      <c r="E1525" s="39">
        <f t="shared" si="23"/>
        <v>100000</v>
      </c>
    </row>
    <row r="1526" spans="1:5" ht="16.5" customHeight="1">
      <c r="A1526" s="37"/>
      <c r="B1526" s="3"/>
      <c r="C1526" s="38"/>
      <c r="D1526" s="38"/>
      <c r="E1526" s="39">
        <f t="shared" si="23"/>
        <v>100000</v>
      </c>
    </row>
    <row r="1527" spans="1:5" ht="16.5" customHeight="1">
      <c r="A1527" s="37"/>
      <c r="B1527" s="3"/>
      <c r="C1527" s="38"/>
      <c r="D1527" s="38"/>
      <c r="E1527" s="39">
        <f t="shared" si="23"/>
        <v>100000</v>
      </c>
    </row>
    <row r="1528" spans="1:5" ht="16.5" customHeight="1">
      <c r="A1528" s="37"/>
      <c r="B1528" s="3"/>
      <c r="C1528" s="38"/>
      <c r="D1528" s="38"/>
      <c r="E1528" s="39">
        <f t="shared" si="23"/>
        <v>100000</v>
      </c>
    </row>
    <row r="1529" spans="1:5" ht="16.5" customHeight="1">
      <c r="A1529" s="37"/>
      <c r="B1529" s="3"/>
      <c r="C1529" s="38"/>
      <c r="D1529" s="38"/>
      <c r="E1529" s="39">
        <f t="shared" si="23"/>
        <v>100000</v>
      </c>
    </row>
    <row r="1530" spans="1:5" ht="16.5" customHeight="1">
      <c r="A1530" s="37"/>
      <c r="B1530" s="3"/>
      <c r="C1530" s="38"/>
      <c r="D1530" s="38"/>
      <c r="E1530" s="39">
        <f t="shared" si="23"/>
        <v>100000</v>
      </c>
    </row>
    <row r="1531" spans="1:5" ht="16.5" customHeight="1">
      <c r="A1531" s="37"/>
      <c r="B1531" s="3"/>
      <c r="C1531" s="38"/>
      <c r="D1531" s="38"/>
      <c r="E1531" s="39">
        <f t="shared" si="23"/>
        <v>100000</v>
      </c>
    </row>
    <row r="1532" spans="1:5" ht="16.5" customHeight="1">
      <c r="A1532" s="37"/>
      <c r="B1532" s="3"/>
      <c r="C1532" s="38"/>
      <c r="D1532" s="38"/>
      <c r="E1532" s="39">
        <f t="shared" si="23"/>
        <v>100000</v>
      </c>
    </row>
    <row r="1533" spans="1:5" ht="16.5" customHeight="1">
      <c r="A1533" s="37"/>
      <c r="B1533" s="3"/>
      <c r="C1533" s="38"/>
      <c r="D1533" s="38"/>
      <c r="E1533" s="39">
        <f t="shared" si="23"/>
        <v>100000</v>
      </c>
    </row>
    <row r="1534" spans="1:5" ht="16.5" customHeight="1">
      <c r="A1534" s="37"/>
      <c r="B1534" s="3"/>
      <c r="C1534" s="38"/>
      <c r="D1534" s="38"/>
      <c r="E1534" s="39">
        <f t="shared" si="23"/>
        <v>100000</v>
      </c>
    </row>
    <row r="1535" spans="1:5" ht="16.5" customHeight="1">
      <c r="A1535" s="37"/>
      <c r="B1535" s="3"/>
      <c r="C1535" s="38"/>
      <c r="D1535" s="38"/>
      <c r="E1535" s="39">
        <f t="shared" si="23"/>
        <v>100000</v>
      </c>
    </row>
    <row r="1536" spans="1:5" ht="16.5" customHeight="1">
      <c r="A1536" s="37"/>
      <c r="B1536" s="3"/>
      <c r="C1536" s="38"/>
      <c r="D1536" s="38"/>
      <c r="E1536" s="39">
        <f t="shared" si="23"/>
        <v>100000</v>
      </c>
    </row>
    <row r="1537" spans="1:5" ht="16.5" customHeight="1">
      <c r="A1537" s="37"/>
      <c r="B1537" s="3"/>
      <c r="C1537" s="38"/>
      <c r="D1537" s="38"/>
      <c r="E1537" s="39">
        <f t="shared" si="23"/>
        <v>100000</v>
      </c>
    </row>
    <row r="1538" spans="1:5" ht="16.5" customHeight="1">
      <c r="A1538" s="37"/>
      <c r="B1538" s="3"/>
      <c r="C1538" s="38"/>
      <c r="D1538" s="38"/>
      <c r="E1538" s="39">
        <f t="shared" si="23"/>
        <v>100000</v>
      </c>
    </row>
    <row r="1539" spans="1:5" ht="16.5" customHeight="1">
      <c r="A1539" s="37"/>
      <c r="B1539" s="3"/>
      <c r="C1539" s="38"/>
      <c r="D1539" s="38"/>
      <c r="E1539" s="39">
        <f t="shared" si="23"/>
        <v>100000</v>
      </c>
    </row>
    <row r="1540" spans="1:5" ht="16.5" customHeight="1">
      <c r="A1540" s="37"/>
      <c r="B1540" s="3"/>
      <c r="C1540" s="38"/>
      <c r="D1540" s="38"/>
      <c r="E1540" s="39">
        <f t="shared" si="23"/>
        <v>100000</v>
      </c>
    </row>
    <row r="1541" spans="1:5" ht="16.5" customHeight="1">
      <c r="A1541" s="37"/>
      <c r="B1541" s="3"/>
      <c r="C1541" s="38"/>
      <c r="D1541" s="38"/>
      <c r="E1541" s="39">
        <f t="shared" si="23"/>
        <v>100000</v>
      </c>
    </row>
    <row r="1542" spans="1:5" ht="16.5" customHeight="1">
      <c r="A1542" s="37"/>
      <c r="B1542" s="3"/>
      <c r="C1542" s="38"/>
      <c r="D1542" s="38"/>
      <c r="E1542" s="39">
        <f t="shared" si="23"/>
        <v>100000</v>
      </c>
    </row>
    <row r="1543" spans="1:5" ht="16.5" customHeight="1">
      <c r="A1543" s="37"/>
      <c r="B1543" s="3"/>
      <c r="C1543" s="38"/>
      <c r="D1543" s="38"/>
      <c r="E1543" s="39">
        <f t="shared" ref="E1543:E1606" si="24">E1542+D1543-C1543</f>
        <v>100000</v>
      </c>
    </row>
    <row r="1544" spans="1:5" ht="16.5" customHeight="1">
      <c r="A1544" s="37"/>
      <c r="B1544" s="3"/>
      <c r="C1544" s="38"/>
      <c r="D1544" s="38"/>
      <c r="E1544" s="39">
        <f t="shared" si="24"/>
        <v>100000</v>
      </c>
    </row>
    <row r="1545" spans="1:5" ht="16.5" customHeight="1">
      <c r="A1545" s="37"/>
      <c r="B1545" s="3"/>
      <c r="C1545" s="38"/>
      <c r="D1545" s="38"/>
      <c r="E1545" s="39">
        <f t="shared" si="24"/>
        <v>100000</v>
      </c>
    </row>
    <row r="1546" spans="1:5" ht="16.5" customHeight="1">
      <c r="A1546" s="37"/>
      <c r="B1546" s="3"/>
      <c r="C1546" s="38"/>
      <c r="D1546" s="38"/>
      <c r="E1546" s="39">
        <f t="shared" si="24"/>
        <v>100000</v>
      </c>
    </row>
    <row r="1547" spans="1:5" ht="16.5" customHeight="1">
      <c r="A1547" s="37"/>
      <c r="B1547" s="3"/>
      <c r="C1547" s="38"/>
      <c r="D1547" s="38"/>
      <c r="E1547" s="39">
        <f t="shared" si="24"/>
        <v>100000</v>
      </c>
    </row>
    <row r="1548" spans="1:5" ht="16.5" customHeight="1">
      <c r="A1548" s="37"/>
      <c r="B1548" s="3"/>
      <c r="C1548" s="38"/>
      <c r="D1548" s="38"/>
      <c r="E1548" s="39">
        <f t="shared" si="24"/>
        <v>100000</v>
      </c>
    </row>
    <row r="1549" spans="1:5" ht="16.5" customHeight="1">
      <c r="A1549" s="37"/>
      <c r="B1549" s="3"/>
      <c r="C1549" s="38"/>
      <c r="D1549" s="38"/>
      <c r="E1549" s="39">
        <f t="shared" si="24"/>
        <v>100000</v>
      </c>
    </row>
    <row r="1550" spans="1:5" ht="16.5" customHeight="1">
      <c r="A1550" s="37"/>
      <c r="B1550" s="3"/>
      <c r="C1550" s="38"/>
      <c r="D1550" s="38"/>
      <c r="E1550" s="39">
        <f t="shared" si="24"/>
        <v>100000</v>
      </c>
    </row>
    <row r="1551" spans="1:5" ht="16.5" customHeight="1">
      <c r="A1551" s="37"/>
      <c r="B1551" s="3"/>
      <c r="C1551" s="38"/>
      <c r="D1551" s="38"/>
      <c r="E1551" s="39">
        <f t="shared" si="24"/>
        <v>100000</v>
      </c>
    </row>
    <row r="1552" spans="1:5" ht="16.5" customHeight="1">
      <c r="A1552" s="37"/>
      <c r="B1552" s="3"/>
      <c r="C1552" s="38"/>
      <c r="D1552" s="38"/>
      <c r="E1552" s="39">
        <f t="shared" si="24"/>
        <v>100000</v>
      </c>
    </row>
    <row r="1553" spans="1:5" ht="16.5" customHeight="1">
      <c r="A1553" s="37"/>
      <c r="B1553" s="3"/>
      <c r="C1553" s="38"/>
      <c r="D1553" s="38"/>
      <c r="E1553" s="39">
        <f t="shared" si="24"/>
        <v>100000</v>
      </c>
    </row>
    <row r="1554" spans="1:5" ht="16.5" customHeight="1">
      <c r="A1554" s="37"/>
      <c r="B1554" s="3"/>
      <c r="C1554" s="38"/>
      <c r="D1554" s="38"/>
      <c r="E1554" s="39">
        <f t="shared" si="24"/>
        <v>100000</v>
      </c>
    </row>
    <row r="1555" spans="1:5" ht="16.5" customHeight="1">
      <c r="A1555" s="37"/>
      <c r="B1555" s="3"/>
      <c r="C1555" s="38"/>
      <c r="D1555" s="38"/>
      <c r="E1555" s="39">
        <f t="shared" si="24"/>
        <v>100000</v>
      </c>
    </row>
    <row r="1556" spans="1:5" ht="16.5" customHeight="1">
      <c r="A1556" s="37"/>
      <c r="B1556" s="3"/>
      <c r="C1556" s="38"/>
      <c r="D1556" s="38"/>
      <c r="E1556" s="39">
        <f t="shared" si="24"/>
        <v>100000</v>
      </c>
    </row>
    <row r="1557" spans="1:5" ht="16.5" customHeight="1">
      <c r="A1557" s="37"/>
      <c r="B1557" s="3"/>
      <c r="C1557" s="38"/>
      <c r="D1557" s="38"/>
      <c r="E1557" s="39">
        <f t="shared" si="24"/>
        <v>100000</v>
      </c>
    </row>
    <row r="1558" spans="1:5" ht="16.5" customHeight="1">
      <c r="A1558" s="37"/>
      <c r="B1558" s="3"/>
      <c r="C1558" s="38"/>
      <c r="D1558" s="38"/>
      <c r="E1558" s="39">
        <f t="shared" si="24"/>
        <v>100000</v>
      </c>
    </row>
    <row r="1559" spans="1:5" ht="16.5" customHeight="1">
      <c r="A1559" s="37"/>
      <c r="B1559" s="3"/>
      <c r="C1559" s="38"/>
      <c r="D1559" s="38"/>
      <c r="E1559" s="39">
        <f t="shared" si="24"/>
        <v>100000</v>
      </c>
    </row>
    <row r="1560" spans="1:5" ht="16.5" customHeight="1">
      <c r="A1560" s="37"/>
      <c r="B1560" s="3"/>
      <c r="C1560" s="38"/>
      <c r="D1560" s="38"/>
      <c r="E1560" s="39">
        <f t="shared" si="24"/>
        <v>100000</v>
      </c>
    </row>
    <row r="1561" spans="1:5" ht="16.5" customHeight="1">
      <c r="A1561" s="37"/>
      <c r="B1561" s="3"/>
      <c r="C1561" s="38"/>
      <c r="D1561" s="38"/>
      <c r="E1561" s="39">
        <f t="shared" si="24"/>
        <v>100000</v>
      </c>
    </row>
    <row r="1562" spans="1:5" ht="16.5" customHeight="1">
      <c r="A1562" s="37"/>
      <c r="B1562" s="3"/>
      <c r="C1562" s="38"/>
      <c r="D1562" s="38"/>
      <c r="E1562" s="39">
        <f t="shared" si="24"/>
        <v>100000</v>
      </c>
    </row>
    <row r="1563" spans="1:5" ht="16.5" customHeight="1">
      <c r="A1563" s="37"/>
      <c r="B1563" s="3"/>
      <c r="C1563" s="38"/>
      <c r="D1563" s="38"/>
      <c r="E1563" s="39">
        <f t="shared" si="24"/>
        <v>100000</v>
      </c>
    </row>
    <row r="1564" spans="1:5" ht="16.5" customHeight="1">
      <c r="A1564" s="37"/>
      <c r="B1564" s="3"/>
      <c r="C1564" s="38"/>
      <c r="D1564" s="38"/>
      <c r="E1564" s="39">
        <f t="shared" si="24"/>
        <v>100000</v>
      </c>
    </row>
    <row r="1565" spans="1:5" ht="16.5" customHeight="1">
      <c r="A1565" s="37"/>
      <c r="B1565" s="3"/>
      <c r="C1565" s="38"/>
      <c r="D1565" s="38"/>
      <c r="E1565" s="39">
        <f t="shared" si="24"/>
        <v>100000</v>
      </c>
    </row>
    <row r="1566" spans="1:5" ht="16.5" customHeight="1">
      <c r="A1566" s="37"/>
      <c r="B1566" s="3"/>
      <c r="C1566" s="38"/>
      <c r="D1566" s="38"/>
      <c r="E1566" s="39">
        <f t="shared" si="24"/>
        <v>100000</v>
      </c>
    </row>
    <row r="1567" spans="1:5" ht="16.5" customHeight="1">
      <c r="A1567" s="37"/>
      <c r="B1567" s="3"/>
      <c r="C1567" s="38"/>
      <c r="D1567" s="38"/>
      <c r="E1567" s="39">
        <f t="shared" si="24"/>
        <v>100000</v>
      </c>
    </row>
    <row r="1568" spans="1:5" ht="16.5" customHeight="1">
      <c r="A1568" s="37"/>
      <c r="B1568" s="3"/>
      <c r="C1568" s="38"/>
      <c r="D1568" s="38"/>
      <c r="E1568" s="39">
        <f t="shared" si="24"/>
        <v>100000</v>
      </c>
    </row>
    <row r="1569" spans="1:5" ht="16.5" customHeight="1">
      <c r="A1569" s="37"/>
      <c r="B1569" s="3"/>
      <c r="C1569" s="38"/>
      <c r="D1569" s="38"/>
      <c r="E1569" s="39">
        <f t="shared" si="24"/>
        <v>100000</v>
      </c>
    </row>
    <row r="1570" spans="1:5" ht="16.5" customHeight="1">
      <c r="A1570" s="37"/>
      <c r="B1570" s="3"/>
      <c r="C1570" s="38"/>
      <c r="D1570" s="38"/>
      <c r="E1570" s="39">
        <f t="shared" si="24"/>
        <v>100000</v>
      </c>
    </row>
    <row r="1571" spans="1:5" ht="16.5" customHeight="1">
      <c r="A1571" s="37"/>
      <c r="B1571" s="3"/>
      <c r="C1571" s="38"/>
      <c r="D1571" s="38"/>
      <c r="E1571" s="39">
        <f t="shared" si="24"/>
        <v>100000</v>
      </c>
    </row>
    <row r="1572" spans="1:5" ht="16.5" customHeight="1">
      <c r="A1572" s="37"/>
      <c r="B1572" s="3"/>
      <c r="C1572" s="38"/>
      <c r="D1572" s="38"/>
      <c r="E1572" s="39">
        <f t="shared" si="24"/>
        <v>100000</v>
      </c>
    </row>
    <row r="1573" spans="1:5" ht="16.5" customHeight="1">
      <c r="A1573" s="37"/>
      <c r="B1573" s="3"/>
      <c r="C1573" s="38"/>
      <c r="D1573" s="38"/>
      <c r="E1573" s="39">
        <f t="shared" si="24"/>
        <v>100000</v>
      </c>
    </row>
    <row r="1574" spans="1:5" ht="16.5" customHeight="1">
      <c r="A1574" s="37"/>
      <c r="B1574" s="3"/>
      <c r="C1574" s="38"/>
      <c r="D1574" s="38"/>
      <c r="E1574" s="39">
        <f t="shared" si="24"/>
        <v>100000</v>
      </c>
    </row>
    <row r="1575" spans="1:5" ht="16.5" customHeight="1">
      <c r="A1575" s="37"/>
      <c r="B1575" s="3"/>
      <c r="C1575" s="38"/>
      <c r="D1575" s="38"/>
      <c r="E1575" s="39">
        <f t="shared" si="24"/>
        <v>100000</v>
      </c>
    </row>
    <row r="1576" spans="1:5" ht="16.5" customHeight="1">
      <c r="A1576" s="37"/>
      <c r="B1576" s="3"/>
      <c r="C1576" s="38"/>
      <c r="D1576" s="38"/>
      <c r="E1576" s="39">
        <f t="shared" si="24"/>
        <v>100000</v>
      </c>
    </row>
    <row r="1577" spans="1:5" ht="16.5" customHeight="1">
      <c r="A1577" s="37"/>
      <c r="B1577" s="3"/>
      <c r="C1577" s="38"/>
      <c r="D1577" s="38"/>
      <c r="E1577" s="39">
        <f t="shared" si="24"/>
        <v>100000</v>
      </c>
    </row>
    <row r="1578" spans="1:5" ht="16.5" customHeight="1">
      <c r="A1578" s="37"/>
      <c r="B1578" s="3"/>
      <c r="C1578" s="38"/>
      <c r="D1578" s="38"/>
      <c r="E1578" s="39">
        <f t="shared" si="24"/>
        <v>100000</v>
      </c>
    </row>
    <row r="1579" spans="1:5" ht="16.5" customHeight="1">
      <c r="A1579" s="37"/>
      <c r="B1579" s="3"/>
      <c r="C1579" s="38"/>
      <c r="D1579" s="38"/>
      <c r="E1579" s="39">
        <f t="shared" si="24"/>
        <v>100000</v>
      </c>
    </row>
    <row r="1580" spans="1:5" ht="16.5" customHeight="1">
      <c r="A1580" s="37"/>
      <c r="B1580" s="3"/>
      <c r="C1580" s="38"/>
      <c r="D1580" s="38"/>
      <c r="E1580" s="39">
        <f t="shared" si="24"/>
        <v>100000</v>
      </c>
    </row>
    <row r="1581" spans="1:5" ht="16.5" customHeight="1">
      <c r="A1581" s="37"/>
      <c r="B1581" s="3"/>
      <c r="C1581" s="38"/>
      <c r="D1581" s="38"/>
      <c r="E1581" s="39">
        <f t="shared" si="24"/>
        <v>100000</v>
      </c>
    </row>
    <row r="1582" spans="1:5" ht="16.5" customHeight="1">
      <c r="A1582" s="37"/>
      <c r="B1582" s="3"/>
      <c r="C1582" s="38"/>
      <c r="D1582" s="38"/>
      <c r="E1582" s="39">
        <f t="shared" si="24"/>
        <v>100000</v>
      </c>
    </row>
    <row r="1583" spans="1:5" ht="16.5" customHeight="1">
      <c r="A1583" s="37"/>
      <c r="B1583" s="3"/>
      <c r="C1583" s="38"/>
      <c r="D1583" s="38"/>
      <c r="E1583" s="39">
        <f t="shared" si="24"/>
        <v>100000</v>
      </c>
    </row>
    <row r="1584" spans="1:5" ht="16.5" customHeight="1">
      <c r="A1584" s="37"/>
      <c r="B1584" s="3"/>
      <c r="C1584" s="38"/>
      <c r="D1584" s="38"/>
      <c r="E1584" s="39">
        <f t="shared" si="24"/>
        <v>100000</v>
      </c>
    </row>
    <row r="1585" spans="1:5" ht="16.5" customHeight="1">
      <c r="A1585" s="37"/>
      <c r="B1585" s="3"/>
      <c r="C1585" s="38"/>
      <c r="D1585" s="38"/>
      <c r="E1585" s="39">
        <f t="shared" si="24"/>
        <v>100000</v>
      </c>
    </row>
    <row r="1586" spans="1:5" ht="16.5" customHeight="1">
      <c r="A1586" s="37"/>
      <c r="B1586" s="3"/>
      <c r="C1586" s="38"/>
      <c r="D1586" s="38"/>
      <c r="E1586" s="39">
        <f t="shared" si="24"/>
        <v>100000</v>
      </c>
    </row>
    <row r="1587" spans="1:5" ht="16.5" customHeight="1">
      <c r="A1587" s="37"/>
      <c r="B1587" s="3"/>
      <c r="C1587" s="38"/>
      <c r="D1587" s="38"/>
      <c r="E1587" s="39">
        <f t="shared" si="24"/>
        <v>100000</v>
      </c>
    </row>
    <row r="1588" spans="1:5" ht="16.5" customHeight="1">
      <c r="A1588" s="37"/>
      <c r="B1588" s="3"/>
      <c r="C1588" s="38"/>
      <c r="D1588" s="38"/>
      <c r="E1588" s="39">
        <f t="shared" si="24"/>
        <v>100000</v>
      </c>
    </row>
    <row r="1589" spans="1:5" ht="16.5" customHeight="1">
      <c r="A1589" s="37"/>
      <c r="B1589" s="3"/>
      <c r="C1589" s="38"/>
      <c r="D1589" s="38"/>
      <c r="E1589" s="39">
        <f t="shared" si="24"/>
        <v>100000</v>
      </c>
    </row>
    <row r="1590" spans="1:5" ht="16.5" customHeight="1">
      <c r="A1590" s="37"/>
      <c r="B1590" s="3"/>
      <c r="C1590" s="38"/>
      <c r="D1590" s="38"/>
      <c r="E1590" s="39">
        <f t="shared" si="24"/>
        <v>100000</v>
      </c>
    </row>
    <row r="1591" spans="1:5" ht="16.5" customHeight="1">
      <c r="A1591" s="37"/>
      <c r="B1591" s="3"/>
      <c r="C1591" s="38"/>
      <c r="D1591" s="38"/>
      <c r="E1591" s="39">
        <f t="shared" si="24"/>
        <v>100000</v>
      </c>
    </row>
    <row r="1592" spans="1:5" ht="16.5" customHeight="1">
      <c r="A1592" s="37"/>
      <c r="B1592" s="3"/>
      <c r="C1592" s="38"/>
      <c r="D1592" s="38"/>
      <c r="E1592" s="39">
        <f t="shared" si="24"/>
        <v>100000</v>
      </c>
    </row>
    <row r="1593" spans="1:5" ht="16.5" customHeight="1">
      <c r="A1593" s="37"/>
      <c r="B1593" s="3"/>
      <c r="C1593" s="38"/>
      <c r="D1593" s="38"/>
      <c r="E1593" s="39">
        <f t="shared" si="24"/>
        <v>100000</v>
      </c>
    </row>
    <row r="1594" spans="1:5" ht="16.5" customHeight="1">
      <c r="A1594" s="37"/>
      <c r="B1594" s="3"/>
      <c r="C1594" s="38"/>
      <c r="D1594" s="38"/>
      <c r="E1594" s="39">
        <f t="shared" si="24"/>
        <v>100000</v>
      </c>
    </row>
    <row r="1595" spans="1:5" ht="16.5" customHeight="1">
      <c r="A1595" s="37"/>
      <c r="B1595" s="3"/>
      <c r="C1595" s="38"/>
      <c r="D1595" s="38"/>
      <c r="E1595" s="39">
        <f t="shared" si="24"/>
        <v>100000</v>
      </c>
    </row>
    <row r="1596" spans="1:5" ht="16.5" customHeight="1">
      <c r="A1596" s="37"/>
      <c r="B1596" s="3"/>
      <c r="C1596" s="38"/>
      <c r="D1596" s="38"/>
      <c r="E1596" s="39">
        <f t="shared" si="24"/>
        <v>100000</v>
      </c>
    </row>
    <row r="1597" spans="1:5" ht="16.5" customHeight="1">
      <c r="A1597" s="37"/>
      <c r="B1597" s="3"/>
      <c r="C1597" s="38"/>
      <c r="D1597" s="38"/>
      <c r="E1597" s="39">
        <f t="shared" si="24"/>
        <v>100000</v>
      </c>
    </row>
    <row r="1598" spans="1:5" ht="16.5" customHeight="1">
      <c r="A1598" s="37"/>
      <c r="B1598" s="3"/>
      <c r="C1598" s="38"/>
      <c r="D1598" s="38"/>
      <c r="E1598" s="39">
        <f t="shared" si="24"/>
        <v>100000</v>
      </c>
    </row>
    <row r="1599" spans="1:5" ht="16.5" customHeight="1">
      <c r="A1599" s="37"/>
      <c r="B1599" s="3"/>
      <c r="C1599" s="38"/>
      <c r="D1599" s="38"/>
      <c r="E1599" s="39">
        <f t="shared" si="24"/>
        <v>100000</v>
      </c>
    </row>
    <row r="1600" spans="1:5" ht="16.5" customHeight="1">
      <c r="A1600" s="37"/>
      <c r="B1600" s="3"/>
      <c r="C1600" s="38"/>
      <c r="D1600" s="38"/>
      <c r="E1600" s="39">
        <f t="shared" si="24"/>
        <v>100000</v>
      </c>
    </row>
    <row r="1601" spans="1:5" ht="16.5" customHeight="1">
      <c r="A1601" s="37"/>
      <c r="B1601" s="3"/>
      <c r="C1601" s="38"/>
      <c r="D1601" s="38"/>
      <c r="E1601" s="39">
        <f t="shared" si="24"/>
        <v>100000</v>
      </c>
    </row>
    <row r="1602" spans="1:5" ht="16.5" customHeight="1">
      <c r="A1602" s="37"/>
      <c r="B1602" s="3"/>
      <c r="C1602" s="38"/>
      <c r="D1602" s="38"/>
      <c r="E1602" s="39">
        <f t="shared" si="24"/>
        <v>100000</v>
      </c>
    </row>
    <row r="1603" spans="1:5" ht="16.5" customHeight="1">
      <c r="A1603" s="37"/>
      <c r="B1603" s="3"/>
      <c r="C1603" s="38"/>
      <c r="D1603" s="38"/>
      <c r="E1603" s="39">
        <f t="shared" si="24"/>
        <v>100000</v>
      </c>
    </row>
    <row r="1604" spans="1:5" ht="16.5" customHeight="1">
      <c r="A1604" s="37"/>
      <c r="B1604" s="3"/>
      <c r="C1604" s="38"/>
      <c r="D1604" s="38"/>
      <c r="E1604" s="39">
        <f t="shared" si="24"/>
        <v>100000</v>
      </c>
    </row>
    <row r="1605" spans="1:5" ht="16.5" customHeight="1">
      <c r="A1605" s="37"/>
      <c r="B1605" s="3"/>
      <c r="C1605" s="38"/>
      <c r="D1605" s="38"/>
      <c r="E1605" s="39">
        <f t="shared" si="24"/>
        <v>100000</v>
      </c>
    </row>
    <row r="1606" spans="1:5" ht="16.5" customHeight="1">
      <c r="A1606" s="37"/>
      <c r="B1606" s="3"/>
      <c r="C1606" s="38"/>
      <c r="D1606" s="38"/>
      <c r="E1606" s="39">
        <f t="shared" si="24"/>
        <v>100000</v>
      </c>
    </row>
    <row r="1607" spans="1:5" ht="16.5" customHeight="1">
      <c r="A1607" s="37"/>
      <c r="B1607" s="3"/>
      <c r="C1607" s="38"/>
      <c r="D1607" s="38"/>
      <c r="E1607" s="39">
        <f t="shared" ref="E1607:E1670" si="25">E1606+D1607-C1607</f>
        <v>100000</v>
      </c>
    </row>
    <row r="1608" spans="1:5" ht="16.5" customHeight="1">
      <c r="A1608" s="37"/>
      <c r="B1608" s="3"/>
      <c r="C1608" s="38"/>
      <c r="D1608" s="38"/>
      <c r="E1608" s="39">
        <f t="shared" si="25"/>
        <v>100000</v>
      </c>
    </row>
    <row r="1609" spans="1:5" ht="16.5" customHeight="1">
      <c r="A1609" s="37"/>
      <c r="B1609" s="3"/>
      <c r="C1609" s="38"/>
      <c r="D1609" s="38"/>
      <c r="E1609" s="39">
        <f t="shared" si="25"/>
        <v>100000</v>
      </c>
    </row>
    <row r="1610" spans="1:5" ht="16.5" customHeight="1">
      <c r="A1610" s="37"/>
      <c r="B1610" s="3"/>
      <c r="C1610" s="38"/>
      <c r="D1610" s="38"/>
      <c r="E1610" s="39">
        <f t="shared" si="25"/>
        <v>100000</v>
      </c>
    </row>
    <row r="1611" spans="1:5" ht="16.5" customHeight="1">
      <c r="A1611" s="37"/>
      <c r="B1611" s="3"/>
      <c r="C1611" s="38"/>
      <c r="D1611" s="38"/>
      <c r="E1611" s="39">
        <f t="shared" si="25"/>
        <v>100000</v>
      </c>
    </row>
    <row r="1612" spans="1:5" ht="16.5" customHeight="1">
      <c r="A1612" s="37"/>
      <c r="B1612" s="3"/>
      <c r="C1612" s="38"/>
      <c r="D1612" s="38"/>
      <c r="E1612" s="39">
        <f t="shared" si="25"/>
        <v>100000</v>
      </c>
    </row>
    <row r="1613" spans="1:5" ht="16.5" customHeight="1">
      <c r="A1613" s="37"/>
      <c r="B1613" s="3"/>
      <c r="C1613" s="38"/>
      <c r="D1613" s="38"/>
      <c r="E1613" s="39">
        <f t="shared" si="25"/>
        <v>100000</v>
      </c>
    </row>
    <row r="1614" spans="1:5" ht="16.5" customHeight="1">
      <c r="A1614" s="37"/>
      <c r="B1614" s="3"/>
      <c r="C1614" s="38"/>
      <c r="D1614" s="38"/>
      <c r="E1614" s="39">
        <f t="shared" si="25"/>
        <v>100000</v>
      </c>
    </row>
    <row r="1615" spans="1:5" ht="16.5" customHeight="1">
      <c r="A1615" s="37"/>
      <c r="B1615" s="3"/>
      <c r="C1615" s="38"/>
      <c r="D1615" s="38"/>
      <c r="E1615" s="39">
        <f t="shared" si="25"/>
        <v>100000</v>
      </c>
    </row>
    <row r="1616" spans="1:5" ht="16.5" customHeight="1">
      <c r="A1616" s="37"/>
      <c r="B1616" s="3"/>
      <c r="C1616" s="38"/>
      <c r="D1616" s="38"/>
      <c r="E1616" s="39">
        <f t="shared" si="25"/>
        <v>100000</v>
      </c>
    </row>
    <row r="1617" spans="1:5" ht="16.5" customHeight="1">
      <c r="A1617" s="37"/>
      <c r="B1617" s="3"/>
      <c r="C1617" s="38"/>
      <c r="D1617" s="38"/>
      <c r="E1617" s="39">
        <f t="shared" si="25"/>
        <v>100000</v>
      </c>
    </row>
    <row r="1618" spans="1:5" ht="16.5" customHeight="1">
      <c r="A1618" s="37"/>
      <c r="B1618" s="3"/>
      <c r="C1618" s="38"/>
      <c r="D1618" s="38"/>
      <c r="E1618" s="39">
        <f t="shared" si="25"/>
        <v>100000</v>
      </c>
    </row>
    <row r="1619" spans="1:5" ht="16.5" customHeight="1">
      <c r="A1619" s="37"/>
      <c r="B1619" s="3"/>
      <c r="C1619" s="38"/>
      <c r="D1619" s="38"/>
      <c r="E1619" s="39">
        <f t="shared" si="25"/>
        <v>100000</v>
      </c>
    </row>
    <row r="1620" spans="1:5" ht="16.5" customHeight="1">
      <c r="A1620" s="37"/>
      <c r="B1620" s="3"/>
      <c r="C1620" s="38"/>
      <c r="D1620" s="38"/>
      <c r="E1620" s="39">
        <f t="shared" si="25"/>
        <v>100000</v>
      </c>
    </row>
    <row r="1621" spans="1:5" ht="16.5" customHeight="1">
      <c r="A1621" s="37"/>
      <c r="B1621" s="3"/>
      <c r="C1621" s="38"/>
      <c r="D1621" s="38"/>
      <c r="E1621" s="39">
        <f t="shared" si="25"/>
        <v>100000</v>
      </c>
    </row>
    <row r="1622" spans="1:5" ht="16.5" customHeight="1">
      <c r="A1622" s="37"/>
      <c r="B1622" s="3"/>
      <c r="C1622" s="38"/>
      <c r="D1622" s="38"/>
      <c r="E1622" s="39">
        <f t="shared" si="25"/>
        <v>100000</v>
      </c>
    </row>
    <row r="1623" spans="1:5" ht="16.5" customHeight="1">
      <c r="A1623" s="37"/>
      <c r="B1623" s="3"/>
      <c r="C1623" s="38"/>
      <c r="D1623" s="38"/>
      <c r="E1623" s="39">
        <f t="shared" si="25"/>
        <v>100000</v>
      </c>
    </row>
    <row r="1624" spans="1:5" ht="16.5" customHeight="1">
      <c r="A1624" s="37"/>
      <c r="B1624" s="3"/>
      <c r="C1624" s="38"/>
      <c r="D1624" s="38"/>
      <c r="E1624" s="39">
        <f t="shared" si="25"/>
        <v>100000</v>
      </c>
    </row>
    <row r="1625" spans="1:5" ht="16.5" customHeight="1">
      <c r="A1625" s="37"/>
      <c r="B1625" s="3"/>
      <c r="C1625" s="38"/>
      <c r="D1625" s="38"/>
      <c r="E1625" s="39">
        <f t="shared" si="25"/>
        <v>100000</v>
      </c>
    </row>
    <row r="1626" spans="1:5" ht="16.5" customHeight="1">
      <c r="A1626" s="37"/>
      <c r="B1626" s="3"/>
      <c r="C1626" s="38"/>
      <c r="D1626" s="38"/>
      <c r="E1626" s="39">
        <f t="shared" si="25"/>
        <v>100000</v>
      </c>
    </row>
    <row r="1627" spans="1:5" ht="16.5" customHeight="1">
      <c r="A1627" s="37"/>
      <c r="B1627" s="3"/>
      <c r="C1627" s="38"/>
      <c r="D1627" s="38"/>
      <c r="E1627" s="39">
        <f t="shared" si="25"/>
        <v>100000</v>
      </c>
    </row>
    <row r="1628" spans="1:5" ht="16.5" customHeight="1">
      <c r="A1628" s="37"/>
      <c r="B1628" s="3"/>
      <c r="C1628" s="38"/>
      <c r="D1628" s="38"/>
      <c r="E1628" s="39">
        <f t="shared" si="25"/>
        <v>100000</v>
      </c>
    </row>
    <row r="1629" spans="1:5" ht="16.5" customHeight="1">
      <c r="A1629" s="37"/>
      <c r="B1629" s="3"/>
      <c r="C1629" s="38"/>
      <c r="D1629" s="38"/>
      <c r="E1629" s="39">
        <f t="shared" si="25"/>
        <v>100000</v>
      </c>
    </row>
    <row r="1630" spans="1:5" ht="16.5" customHeight="1">
      <c r="A1630" s="37"/>
      <c r="B1630" s="3"/>
      <c r="C1630" s="38"/>
      <c r="D1630" s="38"/>
      <c r="E1630" s="39">
        <f t="shared" si="25"/>
        <v>100000</v>
      </c>
    </row>
    <row r="1631" spans="1:5" ht="16.5" customHeight="1">
      <c r="A1631" s="37"/>
      <c r="B1631" s="3"/>
      <c r="C1631" s="38"/>
      <c r="D1631" s="38"/>
      <c r="E1631" s="39">
        <f t="shared" si="25"/>
        <v>100000</v>
      </c>
    </row>
    <row r="1632" spans="1:5" ht="16.5" customHeight="1">
      <c r="A1632" s="37"/>
      <c r="B1632" s="3"/>
      <c r="C1632" s="38"/>
      <c r="D1632" s="38"/>
      <c r="E1632" s="39">
        <f t="shared" si="25"/>
        <v>100000</v>
      </c>
    </row>
    <row r="1633" spans="1:5" ht="16.5" customHeight="1">
      <c r="A1633" s="37"/>
      <c r="B1633" s="3"/>
      <c r="C1633" s="38"/>
      <c r="D1633" s="38"/>
      <c r="E1633" s="39">
        <f t="shared" si="25"/>
        <v>100000</v>
      </c>
    </row>
    <row r="1634" spans="1:5" ht="16.5" customHeight="1">
      <c r="A1634" s="37"/>
      <c r="B1634" s="3"/>
      <c r="C1634" s="38"/>
      <c r="D1634" s="38"/>
      <c r="E1634" s="39">
        <f t="shared" si="25"/>
        <v>100000</v>
      </c>
    </row>
    <row r="1635" spans="1:5" ht="16.5" customHeight="1">
      <c r="A1635" s="37"/>
      <c r="B1635" s="3"/>
      <c r="C1635" s="38"/>
      <c r="D1635" s="38"/>
      <c r="E1635" s="39">
        <f t="shared" si="25"/>
        <v>100000</v>
      </c>
    </row>
    <row r="1636" spans="1:5" ht="16.5" customHeight="1">
      <c r="A1636" s="37"/>
      <c r="B1636" s="3"/>
      <c r="C1636" s="38"/>
      <c r="D1636" s="38"/>
      <c r="E1636" s="39">
        <f t="shared" si="25"/>
        <v>100000</v>
      </c>
    </row>
    <row r="1637" spans="1:5" ht="16.5" customHeight="1">
      <c r="A1637" s="37"/>
      <c r="B1637" s="3"/>
      <c r="C1637" s="38"/>
      <c r="D1637" s="38"/>
      <c r="E1637" s="39">
        <f t="shared" si="25"/>
        <v>100000</v>
      </c>
    </row>
    <row r="1638" spans="1:5" ht="16.5" customHeight="1">
      <c r="A1638" s="37"/>
      <c r="B1638" s="3"/>
      <c r="C1638" s="38"/>
      <c r="D1638" s="38"/>
      <c r="E1638" s="39">
        <f t="shared" si="25"/>
        <v>100000</v>
      </c>
    </row>
    <row r="1639" spans="1:5" ht="16.5" customHeight="1">
      <c r="A1639" s="37"/>
      <c r="B1639" s="3"/>
      <c r="C1639" s="38"/>
      <c r="D1639" s="38"/>
      <c r="E1639" s="39">
        <f t="shared" si="25"/>
        <v>100000</v>
      </c>
    </row>
    <row r="1640" spans="1:5" ht="16.5" customHeight="1">
      <c r="A1640" s="37"/>
      <c r="B1640" s="3"/>
      <c r="C1640" s="38"/>
      <c r="D1640" s="38"/>
      <c r="E1640" s="39">
        <f t="shared" si="25"/>
        <v>100000</v>
      </c>
    </row>
    <row r="1641" spans="1:5" ht="16.5" customHeight="1">
      <c r="A1641" s="37"/>
      <c r="B1641" s="3"/>
      <c r="C1641" s="38"/>
      <c r="D1641" s="38"/>
      <c r="E1641" s="39">
        <f t="shared" si="25"/>
        <v>100000</v>
      </c>
    </row>
    <row r="1642" spans="1:5" ht="16.5" customHeight="1">
      <c r="A1642" s="37"/>
      <c r="B1642" s="3"/>
      <c r="C1642" s="38"/>
      <c r="D1642" s="38"/>
      <c r="E1642" s="39">
        <f t="shared" si="25"/>
        <v>100000</v>
      </c>
    </row>
    <row r="1643" spans="1:5" ht="16.5" customHeight="1">
      <c r="A1643" s="37"/>
      <c r="B1643" s="3"/>
      <c r="C1643" s="38"/>
      <c r="D1643" s="38"/>
      <c r="E1643" s="39">
        <f t="shared" si="25"/>
        <v>100000</v>
      </c>
    </row>
    <row r="1644" spans="1:5" ht="16.5" customHeight="1">
      <c r="A1644" s="37"/>
      <c r="B1644" s="3"/>
      <c r="C1644" s="38"/>
      <c r="D1644" s="38"/>
      <c r="E1644" s="39">
        <f t="shared" si="25"/>
        <v>100000</v>
      </c>
    </row>
    <row r="1645" spans="1:5" ht="16.5" customHeight="1">
      <c r="A1645" s="37"/>
      <c r="B1645" s="3"/>
      <c r="C1645" s="38"/>
      <c r="D1645" s="38"/>
      <c r="E1645" s="39">
        <f t="shared" si="25"/>
        <v>100000</v>
      </c>
    </row>
    <row r="1646" spans="1:5" ht="16.5" customHeight="1">
      <c r="A1646" s="37"/>
      <c r="B1646" s="3"/>
      <c r="C1646" s="38"/>
      <c r="D1646" s="38"/>
      <c r="E1646" s="39">
        <f t="shared" si="25"/>
        <v>100000</v>
      </c>
    </row>
    <row r="1647" spans="1:5" ht="16.5" customHeight="1">
      <c r="A1647" s="37"/>
      <c r="B1647" s="3"/>
      <c r="C1647" s="38"/>
      <c r="D1647" s="38"/>
      <c r="E1647" s="39">
        <f t="shared" si="25"/>
        <v>100000</v>
      </c>
    </row>
    <row r="1648" spans="1:5" ht="16.5" customHeight="1">
      <c r="A1648" s="37"/>
      <c r="B1648" s="3"/>
      <c r="C1648" s="38"/>
      <c r="D1648" s="38"/>
      <c r="E1648" s="39">
        <f t="shared" si="25"/>
        <v>100000</v>
      </c>
    </row>
    <row r="1649" spans="1:5" ht="16.5" customHeight="1">
      <c r="A1649" s="37"/>
      <c r="B1649" s="3"/>
      <c r="C1649" s="38"/>
      <c r="D1649" s="38"/>
      <c r="E1649" s="39">
        <f t="shared" si="25"/>
        <v>100000</v>
      </c>
    </row>
    <row r="1650" spans="1:5" ht="16.5" customHeight="1">
      <c r="A1650" s="37"/>
      <c r="B1650" s="3"/>
      <c r="C1650" s="38"/>
      <c r="D1650" s="38"/>
      <c r="E1650" s="39">
        <f t="shared" si="25"/>
        <v>100000</v>
      </c>
    </row>
    <row r="1651" spans="1:5" ht="16.5" customHeight="1">
      <c r="A1651" s="37"/>
      <c r="B1651" s="3"/>
      <c r="C1651" s="38"/>
      <c r="D1651" s="38"/>
      <c r="E1651" s="39">
        <f t="shared" si="25"/>
        <v>100000</v>
      </c>
    </row>
    <row r="1652" spans="1:5" ht="16.5" customHeight="1">
      <c r="A1652" s="37"/>
      <c r="B1652" s="3"/>
      <c r="C1652" s="38"/>
      <c r="D1652" s="38"/>
      <c r="E1652" s="39">
        <f t="shared" si="25"/>
        <v>100000</v>
      </c>
    </row>
    <row r="1653" spans="1:5" ht="16.5" customHeight="1">
      <c r="A1653" s="37"/>
      <c r="B1653" s="3"/>
      <c r="C1653" s="38"/>
      <c r="D1653" s="38"/>
      <c r="E1653" s="39">
        <f t="shared" si="25"/>
        <v>100000</v>
      </c>
    </row>
    <row r="1654" spans="1:5" ht="16.5" customHeight="1">
      <c r="A1654" s="37"/>
      <c r="B1654" s="3"/>
      <c r="C1654" s="38"/>
      <c r="D1654" s="38"/>
      <c r="E1654" s="39">
        <f t="shared" si="25"/>
        <v>100000</v>
      </c>
    </row>
    <row r="1655" spans="1:5" ht="16.5" customHeight="1">
      <c r="A1655" s="37"/>
      <c r="B1655" s="3"/>
      <c r="C1655" s="38"/>
      <c r="D1655" s="38"/>
      <c r="E1655" s="39">
        <f t="shared" si="25"/>
        <v>100000</v>
      </c>
    </row>
    <row r="1656" spans="1:5" ht="16.5" customHeight="1">
      <c r="A1656" s="37"/>
      <c r="B1656" s="3"/>
      <c r="C1656" s="38"/>
      <c r="D1656" s="38"/>
      <c r="E1656" s="39">
        <f t="shared" si="25"/>
        <v>100000</v>
      </c>
    </row>
    <row r="1657" spans="1:5" ht="16.5" customHeight="1">
      <c r="A1657" s="37"/>
      <c r="B1657" s="3"/>
      <c r="C1657" s="38"/>
      <c r="D1657" s="38"/>
      <c r="E1657" s="39">
        <f t="shared" si="25"/>
        <v>100000</v>
      </c>
    </row>
    <row r="1658" spans="1:5" ht="16.5" customHeight="1">
      <c r="A1658" s="37"/>
      <c r="B1658" s="3"/>
      <c r="C1658" s="38"/>
      <c r="D1658" s="38"/>
      <c r="E1658" s="39">
        <f t="shared" si="25"/>
        <v>100000</v>
      </c>
    </row>
    <row r="1659" spans="1:5" ht="16.5" customHeight="1">
      <c r="A1659" s="37"/>
      <c r="B1659" s="3"/>
      <c r="C1659" s="38"/>
      <c r="D1659" s="38"/>
      <c r="E1659" s="39">
        <f t="shared" si="25"/>
        <v>100000</v>
      </c>
    </row>
    <row r="1660" spans="1:5" ht="16.5" customHeight="1">
      <c r="A1660" s="37"/>
      <c r="B1660" s="3"/>
      <c r="C1660" s="38"/>
      <c r="D1660" s="38"/>
      <c r="E1660" s="39">
        <f t="shared" si="25"/>
        <v>100000</v>
      </c>
    </row>
    <row r="1661" spans="1:5" ht="16.5" customHeight="1">
      <c r="A1661" s="37"/>
      <c r="B1661" s="3"/>
      <c r="C1661" s="38"/>
      <c r="D1661" s="38"/>
      <c r="E1661" s="39">
        <f t="shared" si="25"/>
        <v>100000</v>
      </c>
    </row>
    <row r="1662" spans="1:5" ht="16.5" customHeight="1">
      <c r="A1662" s="37"/>
      <c r="B1662" s="3"/>
      <c r="C1662" s="38"/>
      <c r="D1662" s="38"/>
      <c r="E1662" s="39">
        <f t="shared" si="25"/>
        <v>100000</v>
      </c>
    </row>
    <row r="1663" spans="1:5" ht="16.5" customHeight="1">
      <c r="A1663" s="37"/>
      <c r="B1663" s="3"/>
      <c r="C1663" s="38"/>
      <c r="D1663" s="38"/>
      <c r="E1663" s="39">
        <f t="shared" si="25"/>
        <v>100000</v>
      </c>
    </row>
    <row r="1664" spans="1:5" ht="16.5" customHeight="1">
      <c r="A1664" s="37"/>
      <c r="B1664" s="3"/>
      <c r="C1664" s="38"/>
      <c r="D1664" s="38"/>
      <c r="E1664" s="39">
        <f t="shared" si="25"/>
        <v>100000</v>
      </c>
    </row>
    <row r="1665" spans="1:5" ht="16.5" customHeight="1">
      <c r="A1665" s="37"/>
      <c r="B1665" s="3"/>
      <c r="C1665" s="38"/>
      <c r="D1665" s="38"/>
      <c r="E1665" s="39">
        <f t="shared" si="25"/>
        <v>100000</v>
      </c>
    </row>
    <row r="1666" spans="1:5" ht="16.5" customHeight="1">
      <c r="A1666" s="37"/>
      <c r="B1666" s="3"/>
      <c r="C1666" s="38"/>
      <c r="D1666" s="38"/>
      <c r="E1666" s="39">
        <f t="shared" si="25"/>
        <v>100000</v>
      </c>
    </row>
    <row r="1667" spans="1:5" ht="16.5" customHeight="1">
      <c r="A1667" s="37"/>
      <c r="B1667" s="3"/>
      <c r="C1667" s="38"/>
      <c r="D1667" s="38"/>
      <c r="E1667" s="39">
        <f t="shared" si="25"/>
        <v>100000</v>
      </c>
    </row>
    <row r="1668" spans="1:5" ht="16.5" customHeight="1">
      <c r="A1668" s="37"/>
      <c r="B1668" s="3"/>
      <c r="C1668" s="38"/>
      <c r="D1668" s="38"/>
      <c r="E1668" s="39">
        <f t="shared" si="25"/>
        <v>100000</v>
      </c>
    </row>
    <row r="1669" spans="1:5" ht="16.5" customHeight="1">
      <c r="A1669" s="37"/>
      <c r="B1669" s="3"/>
      <c r="C1669" s="38"/>
      <c r="D1669" s="38"/>
      <c r="E1669" s="39">
        <f t="shared" si="25"/>
        <v>100000</v>
      </c>
    </row>
    <row r="1670" spans="1:5" ht="16.5" customHeight="1">
      <c r="A1670" s="37"/>
      <c r="B1670" s="3"/>
      <c r="C1670" s="38"/>
      <c r="D1670" s="38"/>
      <c r="E1670" s="39">
        <f t="shared" si="25"/>
        <v>100000</v>
      </c>
    </row>
    <row r="1671" spans="1:5" ht="16.5" customHeight="1">
      <c r="A1671" s="37"/>
      <c r="B1671" s="3"/>
      <c r="C1671" s="38"/>
      <c r="D1671" s="38"/>
      <c r="E1671" s="39">
        <f t="shared" ref="E1671:E1734" si="26">E1670+D1671-C1671</f>
        <v>100000</v>
      </c>
    </row>
    <row r="1672" spans="1:5" ht="16.5" customHeight="1">
      <c r="A1672" s="37"/>
      <c r="B1672" s="3"/>
      <c r="C1672" s="38"/>
      <c r="D1672" s="38"/>
      <c r="E1672" s="39">
        <f t="shared" si="26"/>
        <v>100000</v>
      </c>
    </row>
    <row r="1673" spans="1:5" ht="16.5" customHeight="1">
      <c r="A1673" s="37"/>
      <c r="B1673" s="3"/>
      <c r="C1673" s="38"/>
      <c r="D1673" s="38"/>
      <c r="E1673" s="39">
        <f t="shared" si="26"/>
        <v>100000</v>
      </c>
    </row>
    <row r="1674" spans="1:5" ht="16.5" customHeight="1">
      <c r="A1674" s="37"/>
      <c r="B1674" s="3"/>
      <c r="C1674" s="38"/>
      <c r="D1674" s="38"/>
      <c r="E1674" s="39">
        <f t="shared" si="26"/>
        <v>100000</v>
      </c>
    </row>
    <row r="1675" spans="1:5" ht="16.5" customHeight="1">
      <c r="A1675" s="37"/>
      <c r="B1675" s="3"/>
      <c r="C1675" s="38"/>
      <c r="D1675" s="38"/>
      <c r="E1675" s="39">
        <f t="shared" si="26"/>
        <v>100000</v>
      </c>
    </row>
    <row r="1676" spans="1:5" ht="16.5" customHeight="1">
      <c r="A1676" s="37"/>
      <c r="B1676" s="3"/>
      <c r="C1676" s="38"/>
      <c r="D1676" s="38"/>
      <c r="E1676" s="39">
        <f t="shared" si="26"/>
        <v>100000</v>
      </c>
    </row>
    <row r="1677" spans="1:5" ht="16.5" customHeight="1">
      <c r="A1677" s="37"/>
      <c r="B1677" s="3"/>
      <c r="C1677" s="38"/>
      <c r="D1677" s="38"/>
      <c r="E1677" s="39">
        <f t="shared" si="26"/>
        <v>100000</v>
      </c>
    </row>
    <row r="1678" spans="1:5" ht="16.5" customHeight="1">
      <c r="A1678" s="37"/>
      <c r="B1678" s="3"/>
      <c r="C1678" s="38"/>
      <c r="D1678" s="38"/>
      <c r="E1678" s="39">
        <f t="shared" si="26"/>
        <v>100000</v>
      </c>
    </row>
    <row r="1679" spans="1:5" ht="16.5" customHeight="1">
      <c r="A1679" s="37"/>
      <c r="B1679" s="3"/>
      <c r="C1679" s="38"/>
      <c r="D1679" s="38"/>
      <c r="E1679" s="39">
        <f t="shared" si="26"/>
        <v>100000</v>
      </c>
    </row>
    <row r="1680" spans="1:5" ht="16.5" customHeight="1">
      <c r="A1680" s="37"/>
      <c r="B1680" s="3"/>
      <c r="C1680" s="38"/>
      <c r="D1680" s="38"/>
      <c r="E1680" s="39">
        <f t="shared" si="26"/>
        <v>100000</v>
      </c>
    </row>
    <row r="1681" spans="1:5" ht="16.5" customHeight="1">
      <c r="A1681" s="37"/>
      <c r="B1681" s="3"/>
      <c r="C1681" s="38"/>
      <c r="D1681" s="38"/>
      <c r="E1681" s="39">
        <f t="shared" si="26"/>
        <v>100000</v>
      </c>
    </row>
    <row r="1682" spans="1:5" ht="16.5" customHeight="1">
      <c r="A1682" s="37"/>
      <c r="B1682" s="3"/>
      <c r="C1682" s="38"/>
      <c r="D1682" s="38"/>
      <c r="E1682" s="39">
        <f t="shared" si="26"/>
        <v>100000</v>
      </c>
    </row>
    <row r="1683" spans="1:5" ht="16.5" customHeight="1">
      <c r="A1683" s="37"/>
      <c r="B1683" s="3"/>
      <c r="C1683" s="38"/>
      <c r="D1683" s="38"/>
      <c r="E1683" s="39">
        <f t="shared" si="26"/>
        <v>100000</v>
      </c>
    </row>
    <row r="1684" spans="1:5" ht="16.5" customHeight="1">
      <c r="A1684" s="37"/>
      <c r="B1684" s="3"/>
      <c r="C1684" s="38"/>
      <c r="D1684" s="38"/>
      <c r="E1684" s="39">
        <f t="shared" si="26"/>
        <v>100000</v>
      </c>
    </row>
    <row r="1685" spans="1:5" ht="16.5" customHeight="1">
      <c r="A1685" s="37"/>
      <c r="B1685" s="3"/>
      <c r="C1685" s="38"/>
      <c r="D1685" s="38"/>
      <c r="E1685" s="39">
        <f t="shared" si="26"/>
        <v>100000</v>
      </c>
    </row>
    <row r="1686" spans="1:5" ht="16.5" customHeight="1">
      <c r="A1686" s="37"/>
      <c r="B1686" s="3"/>
      <c r="C1686" s="38"/>
      <c r="D1686" s="38"/>
      <c r="E1686" s="39">
        <f t="shared" si="26"/>
        <v>100000</v>
      </c>
    </row>
    <row r="1687" spans="1:5" ht="16.5" customHeight="1">
      <c r="A1687" s="37"/>
      <c r="B1687" s="3"/>
      <c r="C1687" s="38"/>
      <c r="D1687" s="38"/>
      <c r="E1687" s="39">
        <f t="shared" si="26"/>
        <v>100000</v>
      </c>
    </row>
    <row r="1688" spans="1:5" ht="16.5" customHeight="1">
      <c r="A1688" s="37"/>
      <c r="B1688" s="3"/>
      <c r="C1688" s="38"/>
      <c r="D1688" s="38"/>
      <c r="E1688" s="39">
        <f t="shared" si="26"/>
        <v>100000</v>
      </c>
    </row>
    <row r="1689" spans="1:5" ht="16.5" customHeight="1">
      <c r="A1689" s="37"/>
      <c r="B1689" s="3"/>
      <c r="C1689" s="38"/>
      <c r="D1689" s="38"/>
      <c r="E1689" s="39">
        <f t="shared" si="26"/>
        <v>100000</v>
      </c>
    </row>
    <row r="1690" spans="1:5" ht="16.5" customHeight="1">
      <c r="A1690" s="37"/>
      <c r="B1690" s="3"/>
      <c r="C1690" s="38"/>
      <c r="D1690" s="38"/>
      <c r="E1690" s="39">
        <f t="shared" si="26"/>
        <v>100000</v>
      </c>
    </row>
    <row r="1691" spans="1:5" ht="16.5" customHeight="1">
      <c r="A1691" s="37"/>
      <c r="B1691" s="3"/>
      <c r="C1691" s="38"/>
      <c r="D1691" s="38"/>
      <c r="E1691" s="39">
        <f t="shared" si="26"/>
        <v>100000</v>
      </c>
    </row>
    <row r="1692" spans="1:5" ht="16.5" customHeight="1">
      <c r="A1692" s="37"/>
      <c r="B1692" s="3"/>
      <c r="C1692" s="38"/>
      <c r="D1692" s="38"/>
      <c r="E1692" s="39">
        <f t="shared" si="26"/>
        <v>100000</v>
      </c>
    </row>
    <row r="1693" spans="1:5" ht="16.5" customHeight="1">
      <c r="A1693" s="37"/>
      <c r="B1693" s="3"/>
      <c r="C1693" s="38"/>
      <c r="D1693" s="38"/>
      <c r="E1693" s="39">
        <f t="shared" si="26"/>
        <v>100000</v>
      </c>
    </row>
    <row r="1694" spans="1:5" ht="16.5" customHeight="1">
      <c r="A1694" s="37"/>
      <c r="B1694" s="3"/>
      <c r="C1694" s="38"/>
      <c r="D1694" s="38"/>
      <c r="E1694" s="39">
        <f t="shared" si="26"/>
        <v>100000</v>
      </c>
    </row>
    <row r="1695" spans="1:5" ht="16.5" customHeight="1">
      <c r="A1695" s="37"/>
      <c r="B1695" s="3"/>
      <c r="C1695" s="38"/>
      <c r="D1695" s="38"/>
      <c r="E1695" s="39">
        <f t="shared" si="26"/>
        <v>100000</v>
      </c>
    </row>
    <row r="1696" spans="1:5" ht="16.5" customHeight="1">
      <c r="A1696" s="37"/>
      <c r="B1696" s="3"/>
      <c r="C1696" s="38"/>
      <c r="D1696" s="38"/>
      <c r="E1696" s="39">
        <f t="shared" si="26"/>
        <v>100000</v>
      </c>
    </row>
    <row r="1697" spans="1:5" ht="16.5" customHeight="1">
      <c r="A1697" s="37"/>
      <c r="B1697" s="3"/>
      <c r="C1697" s="38"/>
      <c r="D1697" s="38"/>
      <c r="E1697" s="39">
        <f t="shared" si="26"/>
        <v>100000</v>
      </c>
    </row>
    <row r="1698" spans="1:5" ht="16.5" customHeight="1">
      <c r="A1698" s="37"/>
      <c r="B1698" s="3"/>
      <c r="C1698" s="38"/>
      <c r="D1698" s="38"/>
      <c r="E1698" s="39">
        <f t="shared" si="26"/>
        <v>100000</v>
      </c>
    </row>
    <row r="1699" spans="1:5" ht="16.5" customHeight="1">
      <c r="A1699" s="37"/>
      <c r="B1699" s="3"/>
      <c r="C1699" s="38"/>
      <c r="D1699" s="38"/>
      <c r="E1699" s="39">
        <f t="shared" si="26"/>
        <v>100000</v>
      </c>
    </row>
    <row r="1700" spans="1:5" ht="16.5" customHeight="1">
      <c r="A1700" s="37"/>
      <c r="B1700" s="3"/>
      <c r="C1700" s="38"/>
      <c r="D1700" s="38"/>
      <c r="E1700" s="39">
        <f t="shared" si="26"/>
        <v>100000</v>
      </c>
    </row>
    <row r="1701" spans="1:5" ht="16.5" customHeight="1">
      <c r="A1701" s="37"/>
      <c r="B1701" s="3"/>
      <c r="C1701" s="38"/>
      <c r="D1701" s="38"/>
      <c r="E1701" s="39">
        <f t="shared" si="26"/>
        <v>100000</v>
      </c>
    </row>
    <row r="1702" spans="1:5" ht="16.5" customHeight="1">
      <c r="A1702" s="37"/>
      <c r="B1702" s="3"/>
      <c r="C1702" s="38"/>
      <c r="D1702" s="38"/>
      <c r="E1702" s="39">
        <f t="shared" si="26"/>
        <v>100000</v>
      </c>
    </row>
    <row r="1703" spans="1:5" ht="16.5" customHeight="1">
      <c r="A1703" s="37"/>
      <c r="B1703" s="3"/>
      <c r="C1703" s="38"/>
      <c r="D1703" s="38"/>
      <c r="E1703" s="39">
        <f t="shared" si="26"/>
        <v>100000</v>
      </c>
    </row>
    <row r="1704" spans="1:5" ht="16.5" customHeight="1">
      <c r="A1704" s="37"/>
      <c r="B1704" s="3"/>
      <c r="C1704" s="38"/>
      <c r="D1704" s="38"/>
      <c r="E1704" s="39">
        <f t="shared" si="26"/>
        <v>100000</v>
      </c>
    </row>
    <row r="1705" spans="1:5" ht="16.5" customHeight="1">
      <c r="A1705" s="37"/>
      <c r="B1705" s="3"/>
      <c r="C1705" s="38"/>
      <c r="D1705" s="38"/>
      <c r="E1705" s="39">
        <f t="shared" si="26"/>
        <v>100000</v>
      </c>
    </row>
    <row r="1706" spans="1:5" ht="16.5" customHeight="1">
      <c r="A1706" s="37"/>
      <c r="B1706" s="3"/>
      <c r="C1706" s="38"/>
      <c r="D1706" s="38"/>
      <c r="E1706" s="39">
        <f t="shared" si="26"/>
        <v>100000</v>
      </c>
    </row>
    <row r="1707" spans="1:5" ht="16.5" customHeight="1">
      <c r="A1707" s="37"/>
      <c r="B1707" s="3"/>
      <c r="C1707" s="38"/>
      <c r="D1707" s="38"/>
      <c r="E1707" s="39">
        <f t="shared" si="26"/>
        <v>100000</v>
      </c>
    </row>
    <row r="1708" spans="1:5" ht="16.5" customHeight="1">
      <c r="A1708" s="37"/>
      <c r="B1708" s="3"/>
      <c r="C1708" s="38"/>
      <c r="D1708" s="38"/>
      <c r="E1708" s="39">
        <f t="shared" si="26"/>
        <v>100000</v>
      </c>
    </row>
    <row r="1709" spans="1:5" ht="16.5" customHeight="1">
      <c r="A1709" s="37"/>
      <c r="B1709" s="3"/>
      <c r="C1709" s="38"/>
      <c r="D1709" s="38"/>
      <c r="E1709" s="39">
        <f t="shared" si="26"/>
        <v>100000</v>
      </c>
    </row>
    <row r="1710" spans="1:5" ht="16.5" customHeight="1">
      <c r="A1710" s="37"/>
      <c r="B1710" s="3"/>
      <c r="C1710" s="38"/>
      <c r="D1710" s="38"/>
      <c r="E1710" s="39">
        <f t="shared" si="26"/>
        <v>100000</v>
      </c>
    </row>
    <row r="1711" spans="1:5" ht="16.5" customHeight="1">
      <c r="A1711" s="37"/>
      <c r="B1711" s="3"/>
      <c r="C1711" s="38"/>
      <c r="D1711" s="38"/>
      <c r="E1711" s="39">
        <f t="shared" si="26"/>
        <v>100000</v>
      </c>
    </row>
    <row r="1712" spans="1:5" ht="16.5" customHeight="1">
      <c r="A1712" s="37"/>
      <c r="B1712" s="3"/>
      <c r="C1712" s="38"/>
      <c r="D1712" s="38"/>
      <c r="E1712" s="39">
        <f t="shared" si="26"/>
        <v>100000</v>
      </c>
    </row>
    <row r="1713" spans="1:5" ht="16.5" customHeight="1">
      <c r="A1713" s="37"/>
      <c r="B1713" s="3"/>
      <c r="C1713" s="38"/>
      <c r="D1713" s="38"/>
      <c r="E1713" s="39">
        <f t="shared" si="26"/>
        <v>100000</v>
      </c>
    </row>
    <row r="1714" spans="1:5" ht="16.5" customHeight="1">
      <c r="A1714" s="37"/>
      <c r="B1714" s="3"/>
      <c r="C1714" s="38"/>
      <c r="D1714" s="38"/>
      <c r="E1714" s="39">
        <f t="shared" si="26"/>
        <v>100000</v>
      </c>
    </row>
    <row r="1715" spans="1:5" ht="16.5" customHeight="1">
      <c r="A1715" s="37"/>
      <c r="B1715" s="3"/>
      <c r="C1715" s="38"/>
      <c r="D1715" s="38"/>
      <c r="E1715" s="39">
        <f t="shared" si="26"/>
        <v>100000</v>
      </c>
    </row>
    <row r="1716" spans="1:5" ht="16.5" customHeight="1">
      <c r="A1716" s="37"/>
      <c r="B1716" s="3"/>
      <c r="C1716" s="38"/>
      <c r="D1716" s="38"/>
      <c r="E1716" s="39">
        <f t="shared" si="26"/>
        <v>100000</v>
      </c>
    </row>
    <row r="1717" spans="1:5" ht="16.5" customHeight="1">
      <c r="A1717" s="37"/>
      <c r="B1717" s="3"/>
      <c r="C1717" s="38"/>
      <c r="D1717" s="38"/>
      <c r="E1717" s="39">
        <f t="shared" si="26"/>
        <v>100000</v>
      </c>
    </row>
    <row r="1718" spans="1:5" ht="16.5" customHeight="1">
      <c r="A1718" s="37"/>
      <c r="B1718" s="3"/>
      <c r="C1718" s="38"/>
      <c r="D1718" s="38"/>
      <c r="E1718" s="39">
        <f t="shared" si="26"/>
        <v>100000</v>
      </c>
    </row>
    <row r="1719" spans="1:5" ht="16.5" customHeight="1">
      <c r="A1719" s="37"/>
      <c r="B1719" s="3"/>
      <c r="C1719" s="38"/>
      <c r="D1719" s="38"/>
      <c r="E1719" s="39">
        <f t="shared" si="26"/>
        <v>100000</v>
      </c>
    </row>
    <row r="1720" spans="1:5" ht="16.5" customHeight="1">
      <c r="A1720" s="37"/>
      <c r="B1720" s="3"/>
      <c r="C1720" s="38"/>
      <c r="D1720" s="38"/>
      <c r="E1720" s="39">
        <f t="shared" si="26"/>
        <v>100000</v>
      </c>
    </row>
    <row r="1721" spans="1:5" ht="16.5" customHeight="1">
      <c r="A1721" s="37"/>
      <c r="B1721" s="3"/>
      <c r="C1721" s="38"/>
      <c r="D1721" s="38"/>
      <c r="E1721" s="39">
        <f t="shared" si="26"/>
        <v>100000</v>
      </c>
    </row>
    <row r="1722" spans="1:5" ht="16.5" customHeight="1">
      <c r="A1722" s="37"/>
      <c r="B1722" s="3"/>
      <c r="C1722" s="38"/>
      <c r="D1722" s="38"/>
      <c r="E1722" s="39">
        <f t="shared" si="26"/>
        <v>100000</v>
      </c>
    </row>
    <row r="1723" spans="1:5" ht="16.5" customHeight="1">
      <c r="A1723" s="37"/>
      <c r="B1723" s="3"/>
      <c r="C1723" s="38"/>
      <c r="D1723" s="38"/>
      <c r="E1723" s="39">
        <f t="shared" si="26"/>
        <v>100000</v>
      </c>
    </row>
    <row r="1724" spans="1:5" ht="16.5" customHeight="1">
      <c r="A1724" s="37"/>
      <c r="B1724" s="3"/>
      <c r="C1724" s="38"/>
      <c r="D1724" s="38"/>
      <c r="E1724" s="39">
        <f t="shared" si="26"/>
        <v>100000</v>
      </c>
    </row>
    <row r="1725" spans="1:5" ht="16.5" customHeight="1">
      <c r="A1725" s="37"/>
      <c r="B1725" s="3"/>
      <c r="C1725" s="38"/>
      <c r="D1725" s="38"/>
      <c r="E1725" s="39">
        <f t="shared" si="26"/>
        <v>100000</v>
      </c>
    </row>
    <row r="1726" spans="1:5" ht="16.5" customHeight="1">
      <c r="A1726" s="37"/>
      <c r="B1726" s="3"/>
      <c r="C1726" s="38"/>
      <c r="D1726" s="38"/>
      <c r="E1726" s="39">
        <f t="shared" si="26"/>
        <v>100000</v>
      </c>
    </row>
    <row r="1727" spans="1:5" ht="16.5" customHeight="1">
      <c r="A1727" s="37"/>
      <c r="B1727" s="3"/>
      <c r="C1727" s="38"/>
      <c r="D1727" s="38"/>
      <c r="E1727" s="39">
        <f t="shared" si="26"/>
        <v>100000</v>
      </c>
    </row>
    <row r="1728" spans="1:5" ht="16.5" customHeight="1">
      <c r="A1728" s="37"/>
      <c r="B1728" s="3"/>
      <c r="C1728" s="38"/>
      <c r="D1728" s="38"/>
      <c r="E1728" s="39">
        <f t="shared" si="26"/>
        <v>100000</v>
      </c>
    </row>
    <row r="1729" spans="1:5" ht="16.5" customHeight="1">
      <c r="A1729" s="37"/>
      <c r="B1729" s="3"/>
      <c r="C1729" s="38"/>
      <c r="D1729" s="38"/>
      <c r="E1729" s="39">
        <f t="shared" si="26"/>
        <v>100000</v>
      </c>
    </row>
    <row r="1730" spans="1:5" ht="16.5" customHeight="1">
      <c r="A1730" s="37"/>
      <c r="B1730" s="3"/>
      <c r="C1730" s="38"/>
      <c r="D1730" s="38"/>
      <c r="E1730" s="39">
        <f t="shared" si="26"/>
        <v>100000</v>
      </c>
    </row>
    <row r="1731" spans="1:5" ht="16.5" customHeight="1">
      <c r="A1731" s="37"/>
      <c r="B1731" s="3"/>
      <c r="C1731" s="38"/>
      <c r="D1731" s="38"/>
      <c r="E1731" s="39">
        <f t="shared" si="26"/>
        <v>100000</v>
      </c>
    </row>
    <row r="1732" spans="1:5" ht="16.5" customHeight="1">
      <c r="A1732" s="37"/>
      <c r="B1732" s="3"/>
      <c r="C1732" s="38"/>
      <c r="D1732" s="38"/>
      <c r="E1732" s="39">
        <f t="shared" si="26"/>
        <v>100000</v>
      </c>
    </row>
    <row r="1733" spans="1:5" ht="16.5" customHeight="1">
      <c r="A1733" s="37"/>
      <c r="B1733" s="3"/>
      <c r="C1733" s="38"/>
      <c r="D1733" s="38"/>
      <c r="E1733" s="39">
        <f t="shared" si="26"/>
        <v>100000</v>
      </c>
    </row>
    <row r="1734" spans="1:5" ht="16.5" customHeight="1">
      <c r="A1734" s="37"/>
      <c r="B1734" s="3"/>
      <c r="C1734" s="38"/>
      <c r="D1734" s="38"/>
      <c r="E1734" s="39">
        <f t="shared" si="26"/>
        <v>100000</v>
      </c>
    </row>
    <row r="1735" spans="1:5" ht="16.5" customHeight="1">
      <c r="A1735" s="37"/>
      <c r="B1735" s="3"/>
      <c r="C1735" s="38"/>
      <c r="D1735" s="38"/>
      <c r="E1735" s="39">
        <f t="shared" ref="E1735:E1798" si="27">E1734+D1735-C1735</f>
        <v>100000</v>
      </c>
    </row>
    <row r="1736" spans="1:5" ht="16.5" customHeight="1">
      <c r="A1736" s="37"/>
      <c r="B1736" s="3"/>
      <c r="C1736" s="38"/>
      <c r="D1736" s="38"/>
      <c r="E1736" s="39">
        <f t="shared" si="27"/>
        <v>100000</v>
      </c>
    </row>
    <row r="1737" spans="1:5" ht="16.5" customHeight="1">
      <c r="A1737" s="37"/>
      <c r="B1737" s="3"/>
      <c r="C1737" s="38"/>
      <c r="D1737" s="38"/>
      <c r="E1737" s="39">
        <f t="shared" si="27"/>
        <v>100000</v>
      </c>
    </row>
    <row r="1738" spans="1:5" ht="16.5" customHeight="1">
      <c r="A1738" s="37"/>
      <c r="B1738" s="3"/>
      <c r="C1738" s="38"/>
      <c r="D1738" s="38"/>
      <c r="E1738" s="39">
        <f t="shared" si="27"/>
        <v>100000</v>
      </c>
    </row>
    <row r="1739" spans="1:5" ht="16.5" customHeight="1">
      <c r="A1739" s="37"/>
      <c r="B1739" s="3"/>
      <c r="C1739" s="38"/>
      <c r="D1739" s="38"/>
      <c r="E1739" s="39">
        <f t="shared" si="27"/>
        <v>100000</v>
      </c>
    </row>
    <row r="1740" spans="1:5" ht="16.5" customHeight="1">
      <c r="A1740" s="37"/>
      <c r="B1740" s="3"/>
      <c r="C1740" s="38"/>
      <c r="D1740" s="38"/>
      <c r="E1740" s="39">
        <f t="shared" si="27"/>
        <v>100000</v>
      </c>
    </row>
    <row r="1741" spans="1:5" ht="16.5" customHeight="1">
      <c r="A1741" s="37"/>
      <c r="B1741" s="3"/>
      <c r="C1741" s="38"/>
      <c r="D1741" s="38"/>
      <c r="E1741" s="39">
        <f t="shared" si="27"/>
        <v>100000</v>
      </c>
    </row>
    <row r="1742" spans="1:5" ht="16.5" customHeight="1">
      <c r="A1742" s="37"/>
      <c r="B1742" s="3"/>
      <c r="C1742" s="38"/>
      <c r="D1742" s="38"/>
      <c r="E1742" s="39">
        <f t="shared" si="27"/>
        <v>100000</v>
      </c>
    </row>
    <row r="1743" spans="1:5" ht="16.5" customHeight="1">
      <c r="A1743" s="37"/>
      <c r="B1743" s="3"/>
      <c r="C1743" s="38"/>
      <c r="D1743" s="38"/>
      <c r="E1743" s="39">
        <f t="shared" si="27"/>
        <v>100000</v>
      </c>
    </row>
    <row r="1744" spans="1:5" ht="16.5" customHeight="1">
      <c r="A1744" s="37"/>
      <c r="B1744" s="3"/>
      <c r="C1744" s="38"/>
      <c r="D1744" s="38"/>
      <c r="E1744" s="39">
        <f t="shared" si="27"/>
        <v>100000</v>
      </c>
    </row>
    <row r="1745" spans="1:5" ht="16.5" customHeight="1">
      <c r="A1745" s="37"/>
      <c r="B1745" s="3"/>
      <c r="C1745" s="38"/>
      <c r="D1745" s="38"/>
      <c r="E1745" s="39">
        <f t="shared" si="27"/>
        <v>100000</v>
      </c>
    </row>
    <row r="1746" spans="1:5" ht="16.5" customHeight="1">
      <c r="A1746" s="37"/>
      <c r="B1746" s="3"/>
      <c r="C1746" s="38"/>
      <c r="D1746" s="38"/>
      <c r="E1746" s="39">
        <f t="shared" si="27"/>
        <v>100000</v>
      </c>
    </row>
    <row r="1747" spans="1:5" ht="16.5" customHeight="1">
      <c r="A1747" s="37"/>
      <c r="B1747" s="3"/>
      <c r="C1747" s="38"/>
      <c r="D1747" s="38"/>
      <c r="E1747" s="39">
        <f t="shared" si="27"/>
        <v>100000</v>
      </c>
    </row>
    <row r="1748" spans="1:5" ht="16.5" customHeight="1">
      <c r="A1748" s="37"/>
      <c r="B1748" s="3"/>
      <c r="C1748" s="38"/>
      <c r="D1748" s="38"/>
      <c r="E1748" s="39">
        <f t="shared" si="27"/>
        <v>100000</v>
      </c>
    </row>
    <row r="1749" spans="1:5" ht="16.5" customHeight="1">
      <c r="A1749" s="37"/>
      <c r="B1749" s="3"/>
      <c r="C1749" s="38"/>
      <c r="D1749" s="38"/>
      <c r="E1749" s="39">
        <f t="shared" si="27"/>
        <v>100000</v>
      </c>
    </row>
    <row r="1750" spans="1:5" ht="16.5" customHeight="1">
      <c r="A1750" s="37"/>
      <c r="B1750" s="3"/>
      <c r="C1750" s="38"/>
      <c r="D1750" s="38"/>
      <c r="E1750" s="39">
        <f t="shared" si="27"/>
        <v>100000</v>
      </c>
    </row>
    <row r="1751" spans="1:5" ht="16.5" customHeight="1">
      <c r="A1751" s="37"/>
      <c r="B1751" s="3"/>
      <c r="C1751" s="38"/>
      <c r="D1751" s="38"/>
      <c r="E1751" s="39">
        <f t="shared" si="27"/>
        <v>100000</v>
      </c>
    </row>
    <row r="1752" spans="1:5" ht="16.5" customHeight="1">
      <c r="A1752" s="37"/>
      <c r="B1752" s="3"/>
      <c r="C1752" s="38"/>
      <c r="D1752" s="38"/>
      <c r="E1752" s="39">
        <f t="shared" si="27"/>
        <v>100000</v>
      </c>
    </row>
    <row r="1753" spans="1:5" ht="16.5" customHeight="1">
      <c r="A1753" s="37"/>
      <c r="B1753" s="3"/>
      <c r="C1753" s="38"/>
      <c r="D1753" s="38"/>
      <c r="E1753" s="39">
        <f t="shared" si="27"/>
        <v>100000</v>
      </c>
    </row>
    <row r="1754" spans="1:5" ht="16.5" customHeight="1">
      <c r="A1754" s="37"/>
      <c r="B1754" s="3"/>
      <c r="C1754" s="38"/>
      <c r="D1754" s="38"/>
      <c r="E1754" s="39">
        <f t="shared" si="27"/>
        <v>100000</v>
      </c>
    </row>
    <row r="1755" spans="1:5" ht="16.5" customHeight="1">
      <c r="A1755" s="37"/>
      <c r="B1755" s="3"/>
      <c r="C1755" s="38"/>
      <c r="D1755" s="38"/>
      <c r="E1755" s="39">
        <f t="shared" si="27"/>
        <v>100000</v>
      </c>
    </row>
    <row r="1756" spans="1:5" ht="16.5" customHeight="1">
      <c r="A1756" s="37"/>
      <c r="B1756" s="3"/>
      <c r="C1756" s="38"/>
      <c r="D1756" s="38"/>
      <c r="E1756" s="39">
        <f t="shared" si="27"/>
        <v>100000</v>
      </c>
    </row>
    <row r="1757" spans="1:5" ht="16.5" customHeight="1">
      <c r="A1757" s="37"/>
      <c r="B1757" s="3"/>
      <c r="C1757" s="38"/>
      <c r="D1757" s="38"/>
      <c r="E1757" s="39">
        <f t="shared" si="27"/>
        <v>100000</v>
      </c>
    </row>
    <row r="1758" spans="1:5" ht="16.5" customHeight="1">
      <c r="A1758" s="37"/>
      <c r="B1758" s="3"/>
      <c r="C1758" s="38"/>
      <c r="D1758" s="38"/>
      <c r="E1758" s="39">
        <f t="shared" si="27"/>
        <v>100000</v>
      </c>
    </row>
    <row r="1759" spans="1:5" ht="16.5" customHeight="1">
      <c r="A1759" s="37"/>
      <c r="B1759" s="3"/>
      <c r="C1759" s="38"/>
      <c r="D1759" s="38"/>
      <c r="E1759" s="39">
        <f t="shared" si="27"/>
        <v>100000</v>
      </c>
    </row>
    <row r="1760" spans="1:5" ht="16.5" customHeight="1">
      <c r="A1760" s="37"/>
      <c r="B1760" s="3"/>
      <c r="C1760" s="38"/>
      <c r="D1760" s="38"/>
      <c r="E1760" s="39">
        <f t="shared" si="27"/>
        <v>100000</v>
      </c>
    </row>
    <row r="1761" spans="1:5" ht="16.5" customHeight="1">
      <c r="A1761" s="37"/>
      <c r="B1761" s="3"/>
      <c r="C1761" s="38"/>
      <c r="D1761" s="38"/>
      <c r="E1761" s="39">
        <f t="shared" si="27"/>
        <v>100000</v>
      </c>
    </row>
    <row r="1762" spans="1:5" ht="16.5" customHeight="1">
      <c r="A1762" s="37"/>
      <c r="B1762" s="3"/>
      <c r="C1762" s="38"/>
      <c r="D1762" s="38"/>
      <c r="E1762" s="39">
        <f t="shared" si="27"/>
        <v>100000</v>
      </c>
    </row>
    <row r="1763" spans="1:5" ht="16.5" customHeight="1">
      <c r="A1763" s="37"/>
      <c r="B1763" s="3"/>
      <c r="C1763" s="38"/>
      <c r="D1763" s="38"/>
      <c r="E1763" s="39">
        <f t="shared" si="27"/>
        <v>100000</v>
      </c>
    </row>
    <row r="1764" spans="1:5" ht="16.5" customHeight="1">
      <c r="A1764" s="37"/>
      <c r="B1764" s="3"/>
      <c r="C1764" s="38"/>
      <c r="D1764" s="38"/>
      <c r="E1764" s="39">
        <f t="shared" si="27"/>
        <v>100000</v>
      </c>
    </row>
    <row r="1765" spans="1:5" ht="16.5" customHeight="1">
      <c r="A1765" s="37"/>
      <c r="B1765" s="3"/>
      <c r="C1765" s="38"/>
      <c r="D1765" s="38"/>
      <c r="E1765" s="39">
        <f t="shared" si="27"/>
        <v>100000</v>
      </c>
    </row>
    <row r="1766" spans="1:5" ht="16.5" customHeight="1">
      <c r="A1766" s="37"/>
      <c r="B1766" s="3"/>
      <c r="C1766" s="38"/>
      <c r="D1766" s="38"/>
      <c r="E1766" s="39">
        <f t="shared" si="27"/>
        <v>100000</v>
      </c>
    </row>
    <row r="1767" spans="1:5" ht="16.5" customHeight="1">
      <c r="A1767" s="37"/>
      <c r="B1767" s="3"/>
      <c r="C1767" s="38"/>
      <c r="D1767" s="38"/>
      <c r="E1767" s="39">
        <f t="shared" si="27"/>
        <v>100000</v>
      </c>
    </row>
    <row r="1768" spans="1:5" ht="16.5" customHeight="1">
      <c r="A1768" s="37"/>
      <c r="B1768" s="3"/>
      <c r="C1768" s="38"/>
      <c r="D1768" s="38"/>
      <c r="E1768" s="39">
        <f t="shared" si="27"/>
        <v>100000</v>
      </c>
    </row>
    <row r="1769" spans="1:5" ht="16.5" customHeight="1">
      <c r="A1769" s="37"/>
      <c r="B1769" s="3"/>
      <c r="C1769" s="38"/>
      <c r="D1769" s="38"/>
      <c r="E1769" s="39">
        <f t="shared" si="27"/>
        <v>100000</v>
      </c>
    </row>
    <row r="1770" spans="1:5" ht="16.5" customHeight="1">
      <c r="A1770" s="37"/>
      <c r="B1770" s="3"/>
      <c r="C1770" s="38"/>
      <c r="D1770" s="38"/>
      <c r="E1770" s="39">
        <f t="shared" si="27"/>
        <v>100000</v>
      </c>
    </row>
    <row r="1771" spans="1:5" ht="16.5" customHeight="1">
      <c r="A1771" s="37"/>
      <c r="B1771" s="3"/>
      <c r="C1771" s="38"/>
      <c r="D1771" s="38"/>
      <c r="E1771" s="39">
        <f t="shared" si="27"/>
        <v>100000</v>
      </c>
    </row>
    <row r="1772" spans="1:5" ht="16.5" customHeight="1">
      <c r="A1772" s="37"/>
      <c r="B1772" s="3"/>
      <c r="C1772" s="38"/>
      <c r="D1772" s="38"/>
      <c r="E1772" s="39">
        <f t="shared" si="27"/>
        <v>100000</v>
      </c>
    </row>
    <row r="1773" spans="1:5" ht="16.5" customHeight="1">
      <c r="A1773" s="37"/>
      <c r="B1773" s="3"/>
      <c r="C1773" s="38"/>
      <c r="D1773" s="38"/>
      <c r="E1773" s="39">
        <f t="shared" si="27"/>
        <v>100000</v>
      </c>
    </row>
    <row r="1774" spans="1:5" ht="16.5" customHeight="1">
      <c r="A1774" s="37"/>
      <c r="B1774" s="3"/>
      <c r="C1774" s="38"/>
      <c r="D1774" s="38"/>
      <c r="E1774" s="39">
        <f t="shared" si="27"/>
        <v>100000</v>
      </c>
    </row>
    <row r="1775" spans="1:5" ht="16.5" customHeight="1">
      <c r="A1775" s="37"/>
      <c r="B1775" s="3"/>
      <c r="C1775" s="38"/>
      <c r="D1775" s="38"/>
      <c r="E1775" s="39">
        <f t="shared" si="27"/>
        <v>100000</v>
      </c>
    </row>
    <row r="1776" spans="1:5" ht="16.5" customHeight="1">
      <c r="A1776" s="37"/>
      <c r="B1776" s="3"/>
      <c r="C1776" s="38"/>
      <c r="D1776" s="38"/>
      <c r="E1776" s="39">
        <f t="shared" si="27"/>
        <v>100000</v>
      </c>
    </row>
    <row r="1777" spans="1:5" ht="16.5" customHeight="1">
      <c r="A1777" s="37"/>
      <c r="B1777" s="3"/>
      <c r="C1777" s="38"/>
      <c r="D1777" s="38"/>
      <c r="E1777" s="39">
        <f t="shared" si="27"/>
        <v>100000</v>
      </c>
    </row>
    <row r="1778" spans="1:5" ht="16.5" customHeight="1">
      <c r="A1778" s="37"/>
      <c r="B1778" s="3"/>
      <c r="C1778" s="38"/>
      <c r="D1778" s="38"/>
      <c r="E1778" s="39">
        <f t="shared" si="27"/>
        <v>100000</v>
      </c>
    </row>
    <row r="1779" spans="1:5" ht="16.5" customHeight="1">
      <c r="A1779" s="37"/>
      <c r="B1779" s="3"/>
      <c r="C1779" s="38"/>
      <c r="D1779" s="38"/>
      <c r="E1779" s="39">
        <f t="shared" si="27"/>
        <v>100000</v>
      </c>
    </row>
    <row r="1780" spans="1:5" ht="16.5" customHeight="1">
      <c r="A1780" s="37"/>
      <c r="B1780" s="3"/>
      <c r="C1780" s="38"/>
      <c r="D1780" s="38"/>
      <c r="E1780" s="39">
        <f t="shared" si="27"/>
        <v>100000</v>
      </c>
    </row>
    <row r="1781" spans="1:5" ht="16.5" customHeight="1">
      <c r="A1781" s="37"/>
      <c r="B1781" s="3"/>
      <c r="C1781" s="38"/>
      <c r="D1781" s="38"/>
      <c r="E1781" s="39">
        <f t="shared" si="27"/>
        <v>100000</v>
      </c>
    </row>
    <row r="1782" spans="1:5" ht="16.5" customHeight="1">
      <c r="A1782" s="37"/>
      <c r="B1782" s="3"/>
      <c r="C1782" s="38"/>
      <c r="D1782" s="38"/>
      <c r="E1782" s="39">
        <f t="shared" si="27"/>
        <v>100000</v>
      </c>
    </row>
    <row r="1783" spans="1:5" ht="16.5" customHeight="1">
      <c r="A1783" s="37"/>
      <c r="B1783" s="3"/>
      <c r="C1783" s="38"/>
      <c r="D1783" s="38"/>
      <c r="E1783" s="39">
        <f t="shared" si="27"/>
        <v>100000</v>
      </c>
    </row>
    <row r="1784" spans="1:5" ht="16.5" customHeight="1">
      <c r="A1784" s="37"/>
      <c r="B1784" s="3"/>
      <c r="C1784" s="38"/>
      <c r="D1784" s="38"/>
      <c r="E1784" s="39">
        <f t="shared" si="27"/>
        <v>100000</v>
      </c>
    </row>
    <row r="1785" spans="1:5" ht="16.5" customHeight="1">
      <c r="A1785" s="37"/>
      <c r="B1785" s="3"/>
      <c r="C1785" s="38"/>
      <c r="D1785" s="38"/>
      <c r="E1785" s="39">
        <f t="shared" si="27"/>
        <v>100000</v>
      </c>
    </row>
    <row r="1786" spans="1:5" ht="16.5" customHeight="1">
      <c r="A1786" s="37"/>
      <c r="B1786" s="3"/>
      <c r="C1786" s="38"/>
      <c r="D1786" s="38"/>
      <c r="E1786" s="39">
        <f t="shared" si="27"/>
        <v>100000</v>
      </c>
    </row>
    <row r="1787" spans="1:5" ht="16.5" customHeight="1">
      <c r="A1787" s="37"/>
      <c r="B1787" s="3"/>
      <c r="C1787" s="38"/>
      <c r="D1787" s="38"/>
      <c r="E1787" s="39">
        <f t="shared" si="27"/>
        <v>100000</v>
      </c>
    </row>
    <row r="1788" spans="1:5" ht="16.5" customHeight="1">
      <c r="A1788" s="37"/>
      <c r="B1788" s="3"/>
      <c r="C1788" s="38"/>
      <c r="D1788" s="38"/>
      <c r="E1788" s="39">
        <f t="shared" si="27"/>
        <v>100000</v>
      </c>
    </row>
    <row r="1789" spans="1:5" ht="16.5" customHeight="1">
      <c r="A1789" s="37"/>
      <c r="B1789" s="3"/>
      <c r="C1789" s="38"/>
      <c r="D1789" s="38"/>
      <c r="E1789" s="39">
        <f t="shared" si="27"/>
        <v>100000</v>
      </c>
    </row>
    <row r="1790" spans="1:5" ht="16.5" customHeight="1">
      <c r="A1790" s="37"/>
      <c r="B1790" s="3"/>
      <c r="C1790" s="38"/>
      <c r="D1790" s="38"/>
      <c r="E1790" s="39">
        <f t="shared" si="27"/>
        <v>100000</v>
      </c>
    </row>
    <row r="1791" spans="1:5" ht="16.5" customHeight="1">
      <c r="A1791" s="37"/>
      <c r="B1791" s="3"/>
      <c r="C1791" s="38"/>
      <c r="D1791" s="38"/>
      <c r="E1791" s="39">
        <f t="shared" si="27"/>
        <v>100000</v>
      </c>
    </row>
    <row r="1792" spans="1:5" ht="16.5" customHeight="1">
      <c r="A1792" s="37"/>
      <c r="B1792" s="3"/>
      <c r="C1792" s="38"/>
      <c r="D1792" s="38"/>
      <c r="E1792" s="39">
        <f t="shared" si="27"/>
        <v>100000</v>
      </c>
    </row>
    <row r="1793" spans="1:5" ht="16.5" customHeight="1">
      <c r="A1793" s="37"/>
      <c r="B1793" s="3"/>
      <c r="C1793" s="38"/>
      <c r="D1793" s="38"/>
      <c r="E1793" s="39">
        <f t="shared" si="27"/>
        <v>100000</v>
      </c>
    </row>
    <row r="1794" spans="1:5" ht="16.5" customHeight="1">
      <c r="A1794" s="37"/>
      <c r="B1794" s="3"/>
      <c r="C1794" s="38"/>
      <c r="D1794" s="38"/>
      <c r="E1794" s="39">
        <f t="shared" si="27"/>
        <v>100000</v>
      </c>
    </row>
    <row r="1795" spans="1:5" ht="16.5" customHeight="1">
      <c r="A1795" s="37"/>
      <c r="B1795" s="3"/>
      <c r="C1795" s="38"/>
      <c r="D1795" s="38"/>
      <c r="E1795" s="39">
        <f t="shared" si="27"/>
        <v>100000</v>
      </c>
    </row>
    <row r="1796" spans="1:5" ht="16.5" customHeight="1">
      <c r="A1796" s="37"/>
      <c r="B1796" s="3"/>
      <c r="C1796" s="38"/>
      <c r="D1796" s="38"/>
      <c r="E1796" s="39">
        <f t="shared" si="27"/>
        <v>100000</v>
      </c>
    </row>
    <row r="1797" spans="1:5" ht="16.5" customHeight="1">
      <c r="A1797" s="37"/>
      <c r="B1797" s="3"/>
      <c r="C1797" s="38"/>
      <c r="D1797" s="38"/>
      <c r="E1797" s="39">
        <f t="shared" si="27"/>
        <v>100000</v>
      </c>
    </row>
    <row r="1798" spans="1:5" ht="16.5" customHeight="1">
      <c r="A1798" s="37"/>
      <c r="B1798" s="3"/>
      <c r="C1798" s="38"/>
      <c r="D1798" s="38"/>
      <c r="E1798" s="39">
        <f t="shared" si="27"/>
        <v>100000</v>
      </c>
    </row>
    <row r="1799" spans="1:5" ht="16.5" customHeight="1">
      <c r="A1799" s="37"/>
      <c r="B1799" s="3"/>
      <c r="C1799" s="38"/>
      <c r="D1799" s="38"/>
      <c r="E1799" s="39">
        <f t="shared" ref="E1799:E1862" si="28">E1798+D1799-C1799</f>
        <v>100000</v>
      </c>
    </row>
    <row r="1800" spans="1:5" ht="16.5" customHeight="1">
      <c r="A1800" s="37"/>
      <c r="B1800" s="3"/>
      <c r="C1800" s="38"/>
      <c r="D1800" s="38"/>
      <c r="E1800" s="39">
        <f t="shared" si="28"/>
        <v>100000</v>
      </c>
    </row>
    <row r="1801" spans="1:5" ht="16.5" customHeight="1">
      <c r="A1801" s="37"/>
      <c r="B1801" s="3"/>
      <c r="C1801" s="38"/>
      <c r="D1801" s="38"/>
      <c r="E1801" s="39">
        <f t="shared" si="28"/>
        <v>100000</v>
      </c>
    </row>
    <row r="1802" spans="1:5" ht="16.5" customHeight="1">
      <c r="A1802" s="37"/>
      <c r="B1802" s="3"/>
      <c r="C1802" s="38"/>
      <c r="D1802" s="38"/>
      <c r="E1802" s="39">
        <f t="shared" si="28"/>
        <v>100000</v>
      </c>
    </row>
    <row r="1803" spans="1:5" ht="16.5" customHeight="1">
      <c r="A1803" s="37"/>
      <c r="B1803" s="3"/>
      <c r="C1803" s="38"/>
      <c r="D1803" s="38"/>
      <c r="E1803" s="39">
        <f t="shared" si="28"/>
        <v>100000</v>
      </c>
    </row>
    <row r="1804" spans="1:5" ht="16.5" customHeight="1">
      <c r="A1804" s="37"/>
      <c r="B1804" s="3"/>
      <c r="C1804" s="38"/>
      <c r="D1804" s="38"/>
      <c r="E1804" s="39">
        <f t="shared" si="28"/>
        <v>100000</v>
      </c>
    </row>
    <row r="1805" spans="1:5" ht="16.5" customHeight="1">
      <c r="A1805" s="37"/>
      <c r="B1805" s="3"/>
      <c r="C1805" s="38"/>
      <c r="D1805" s="38"/>
      <c r="E1805" s="39">
        <f t="shared" si="28"/>
        <v>100000</v>
      </c>
    </row>
    <row r="1806" spans="1:5" ht="16.5" customHeight="1">
      <c r="A1806" s="37"/>
      <c r="B1806" s="3"/>
      <c r="C1806" s="38"/>
      <c r="D1806" s="38"/>
      <c r="E1806" s="39">
        <f t="shared" si="28"/>
        <v>100000</v>
      </c>
    </row>
    <row r="1807" spans="1:5" ht="16.5" customHeight="1">
      <c r="A1807" s="37"/>
      <c r="B1807" s="3"/>
      <c r="C1807" s="38"/>
      <c r="D1807" s="38"/>
      <c r="E1807" s="39">
        <f t="shared" si="28"/>
        <v>100000</v>
      </c>
    </row>
    <row r="1808" spans="1:5" ht="16.5" customHeight="1">
      <c r="A1808" s="37"/>
      <c r="B1808" s="3"/>
      <c r="C1808" s="38"/>
      <c r="D1808" s="38"/>
      <c r="E1808" s="39">
        <f t="shared" si="28"/>
        <v>100000</v>
      </c>
    </row>
    <row r="1809" spans="1:5" ht="16.5" customHeight="1">
      <c r="A1809" s="37"/>
      <c r="B1809" s="3"/>
      <c r="C1809" s="38"/>
      <c r="D1809" s="38"/>
      <c r="E1809" s="39">
        <f t="shared" si="28"/>
        <v>100000</v>
      </c>
    </row>
    <row r="1810" spans="1:5" ht="16.5" customHeight="1">
      <c r="A1810" s="37"/>
      <c r="B1810" s="3"/>
      <c r="C1810" s="38"/>
      <c r="D1810" s="38"/>
      <c r="E1810" s="39">
        <f t="shared" si="28"/>
        <v>100000</v>
      </c>
    </row>
    <row r="1811" spans="1:5" ht="16.5" customHeight="1">
      <c r="A1811" s="37"/>
      <c r="B1811" s="3"/>
      <c r="C1811" s="38"/>
      <c r="D1811" s="38"/>
      <c r="E1811" s="39">
        <f t="shared" si="28"/>
        <v>100000</v>
      </c>
    </row>
    <row r="1812" spans="1:5" ht="16.5" customHeight="1">
      <c r="A1812" s="37"/>
      <c r="B1812" s="3"/>
      <c r="C1812" s="38"/>
      <c r="D1812" s="38"/>
      <c r="E1812" s="39">
        <f t="shared" si="28"/>
        <v>100000</v>
      </c>
    </row>
    <row r="1813" spans="1:5" ht="16.5" customHeight="1">
      <c r="A1813" s="37"/>
      <c r="B1813" s="3"/>
      <c r="C1813" s="38"/>
      <c r="D1813" s="38"/>
      <c r="E1813" s="39">
        <f t="shared" si="28"/>
        <v>100000</v>
      </c>
    </row>
    <row r="1814" spans="1:5" ht="16.5" customHeight="1">
      <c r="A1814" s="37"/>
      <c r="B1814" s="3"/>
      <c r="C1814" s="38"/>
      <c r="D1814" s="38"/>
      <c r="E1814" s="39">
        <f t="shared" si="28"/>
        <v>100000</v>
      </c>
    </row>
    <row r="1815" spans="1:5" ht="16.5" customHeight="1">
      <c r="A1815" s="37"/>
      <c r="B1815" s="3"/>
      <c r="C1815" s="38"/>
      <c r="D1815" s="38"/>
      <c r="E1815" s="39">
        <f t="shared" si="28"/>
        <v>100000</v>
      </c>
    </row>
    <row r="1816" spans="1:5" ht="16.5" customHeight="1">
      <c r="A1816" s="37"/>
      <c r="B1816" s="3"/>
      <c r="C1816" s="38"/>
      <c r="D1816" s="38"/>
      <c r="E1816" s="39">
        <f t="shared" si="28"/>
        <v>100000</v>
      </c>
    </row>
    <row r="1817" spans="1:5" ht="16.5" customHeight="1">
      <c r="A1817" s="37"/>
      <c r="B1817" s="3"/>
      <c r="C1817" s="38"/>
      <c r="D1817" s="38"/>
      <c r="E1817" s="39">
        <f t="shared" si="28"/>
        <v>100000</v>
      </c>
    </row>
    <row r="1818" spans="1:5" ht="16.5" customHeight="1">
      <c r="A1818" s="37"/>
      <c r="B1818" s="3"/>
      <c r="C1818" s="38"/>
      <c r="D1818" s="38"/>
      <c r="E1818" s="39">
        <f t="shared" si="28"/>
        <v>100000</v>
      </c>
    </row>
    <row r="1819" spans="1:5" ht="16.5" customHeight="1">
      <c r="A1819" s="37"/>
      <c r="B1819" s="3"/>
      <c r="C1819" s="38"/>
      <c r="D1819" s="38"/>
      <c r="E1819" s="39">
        <f t="shared" si="28"/>
        <v>100000</v>
      </c>
    </row>
    <row r="1820" spans="1:5" ht="16.5" customHeight="1">
      <c r="A1820" s="37"/>
      <c r="B1820" s="3"/>
      <c r="C1820" s="38"/>
      <c r="D1820" s="38"/>
      <c r="E1820" s="39">
        <f t="shared" si="28"/>
        <v>100000</v>
      </c>
    </row>
    <row r="1821" spans="1:5" ht="16.5" customHeight="1">
      <c r="A1821" s="37"/>
      <c r="B1821" s="3"/>
      <c r="C1821" s="38"/>
      <c r="D1821" s="38"/>
      <c r="E1821" s="39">
        <f t="shared" si="28"/>
        <v>100000</v>
      </c>
    </row>
    <row r="1822" spans="1:5" ht="16.5" customHeight="1">
      <c r="A1822" s="37"/>
      <c r="B1822" s="3"/>
      <c r="C1822" s="38"/>
      <c r="D1822" s="38"/>
      <c r="E1822" s="39">
        <f t="shared" si="28"/>
        <v>100000</v>
      </c>
    </row>
    <row r="1823" spans="1:5" ht="16.5" customHeight="1">
      <c r="A1823" s="37"/>
      <c r="B1823" s="3"/>
      <c r="C1823" s="38"/>
      <c r="D1823" s="38"/>
      <c r="E1823" s="39">
        <f t="shared" si="28"/>
        <v>100000</v>
      </c>
    </row>
    <row r="1824" spans="1:5" ht="16.5" customHeight="1">
      <c r="A1824" s="37"/>
      <c r="B1824" s="3"/>
      <c r="C1824" s="38"/>
      <c r="D1824" s="38"/>
      <c r="E1824" s="39">
        <f t="shared" si="28"/>
        <v>100000</v>
      </c>
    </row>
    <row r="1825" spans="1:5" ht="16.5" customHeight="1">
      <c r="A1825" s="37"/>
      <c r="B1825" s="3"/>
      <c r="C1825" s="38"/>
      <c r="D1825" s="38"/>
      <c r="E1825" s="39">
        <f t="shared" si="28"/>
        <v>100000</v>
      </c>
    </row>
    <row r="1826" spans="1:5" ht="16.5" customHeight="1">
      <c r="A1826" s="37"/>
      <c r="B1826" s="3"/>
      <c r="C1826" s="38"/>
      <c r="D1826" s="38"/>
      <c r="E1826" s="39">
        <f t="shared" si="28"/>
        <v>100000</v>
      </c>
    </row>
    <row r="1827" spans="1:5" ht="16.5" customHeight="1">
      <c r="A1827" s="37"/>
      <c r="B1827" s="3"/>
      <c r="C1827" s="38"/>
      <c r="D1827" s="38"/>
      <c r="E1827" s="39">
        <f t="shared" si="28"/>
        <v>100000</v>
      </c>
    </row>
    <row r="1828" spans="1:5" ht="16.5" customHeight="1">
      <c r="A1828" s="37"/>
      <c r="B1828" s="3"/>
      <c r="C1828" s="38"/>
      <c r="D1828" s="38"/>
      <c r="E1828" s="39">
        <f t="shared" si="28"/>
        <v>100000</v>
      </c>
    </row>
    <row r="1829" spans="1:5" ht="16.5" customHeight="1">
      <c r="A1829" s="37"/>
      <c r="B1829" s="3"/>
      <c r="C1829" s="38"/>
      <c r="D1829" s="38"/>
      <c r="E1829" s="39">
        <f t="shared" si="28"/>
        <v>100000</v>
      </c>
    </row>
    <row r="1830" spans="1:5" ht="16.5" customHeight="1">
      <c r="A1830" s="37"/>
      <c r="B1830" s="3"/>
      <c r="C1830" s="38"/>
      <c r="D1830" s="38"/>
      <c r="E1830" s="39">
        <f t="shared" si="28"/>
        <v>100000</v>
      </c>
    </row>
    <row r="1831" spans="1:5" ht="16.5" customHeight="1">
      <c r="A1831" s="37"/>
      <c r="B1831" s="3"/>
      <c r="C1831" s="38"/>
      <c r="D1831" s="38"/>
      <c r="E1831" s="39">
        <f t="shared" si="28"/>
        <v>100000</v>
      </c>
    </row>
    <row r="1832" spans="1:5" ht="16.5" customHeight="1">
      <c r="A1832" s="37"/>
      <c r="B1832" s="3"/>
      <c r="C1832" s="38"/>
      <c r="D1832" s="38"/>
      <c r="E1832" s="39">
        <f t="shared" si="28"/>
        <v>100000</v>
      </c>
    </row>
    <row r="1833" spans="1:5" ht="16.5" customHeight="1">
      <c r="A1833" s="37"/>
      <c r="B1833" s="3"/>
      <c r="C1833" s="38"/>
      <c r="D1833" s="38"/>
      <c r="E1833" s="39">
        <f t="shared" si="28"/>
        <v>100000</v>
      </c>
    </row>
    <row r="1834" spans="1:5" ht="16.5" customHeight="1">
      <c r="A1834" s="37"/>
      <c r="B1834" s="3"/>
      <c r="C1834" s="38"/>
      <c r="D1834" s="38"/>
      <c r="E1834" s="39">
        <f t="shared" si="28"/>
        <v>100000</v>
      </c>
    </row>
    <row r="1835" spans="1:5" ht="16.5" customHeight="1">
      <c r="A1835" s="37"/>
      <c r="B1835" s="3"/>
      <c r="C1835" s="38"/>
      <c r="D1835" s="38"/>
      <c r="E1835" s="39">
        <f t="shared" si="28"/>
        <v>100000</v>
      </c>
    </row>
    <row r="1836" spans="1:5" ht="16.5" customHeight="1">
      <c r="A1836" s="37"/>
      <c r="B1836" s="3"/>
      <c r="C1836" s="38"/>
      <c r="D1836" s="38"/>
      <c r="E1836" s="39">
        <f t="shared" si="28"/>
        <v>100000</v>
      </c>
    </row>
    <row r="1837" spans="1:5" ht="16.5" customHeight="1">
      <c r="A1837" s="37"/>
      <c r="B1837" s="3"/>
      <c r="C1837" s="38"/>
      <c r="D1837" s="38"/>
      <c r="E1837" s="39">
        <f t="shared" si="28"/>
        <v>100000</v>
      </c>
    </row>
    <row r="1838" spans="1:5" ht="16.5" customHeight="1">
      <c r="A1838" s="37"/>
      <c r="B1838" s="3"/>
      <c r="C1838" s="38"/>
      <c r="D1838" s="38"/>
      <c r="E1838" s="39">
        <f t="shared" si="28"/>
        <v>100000</v>
      </c>
    </row>
    <row r="1839" spans="1:5" ht="16.5" customHeight="1">
      <c r="A1839" s="37"/>
      <c r="B1839" s="3"/>
      <c r="C1839" s="38"/>
      <c r="D1839" s="38"/>
      <c r="E1839" s="39">
        <f t="shared" si="28"/>
        <v>100000</v>
      </c>
    </row>
    <row r="1840" spans="1:5" ht="16.5" customHeight="1">
      <c r="A1840" s="37"/>
      <c r="B1840" s="3"/>
      <c r="C1840" s="38"/>
      <c r="D1840" s="38"/>
      <c r="E1840" s="39">
        <f t="shared" si="28"/>
        <v>100000</v>
      </c>
    </row>
    <row r="1841" spans="1:5" ht="16.5" customHeight="1">
      <c r="A1841" s="37"/>
      <c r="B1841" s="3"/>
      <c r="C1841" s="38"/>
      <c r="D1841" s="38"/>
      <c r="E1841" s="39">
        <f t="shared" si="28"/>
        <v>100000</v>
      </c>
    </row>
    <row r="1842" spans="1:5" ht="16.5" customHeight="1">
      <c r="A1842" s="37"/>
      <c r="B1842" s="3"/>
      <c r="C1842" s="38"/>
      <c r="D1842" s="38"/>
      <c r="E1842" s="39">
        <f t="shared" si="28"/>
        <v>100000</v>
      </c>
    </row>
    <row r="1843" spans="1:5" ht="16.5" customHeight="1">
      <c r="A1843" s="37"/>
      <c r="B1843" s="3"/>
      <c r="C1843" s="38"/>
      <c r="D1843" s="38"/>
      <c r="E1843" s="39">
        <f t="shared" si="28"/>
        <v>100000</v>
      </c>
    </row>
    <row r="1844" spans="1:5" ht="16.5" customHeight="1">
      <c r="A1844" s="37"/>
      <c r="B1844" s="3"/>
      <c r="C1844" s="38"/>
      <c r="D1844" s="38"/>
      <c r="E1844" s="39">
        <f t="shared" si="28"/>
        <v>100000</v>
      </c>
    </row>
    <row r="1845" spans="1:5" ht="16.5" customHeight="1">
      <c r="A1845" s="37"/>
      <c r="B1845" s="3"/>
      <c r="C1845" s="38"/>
      <c r="D1845" s="38"/>
      <c r="E1845" s="39">
        <f t="shared" si="28"/>
        <v>100000</v>
      </c>
    </row>
    <row r="1846" spans="1:5" ht="16.5" customHeight="1">
      <c r="A1846" s="37"/>
      <c r="B1846" s="3"/>
      <c r="C1846" s="38"/>
      <c r="D1846" s="38"/>
      <c r="E1846" s="39">
        <f t="shared" si="28"/>
        <v>100000</v>
      </c>
    </row>
    <row r="1847" spans="1:5" ht="16.5" customHeight="1">
      <c r="A1847" s="37"/>
      <c r="B1847" s="3"/>
      <c r="C1847" s="38"/>
      <c r="D1847" s="38"/>
      <c r="E1847" s="39">
        <f t="shared" si="28"/>
        <v>100000</v>
      </c>
    </row>
    <row r="1848" spans="1:5" ht="16.5" customHeight="1">
      <c r="A1848" s="37"/>
      <c r="B1848" s="3"/>
      <c r="C1848" s="38"/>
      <c r="D1848" s="38"/>
      <c r="E1848" s="39">
        <f t="shared" si="28"/>
        <v>100000</v>
      </c>
    </row>
    <row r="1849" spans="1:5" ht="16.5" customHeight="1">
      <c r="A1849" s="37"/>
      <c r="B1849" s="3"/>
      <c r="C1849" s="38"/>
      <c r="D1849" s="38"/>
      <c r="E1849" s="39">
        <f t="shared" si="28"/>
        <v>100000</v>
      </c>
    </row>
    <row r="1850" spans="1:5" ht="16.5" customHeight="1">
      <c r="A1850" s="37"/>
      <c r="B1850" s="3"/>
      <c r="C1850" s="38"/>
      <c r="D1850" s="38"/>
      <c r="E1850" s="39">
        <f t="shared" si="28"/>
        <v>100000</v>
      </c>
    </row>
    <row r="1851" spans="1:5" ht="16.5" customHeight="1">
      <c r="A1851" s="37"/>
      <c r="B1851" s="3"/>
      <c r="C1851" s="38"/>
      <c r="D1851" s="38"/>
      <c r="E1851" s="39">
        <f t="shared" si="28"/>
        <v>100000</v>
      </c>
    </row>
    <row r="1852" spans="1:5" ht="16.5" customHeight="1">
      <c r="A1852" s="37"/>
      <c r="B1852" s="3"/>
      <c r="C1852" s="38"/>
      <c r="D1852" s="38"/>
      <c r="E1852" s="39">
        <f t="shared" si="28"/>
        <v>100000</v>
      </c>
    </row>
    <row r="1853" spans="1:5" ht="16.5" customHeight="1">
      <c r="A1853" s="37"/>
      <c r="B1853" s="3"/>
      <c r="C1853" s="38"/>
      <c r="D1853" s="38"/>
      <c r="E1853" s="39">
        <f t="shared" si="28"/>
        <v>100000</v>
      </c>
    </row>
    <row r="1854" spans="1:5" ht="16.5" customHeight="1">
      <c r="A1854" s="37"/>
      <c r="B1854" s="3"/>
      <c r="C1854" s="38"/>
      <c r="D1854" s="38"/>
      <c r="E1854" s="39">
        <f t="shared" si="28"/>
        <v>100000</v>
      </c>
    </row>
    <row r="1855" spans="1:5" ht="16.5" customHeight="1">
      <c r="A1855" s="37"/>
      <c r="B1855" s="3"/>
      <c r="C1855" s="38"/>
      <c r="D1855" s="38"/>
      <c r="E1855" s="39">
        <f t="shared" si="28"/>
        <v>100000</v>
      </c>
    </row>
    <row r="1856" spans="1:5" ht="16.5" customHeight="1">
      <c r="A1856" s="37"/>
      <c r="B1856" s="3"/>
      <c r="C1856" s="38"/>
      <c r="D1856" s="38"/>
      <c r="E1856" s="39">
        <f t="shared" si="28"/>
        <v>100000</v>
      </c>
    </row>
    <row r="1857" spans="1:5" ht="16.5" customHeight="1">
      <c r="A1857" s="37"/>
      <c r="B1857" s="3"/>
      <c r="C1857" s="38"/>
      <c r="D1857" s="38"/>
      <c r="E1857" s="39">
        <f t="shared" si="28"/>
        <v>100000</v>
      </c>
    </row>
    <row r="1858" spans="1:5" ht="16.5" customHeight="1">
      <c r="A1858" s="37"/>
      <c r="B1858" s="3"/>
      <c r="C1858" s="38"/>
      <c r="D1858" s="38"/>
      <c r="E1858" s="39">
        <f t="shared" si="28"/>
        <v>100000</v>
      </c>
    </row>
    <row r="1859" spans="1:5" ht="16.5" customHeight="1">
      <c r="A1859" s="37"/>
      <c r="B1859" s="3"/>
      <c r="C1859" s="38"/>
      <c r="D1859" s="38"/>
      <c r="E1859" s="39">
        <f t="shared" si="28"/>
        <v>100000</v>
      </c>
    </row>
    <row r="1860" spans="1:5" ht="16.5" customHeight="1">
      <c r="A1860" s="37"/>
      <c r="B1860" s="3"/>
      <c r="C1860" s="38"/>
      <c r="D1860" s="38"/>
      <c r="E1860" s="39">
        <f t="shared" si="28"/>
        <v>100000</v>
      </c>
    </row>
    <row r="1861" spans="1:5" ht="16.5" customHeight="1">
      <c r="A1861" s="37"/>
      <c r="B1861" s="3"/>
      <c r="C1861" s="38"/>
      <c r="D1861" s="38"/>
      <c r="E1861" s="39">
        <f t="shared" si="28"/>
        <v>100000</v>
      </c>
    </row>
    <row r="1862" spans="1:5" ht="16.5" customHeight="1">
      <c r="A1862" s="37"/>
      <c r="B1862" s="3"/>
      <c r="C1862" s="38"/>
      <c r="D1862" s="38"/>
      <c r="E1862" s="39">
        <f t="shared" si="28"/>
        <v>100000</v>
      </c>
    </row>
    <row r="1863" spans="1:5" ht="16.5" customHeight="1">
      <c r="A1863" s="37"/>
      <c r="B1863" s="3"/>
      <c r="C1863" s="38"/>
      <c r="D1863" s="38"/>
      <c r="E1863" s="39">
        <f t="shared" ref="E1863:E1926" si="29">E1862+D1863-C1863</f>
        <v>100000</v>
      </c>
    </row>
    <row r="1864" spans="1:5" ht="16.5" customHeight="1">
      <c r="A1864" s="37"/>
      <c r="B1864" s="3"/>
      <c r="C1864" s="38"/>
      <c r="D1864" s="38"/>
      <c r="E1864" s="39">
        <f t="shared" si="29"/>
        <v>100000</v>
      </c>
    </row>
    <row r="1865" spans="1:5" ht="16.5" customHeight="1">
      <c r="A1865" s="37"/>
      <c r="B1865" s="3"/>
      <c r="C1865" s="38"/>
      <c r="D1865" s="38"/>
      <c r="E1865" s="39">
        <f t="shared" si="29"/>
        <v>100000</v>
      </c>
    </row>
    <row r="1866" spans="1:5" ht="16.5" customHeight="1">
      <c r="A1866" s="37"/>
      <c r="B1866" s="3"/>
      <c r="C1866" s="38"/>
      <c r="D1866" s="38"/>
      <c r="E1866" s="39">
        <f t="shared" si="29"/>
        <v>100000</v>
      </c>
    </row>
    <row r="1867" spans="1:5" ht="16.5" customHeight="1">
      <c r="A1867" s="37"/>
      <c r="B1867" s="3"/>
      <c r="C1867" s="38"/>
      <c r="D1867" s="38"/>
      <c r="E1867" s="39">
        <f t="shared" si="29"/>
        <v>100000</v>
      </c>
    </row>
    <row r="1868" spans="1:5" ht="16.5" customHeight="1">
      <c r="A1868" s="37"/>
      <c r="B1868" s="3"/>
      <c r="C1868" s="38"/>
      <c r="D1868" s="38"/>
      <c r="E1868" s="39">
        <f t="shared" si="29"/>
        <v>100000</v>
      </c>
    </row>
    <row r="1869" spans="1:5" ht="16.5" customHeight="1">
      <c r="A1869" s="37"/>
      <c r="B1869" s="3"/>
      <c r="C1869" s="38"/>
      <c r="D1869" s="38"/>
      <c r="E1869" s="39">
        <f t="shared" si="29"/>
        <v>100000</v>
      </c>
    </row>
    <row r="1870" spans="1:5" ht="16.5" customHeight="1">
      <c r="A1870" s="37"/>
      <c r="B1870" s="3"/>
      <c r="C1870" s="38"/>
      <c r="D1870" s="38"/>
      <c r="E1870" s="39">
        <f t="shared" si="29"/>
        <v>100000</v>
      </c>
    </row>
    <row r="1871" spans="1:5" ht="16.5" customHeight="1">
      <c r="A1871" s="37"/>
      <c r="B1871" s="3"/>
      <c r="C1871" s="38"/>
      <c r="D1871" s="38"/>
      <c r="E1871" s="39">
        <f t="shared" si="29"/>
        <v>100000</v>
      </c>
    </row>
    <row r="1872" spans="1:5" ht="16.5" customHeight="1">
      <c r="A1872" s="37"/>
      <c r="B1872" s="3"/>
      <c r="C1872" s="38"/>
      <c r="D1872" s="38"/>
      <c r="E1872" s="39">
        <f t="shared" si="29"/>
        <v>100000</v>
      </c>
    </row>
    <row r="1873" spans="1:5" ht="16.5" customHeight="1">
      <c r="A1873" s="37"/>
      <c r="B1873" s="3"/>
      <c r="C1873" s="38"/>
      <c r="D1873" s="38"/>
      <c r="E1873" s="39">
        <f t="shared" si="29"/>
        <v>100000</v>
      </c>
    </row>
    <row r="1874" spans="1:5" ht="16.5" customHeight="1">
      <c r="A1874" s="37"/>
      <c r="B1874" s="3"/>
      <c r="C1874" s="38"/>
      <c r="D1874" s="38"/>
      <c r="E1874" s="39">
        <f t="shared" si="29"/>
        <v>100000</v>
      </c>
    </row>
    <row r="1875" spans="1:5" ht="16.5" customHeight="1">
      <c r="A1875" s="37"/>
      <c r="B1875" s="3"/>
      <c r="C1875" s="38"/>
      <c r="D1875" s="38"/>
      <c r="E1875" s="39">
        <f t="shared" si="29"/>
        <v>100000</v>
      </c>
    </row>
    <row r="1876" spans="1:5" ht="16.5" customHeight="1">
      <c r="A1876" s="37"/>
      <c r="B1876" s="3"/>
      <c r="C1876" s="38"/>
      <c r="D1876" s="38"/>
      <c r="E1876" s="39">
        <f t="shared" si="29"/>
        <v>100000</v>
      </c>
    </row>
    <row r="1877" spans="1:5" ht="16.5" customHeight="1">
      <c r="A1877" s="37"/>
      <c r="B1877" s="3"/>
      <c r="C1877" s="38"/>
      <c r="D1877" s="38"/>
      <c r="E1877" s="39">
        <f t="shared" si="29"/>
        <v>100000</v>
      </c>
    </row>
    <row r="1878" spans="1:5" ht="16.5" customHeight="1">
      <c r="A1878" s="37"/>
      <c r="B1878" s="3"/>
      <c r="C1878" s="38"/>
      <c r="D1878" s="38"/>
      <c r="E1878" s="39">
        <f t="shared" si="29"/>
        <v>100000</v>
      </c>
    </row>
    <row r="1879" spans="1:5" ht="16.5" customHeight="1">
      <c r="A1879" s="37"/>
      <c r="B1879" s="3"/>
      <c r="C1879" s="38"/>
      <c r="D1879" s="38"/>
      <c r="E1879" s="39">
        <f t="shared" si="29"/>
        <v>100000</v>
      </c>
    </row>
    <row r="1880" spans="1:5" ht="16.5" customHeight="1">
      <c r="A1880" s="37"/>
      <c r="B1880" s="3"/>
      <c r="C1880" s="38"/>
      <c r="D1880" s="38"/>
      <c r="E1880" s="39">
        <f t="shared" si="29"/>
        <v>100000</v>
      </c>
    </row>
    <row r="1881" spans="1:5" ht="16.5" customHeight="1">
      <c r="A1881" s="37"/>
      <c r="B1881" s="3"/>
      <c r="C1881" s="38"/>
      <c r="D1881" s="38"/>
      <c r="E1881" s="39">
        <f t="shared" si="29"/>
        <v>100000</v>
      </c>
    </row>
    <row r="1882" spans="1:5" ht="16.5" customHeight="1">
      <c r="A1882" s="37"/>
      <c r="B1882" s="3"/>
      <c r="C1882" s="38"/>
      <c r="D1882" s="38"/>
      <c r="E1882" s="39">
        <f t="shared" si="29"/>
        <v>100000</v>
      </c>
    </row>
    <row r="1883" spans="1:5" ht="16.5" customHeight="1">
      <c r="A1883" s="37"/>
      <c r="B1883" s="3"/>
      <c r="C1883" s="38"/>
      <c r="D1883" s="38"/>
      <c r="E1883" s="39">
        <f t="shared" si="29"/>
        <v>100000</v>
      </c>
    </row>
    <row r="1884" spans="1:5" ht="16.5" customHeight="1">
      <c r="A1884" s="37"/>
      <c r="B1884" s="3"/>
      <c r="C1884" s="38"/>
      <c r="D1884" s="38"/>
      <c r="E1884" s="39">
        <f t="shared" si="29"/>
        <v>100000</v>
      </c>
    </row>
    <row r="1885" spans="1:5" ht="16.5" customHeight="1">
      <c r="A1885" s="37"/>
      <c r="B1885" s="3"/>
      <c r="C1885" s="38"/>
      <c r="D1885" s="38"/>
      <c r="E1885" s="39">
        <f t="shared" si="29"/>
        <v>100000</v>
      </c>
    </row>
    <row r="1886" spans="1:5" ht="16.5" customHeight="1">
      <c r="A1886" s="37"/>
      <c r="B1886" s="3"/>
      <c r="C1886" s="38"/>
      <c r="D1886" s="38"/>
      <c r="E1886" s="39">
        <f t="shared" si="29"/>
        <v>100000</v>
      </c>
    </row>
    <row r="1887" spans="1:5" ht="16.5" customHeight="1">
      <c r="A1887" s="37"/>
      <c r="B1887" s="3"/>
      <c r="C1887" s="38"/>
      <c r="D1887" s="38"/>
      <c r="E1887" s="39">
        <f t="shared" si="29"/>
        <v>100000</v>
      </c>
    </row>
    <row r="1888" spans="1:5" ht="16.5" customHeight="1">
      <c r="A1888" s="37"/>
      <c r="B1888" s="3"/>
      <c r="C1888" s="38"/>
      <c r="D1888" s="38"/>
      <c r="E1888" s="39">
        <f t="shared" si="29"/>
        <v>100000</v>
      </c>
    </row>
    <row r="1889" spans="1:5" ht="16.5" customHeight="1">
      <c r="A1889" s="37"/>
      <c r="B1889" s="3"/>
      <c r="C1889" s="38"/>
      <c r="D1889" s="38"/>
      <c r="E1889" s="39">
        <f t="shared" si="29"/>
        <v>100000</v>
      </c>
    </row>
    <row r="1890" spans="1:5" ht="16.5" customHeight="1">
      <c r="A1890" s="37"/>
      <c r="B1890" s="3"/>
      <c r="C1890" s="38"/>
      <c r="D1890" s="38"/>
      <c r="E1890" s="39">
        <f t="shared" si="29"/>
        <v>100000</v>
      </c>
    </row>
    <row r="1891" spans="1:5" ht="16.5" customHeight="1">
      <c r="A1891" s="37"/>
      <c r="B1891" s="3"/>
      <c r="C1891" s="38"/>
      <c r="D1891" s="38"/>
      <c r="E1891" s="39">
        <f t="shared" si="29"/>
        <v>100000</v>
      </c>
    </row>
    <row r="1892" spans="1:5" ht="16.5" customHeight="1">
      <c r="A1892" s="37"/>
      <c r="B1892" s="3"/>
      <c r="C1892" s="38"/>
      <c r="D1892" s="38"/>
      <c r="E1892" s="39">
        <f t="shared" si="29"/>
        <v>100000</v>
      </c>
    </row>
    <row r="1893" spans="1:5" ht="16.5" customHeight="1">
      <c r="A1893" s="37"/>
      <c r="B1893" s="3"/>
      <c r="C1893" s="38"/>
      <c r="D1893" s="38"/>
      <c r="E1893" s="39">
        <f t="shared" si="29"/>
        <v>100000</v>
      </c>
    </row>
    <row r="1894" spans="1:5" ht="16.5" customHeight="1">
      <c r="A1894" s="37"/>
      <c r="B1894" s="3"/>
      <c r="C1894" s="38"/>
      <c r="D1894" s="38"/>
      <c r="E1894" s="39">
        <f t="shared" si="29"/>
        <v>100000</v>
      </c>
    </row>
    <row r="1895" spans="1:5" ht="16.5" customHeight="1">
      <c r="A1895" s="37"/>
      <c r="B1895" s="3"/>
      <c r="C1895" s="38"/>
      <c r="D1895" s="38"/>
      <c r="E1895" s="39">
        <f t="shared" si="29"/>
        <v>100000</v>
      </c>
    </row>
    <row r="1896" spans="1:5" ht="16.5" customHeight="1">
      <c r="A1896" s="37"/>
      <c r="B1896" s="3"/>
      <c r="C1896" s="38"/>
      <c r="D1896" s="38"/>
      <c r="E1896" s="39">
        <f t="shared" si="29"/>
        <v>100000</v>
      </c>
    </row>
    <row r="1897" spans="1:5" ht="16.5" customHeight="1">
      <c r="A1897" s="37"/>
      <c r="B1897" s="3"/>
      <c r="C1897" s="38"/>
      <c r="D1897" s="38"/>
      <c r="E1897" s="39">
        <f t="shared" si="29"/>
        <v>100000</v>
      </c>
    </row>
    <row r="1898" spans="1:5" ht="16.5" customHeight="1">
      <c r="A1898" s="37"/>
      <c r="B1898" s="3"/>
      <c r="C1898" s="38"/>
      <c r="D1898" s="38"/>
      <c r="E1898" s="39">
        <f t="shared" si="29"/>
        <v>100000</v>
      </c>
    </row>
    <row r="1899" spans="1:5" ht="16.5" customHeight="1">
      <c r="A1899" s="37"/>
      <c r="B1899" s="3"/>
      <c r="C1899" s="38"/>
      <c r="D1899" s="38"/>
      <c r="E1899" s="39">
        <f t="shared" si="29"/>
        <v>100000</v>
      </c>
    </row>
    <row r="1900" spans="1:5" ht="16.5" customHeight="1">
      <c r="A1900" s="37"/>
      <c r="B1900" s="3"/>
      <c r="C1900" s="38"/>
      <c r="D1900" s="38"/>
      <c r="E1900" s="39">
        <f t="shared" si="29"/>
        <v>100000</v>
      </c>
    </row>
    <row r="1901" spans="1:5" ht="16.5" customHeight="1">
      <c r="A1901" s="37"/>
      <c r="B1901" s="3"/>
      <c r="C1901" s="38"/>
      <c r="D1901" s="38"/>
      <c r="E1901" s="39">
        <f t="shared" si="29"/>
        <v>100000</v>
      </c>
    </row>
    <row r="1902" spans="1:5" ht="16.5" customHeight="1">
      <c r="A1902" s="37"/>
      <c r="B1902" s="3"/>
      <c r="C1902" s="38"/>
      <c r="D1902" s="38"/>
      <c r="E1902" s="39">
        <f t="shared" si="29"/>
        <v>100000</v>
      </c>
    </row>
    <row r="1903" spans="1:5" ht="16.5" customHeight="1">
      <c r="A1903" s="37"/>
      <c r="B1903" s="3"/>
      <c r="C1903" s="38"/>
      <c r="D1903" s="38"/>
      <c r="E1903" s="39">
        <f t="shared" si="29"/>
        <v>100000</v>
      </c>
    </row>
    <row r="1904" spans="1:5" ht="16.5" customHeight="1">
      <c r="A1904" s="37"/>
      <c r="B1904" s="3"/>
      <c r="C1904" s="38"/>
      <c r="D1904" s="38"/>
      <c r="E1904" s="39">
        <f t="shared" si="29"/>
        <v>100000</v>
      </c>
    </row>
    <row r="1905" spans="1:5" ht="16.5" customHeight="1">
      <c r="A1905" s="37"/>
      <c r="B1905" s="3"/>
      <c r="C1905" s="38"/>
      <c r="D1905" s="38"/>
      <c r="E1905" s="39">
        <f t="shared" si="29"/>
        <v>100000</v>
      </c>
    </row>
    <row r="1906" spans="1:5" ht="16.5" customHeight="1">
      <c r="A1906" s="37"/>
      <c r="B1906" s="3"/>
      <c r="C1906" s="38"/>
      <c r="D1906" s="38"/>
      <c r="E1906" s="39">
        <f t="shared" si="29"/>
        <v>100000</v>
      </c>
    </row>
    <row r="1907" spans="1:5" ht="16.5" customHeight="1">
      <c r="A1907" s="37"/>
      <c r="B1907" s="3"/>
      <c r="C1907" s="38"/>
      <c r="D1907" s="38"/>
      <c r="E1907" s="39">
        <f t="shared" si="29"/>
        <v>100000</v>
      </c>
    </row>
    <row r="1908" spans="1:5" ht="16.5" customHeight="1">
      <c r="A1908" s="37"/>
      <c r="B1908" s="3"/>
      <c r="C1908" s="38"/>
      <c r="D1908" s="38"/>
      <c r="E1908" s="39">
        <f t="shared" si="29"/>
        <v>100000</v>
      </c>
    </row>
    <row r="1909" spans="1:5" ht="16.5" customHeight="1">
      <c r="A1909" s="37"/>
      <c r="B1909" s="3"/>
      <c r="C1909" s="38"/>
      <c r="D1909" s="38"/>
      <c r="E1909" s="39">
        <f t="shared" si="29"/>
        <v>100000</v>
      </c>
    </row>
    <row r="1910" spans="1:5" ht="16.5" customHeight="1">
      <c r="A1910" s="37"/>
      <c r="B1910" s="3"/>
      <c r="C1910" s="38"/>
      <c r="D1910" s="38"/>
      <c r="E1910" s="39">
        <f t="shared" si="29"/>
        <v>100000</v>
      </c>
    </row>
    <row r="1911" spans="1:5" ht="16.5" customHeight="1">
      <c r="A1911" s="37"/>
      <c r="B1911" s="3"/>
      <c r="C1911" s="38"/>
      <c r="D1911" s="38"/>
      <c r="E1911" s="39">
        <f t="shared" si="29"/>
        <v>100000</v>
      </c>
    </row>
    <row r="1912" spans="1:5" ht="16.5" customHeight="1">
      <c r="A1912" s="37"/>
      <c r="B1912" s="3"/>
      <c r="C1912" s="38"/>
      <c r="D1912" s="38"/>
      <c r="E1912" s="39">
        <f t="shared" si="29"/>
        <v>100000</v>
      </c>
    </row>
    <row r="1913" spans="1:5" ht="16.5" customHeight="1">
      <c r="A1913" s="37"/>
      <c r="B1913" s="3"/>
      <c r="C1913" s="38"/>
      <c r="D1913" s="38"/>
      <c r="E1913" s="39">
        <f t="shared" si="29"/>
        <v>100000</v>
      </c>
    </row>
    <row r="1914" spans="1:5" ht="16.5" customHeight="1">
      <c r="A1914" s="37"/>
      <c r="B1914" s="3"/>
      <c r="C1914" s="38"/>
      <c r="D1914" s="38"/>
      <c r="E1914" s="39">
        <f t="shared" si="29"/>
        <v>100000</v>
      </c>
    </row>
    <row r="1915" spans="1:5" ht="16.5" customHeight="1">
      <c r="A1915" s="37"/>
      <c r="B1915" s="3"/>
      <c r="C1915" s="38"/>
      <c r="D1915" s="38"/>
      <c r="E1915" s="39">
        <f t="shared" si="29"/>
        <v>100000</v>
      </c>
    </row>
    <row r="1916" spans="1:5" ht="16.5" customHeight="1">
      <c r="A1916" s="37"/>
      <c r="B1916" s="3"/>
      <c r="C1916" s="38"/>
      <c r="D1916" s="38"/>
      <c r="E1916" s="39">
        <f t="shared" si="29"/>
        <v>100000</v>
      </c>
    </row>
    <row r="1917" spans="1:5" ht="16.5" customHeight="1">
      <c r="A1917" s="37"/>
      <c r="B1917" s="3"/>
      <c r="C1917" s="38"/>
      <c r="D1917" s="38"/>
      <c r="E1917" s="39">
        <f t="shared" si="29"/>
        <v>100000</v>
      </c>
    </row>
    <row r="1918" spans="1:5" ht="16.5" customHeight="1">
      <c r="A1918" s="37"/>
      <c r="B1918" s="3"/>
      <c r="C1918" s="38"/>
      <c r="D1918" s="38"/>
      <c r="E1918" s="39">
        <f t="shared" si="29"/>
        <v>100000</v>
      </c>
    </row>
    <row r="1919" spans="1:5" ht="16.5" customHeight="1">
      <c r="A1919" s="37"/>
      <c r="B1919" s="3"/>
      <c r="C1919" s="38"/>
      <c r="D1919" s="38"/>
      <c r="E1919" s="39">
        <f t="shared" si="29"/>
        <v>100000</v>
      </c>
    </row>
    <row r="1920" spans="1:5" ht="16.5" customHeight="1">
      <c r="A1920" s="37"/>
      <c r="B1920" s="3"/>
      <c r="C1920" s="38"/>
      <c r="D1920" s="38"/>
      <c r="E1920" s="39">
        <f t="shared" si="29"/>
        <v>100000</v>
      </c>
    </row>
    <row r="1921" spans="1:5" ht="16.5" customHeight="1">
      <c r="A1921" s="37"/>
      <c r="B1921" s="3"/>
      <c r="C1921" s="38"/>
      <c r="D1921" s="38"/>
      <c r="E1921" s="39">
        <f t="shared" si="29"/>
        <v>100000</v>
      </c>
    </row>
    <row r="1922" spans="1:5" ht="16.5" customHeight="1">
      <c r="A1922" s="37"/>
      <c r="B1922" s="3"/>
      <c r="C1922" s="38"/>
      <c r="D1922" s="38"/>
      <c r="E1922" s="39">
        <f t="shared" si="29"/>
        <v>100000</v>
      </c>
    </row>
    <row r="1923" spans="1:5" ht="16.5" customHeight="1">
      <c r="A1923" s="37"/>
      <c r="B1923" s="3"/>
      <c r="C1923" s="38"/>
      <c r="D1923" s="38"/>
      <c r="E1923" s="39">
        <f t="shared" si="29"/>
        <v>100000</v>
      </c>
    </row>
    <row r="1924" spans="1:5" ht="16.5" customHeight="1">
      <c r="A1924" s="37"/>
      <c r="B1924" s="3"/>
      <c r="C1924" s="38"/>
      <c r="D1924" s="38"/>
      <c r="E1924" s="39">
        <f t="shared" si="29"/>
        <v>100000</v>
      </c>
    </row>
    <row r="1925" spans="1:5" ht="16.5" customHeight="1">
      <c r="A1925" s="37"/>
      <c r="B1925" s="3"/>
      <c r="C1925" s="38"/>
      <c r="D1925" s="38"/>
      <c r="E1925" s="39">
        <f t="shared" si="29"/>
        <v>100000</v>
      </c>
    </row>
    <row r="1926" spans="1:5" ht="16.5" customHeight="1">
      <c r="A1926" s="37"/>
      <c r="B1926" s="3"/>
      <c r="C1926" s="38"/>
      <c r="D1926" s="38"/>
      <c r="E1926" s="39">
        <f t="shared" si="29"/>
        <v>100000</v>
      </c>
    </row>
    <row r="1927" spans="1:5" ht="16.5" customHeight="1">
      <c r="A1927" s="37"/>
      <c r="B1927" s="3"/>
      <c r="C1927" s="38"/>
      <c r="D1927" s="38"/>
      <c r="E1927" s="39">
        <f t="shared" ref="E1927:E1990" si="30">E1926+D1927-C1927</f>
        <v>100000</v>
      </c>
    </row>
    <row r="1928" spans="1:5" ht="16.5" customHeight="1">
      <c r="A1928" s="37"/>
      <c r="B1928" s="3"/>
      <c r="C1928" s="38"/>
      <c r="D1928" s="38"/>
      <c r="E1928" s="39">
        <f t="shared" si="30"/>
        <v>100000</v>
      </c>
    </row>
    <row r="1929" spans="1:5" ht="16.5" customHeight="1">
      <c r="A1929" s="37"/>
      <c r="B1929" s="3"/>
      <c r="C1929" s="38"/>
      <c r="D1929" s="38"/>
      <c r="E1929" s="39">
        <f t="shared" si="30"/>
        <v>100000</v>
      </c>
    </row>
    <row r="1930" spans="1:5" ht="16.5" customHeight="1">
      <c r="A1930" s="37"/>
      <c r="B1930" s="3"/>
      <c r="C1930" s="38"/>
      <c r="D1930" s="38"/>
      <c r="E1930" s="39">
        <f t="shared" si="30"/>
        <v>100000</v>
      </c>
    </row>
    <row r="1931" spans="1:5" ht="16.5" customHeight="1">
      <c r="A1931" s="37"/>
      <c r="B1931" s="3"/>
      <c r="C1931" s="38"/>
      <c r="D1931" s="38"/>
      <c r="E1931" s="39">
        <f t="shared" si="30"/>
        <v>100000</v>
      </c>
    </row>
    <row r="1932" spans="1:5" ht="16.5" customHeight="1">
      <c r="A1932" s="37"/>
      <c r="B1932" s="3"/>
      <c r="C1932" s="38"/>
      <c r="D1932" s="38"/>
      <c r="E1932" s="39">
        <f t="shared" si="30"/>
        <v>100000</v>
      </c>
    </row>
    <row r="1933" spans="1:5" ht="16.5" customHeight="1">
      <c r="A1933" s="37"/>
      <c r="B1933" s="3"/>
      <c r="C1933" s="38"/>
      <c r="D1933" s="38"/>
      <c r="E1933" s="39">
        <f t="shared" si="30"/>
        <v>100000</v>
      </c>
    </row>
    <row r="1934" spans="1:5" ht="16.5" customHeight="1">
      <c r="A1934" s="37"/>
      <c r="B1934" s="3"/>
      <c r="C1934" s="38"/>
      <c r="D1934" s="38"/>
      <c r="E1934" s="39">
        <f t="shared" si="30"/>
        <v>100000</v>
      </c>
    </row>
    <row r="1935" spans="1:5" ht="16.5" customHeight="1">
      <c r="A1935" s="37"/>
      <c r="B1935" s="3"/>
      <c r="C1935" s="38"/>
      <c r="D1935" s="38"/>
      <c r="E1935" s="39">
        <f t="shared" si="30"/>
        <v>100000</v>
      </c>
    </row>
    <row r="1936" spans="1:5" ht="16.5" customHeight="1">
      <c r="A1936" s="37"/>
      <c r="B1936" s="3"/>
      <c r="C1936" s="38"/>
      <c r="D1936" s="38"/>
      <c r="E1936" s="39">
        <f t="shared" si="30"/>
        <v>100000</v>
      </c>
    </row>
    <row r="1937" spans="1:5" ht="16.5" customHeight="1">
      <c r="A1937" s="37"/>
      <c r="B1937" s="3"/>
      <c r="C1937" s="38"/>
      <c r="D1937" s="38"/>
      <c r="E1937" s="39">
        <f t="shared" si="30"/>
        <v>100000</v>
      </c>
    </row>
    <row r="1938" spans="1:5" ht="16.5" customHeight="1">
      <c r="A1938" s="37"/>
      <c r="B1938" s="3"/>
      <c r="C1938" s="38"/>
      <c r="D1938" s="38"/>
      <c r="E1938" s="39">
        <f t="shared" si="30"/>
        <v>100000</v>
      </c>
    </row>
    <row r="1939" spans="1:5" ht="16.5" customHeight="1">
      <c r="A1939" s="37"/>
      <c r="B1939" s="3"/>
      <c r="C1939" s="38"/>
      <c r="D1939" s="38"/>
      <c r="E1939" s="39">
        <f t="shared" si="30"/>
        <v>100000</v>
      </c>
    </row>
    <row r="1940" spans="1:5" ht="16.5" customHeight="1">
      <c r="A1940" s="37"/>
      <c r="B1940" s="3"/>
      <c r="C1940" s="38"/>
      <c r="D1940" s="38"/>
      <c r="E1940" s="39">
        <f t="shared" si="30"/>
        <v>100000</v>
      </c>
    </row>
    <row r="1941" spans="1:5" ht="16.5" customHeight="1">
      <c r="A1941" s="37"/>
      <c r="B1941" s="3"/>
      <c r="C1941" s="38"/>
      <c r="D1941" s="38"/>
      <c r="E1941" s="39">
        <f t="shared" si="30"/>
        <v>100000</v>
      </c>
    </row>
    <row r="1942" spans="1:5" ht="16.5" customHeight="1">
      <c r="A1942" s="37"/>
      <c r="B1942" s="3"/>
      <c r="C1942" s="38"/>
      <c r="D1942" s="38"/>
      <c r="E1942" s="39">
        <f t="shared" si="30"/>
        <v>100000</v>
      </c>
    </row>
    <row r="1943" spans="1:5" ht="16.5" customHeight="1">
      <c r="A1943" s="37"/>
      <c r="B1943" s="3"/>
      <c r="C1943" s="38"/>
      <c r="D1943" s="38"/>
      <c r="E1943" s="39">
        <f t="shared" si="30"/>
        <v>100000</v>
      </c>
    </row>
    <row r="1944" spans="1:5" ht="16.5" customHeight="1">
      <c r="A1944" s="37"/>
      <c r="B1944" s="3"/>
      <c r="C1944" s="38"/>
      <c r="D1944" s="38"/>
      <c r="E1944" s="39">
        <f t="shared" si="30"/>
        <v>100000</v>
      </c>
    </row>
    <row r="1945" spans="1:5" ht="16.5" customHeight="1">
      <c r="A1945" s="37"/>
      <c r="B1945" s="3"/>
      <c r="C1945" s="38"/>
      <c r="D1945" s="38"/>
      <c r="E1945" s="39">
        <f t="shared" si="30"/>
        <v>100000</v>
      </c>
    </row>
    <row r="1946" spans="1:5" ht="16.5" customHeight="1">
      <c r="A1946" s="37"/>
      <c r="B1946" s="3"/>
      <c r="C1946" s="38"/>
      <c r="D1946" s="38"/>
      <c r="E1946" s="39">
        <f t="shared" si="30"/>
        <v>100000</v>
      </c>
    </row>
    <row r="1947" spans="1:5" ht="16.5" customHeight="1">
      <c r="A1947" s="37"/>
      <c r="B1947" s="3"/>
      <c r="C1947" s="38"/>
      <c r="D1947" s="38"/>
      <c r="E1947" s="39">
        <f t="shared" si="30"/>
        <v>100000</v>
      </c>
    </row>
    <row r="1948" spans="1:5" ht="16.5" customHeight="1">
      <c r="A1948" s="37"/>
      <c r="B1948" s="3"/>
      <c r="C1948" s="38"/>
      <c r="D1948" s="38"/>
      <c r="E1948" s="39">
        <f t="shared" si="30"/>
        <v>100000</v>
      </c>
    </row>
    <row r="1949" spans="1:5" ht="16.5" customHeight="1">
      <c r="A1949" s="37"/>
      <c r="B1949" s="3"/>
      <c r="C1949" s="38"/>
      <c r="D1949" s="38"/>
      <c r="E1949" s="39">
        <f t="shared" si="30"/>
        <v>100000</v>
      </c>
    </row>
    <row r="1950" spans="1:5" ht="16.5" customHeight="1">
      <c r="A1950" s="37"/>
      <c r="B1950" s="3"/>
      <c r="C1950" s="38"/>
      <c r="D1950" s="38"/>
      <c r="E1950" s="39">
        <f t="shared" si="30"/>
        <v>100000</v>
      </c>
    </row>
    <row r="1951" spans="1:5" ht="16.5" customHeight="1">
      <c r="A1951" s="37"/>
      <c r="B1951" s="3"/>
      <c r="C1951" s="38"/>
      <c r="D1951" s="38"/>
      <c r="E1951" s="39">
        <f t="shared" si="30"/>
        <v>100000</v>
      </c>
    </row>
    <row r="1952" spans="1:5" ht="16.5" customHeight="1">
      <c r="A1952" s="37"/>
      <c r="B1952" s="3"/>
      <c r="C1952" s="38"/>
      <c r="D1952" s="38"/>
      <c r="E1952" s="39">
        <f t="shared" si="30"/>
        <v>100000</v>
      </c>
    </row>
    <row r="1953" spans="1:5" ht="16.5" customHeight="1">
      <c r="A1953" s="37"/>
      <c r="B1953" s="3"/>
      <c r="C1953" s="38"/>
      <c r="D1953" s="38"/>
      <c r="E1953" s="39">
        <f t="shared" si="30"/>
        <v>100000</v>
      </c>
    </row>
    <row r="1954" spans="1:5" ht="16.5" customHeight="1">
      <c r="A1954" s="37"/>
      <c r="B1954" s="3"/>
      <c r="C1954" s="38"/>
      <c r="D1954" s="38"/>
      <c r="E1954" s="39">
        <f t="shared" si="30"/>
        <v>100000</v>
      </c>
    </row>
    <row r="1955" spans="1:5" ht="16.5" customHeight="1">
      <c r="A1955" s="37"/>
      <c r="B1955" s="3"/>
      <c r="C1955" s="38"/>
      <c r="D1955" s="38"/>
      <c r="E1955" s="39">
        <f t="shared" si="30"/>
        <v>100000</v>
      </c>
    </row>
    <row r="1956" spans="1:5" ht="16.5" customHeight="1">
      <c r="A1956" s="37"/>
      <c r="B1956" s="3"/>
      <c r="C1956" s="38"/>
      <c r="D1956" s="38"/>
      <c r="E1956" s="39">
        <f t="shared" si="30"/>
        <v>100000</v>
      </c>
    </row>
    <row r="1957" spans="1:5" ht="16.5" customHeight="1">
      <c r="A1957" s="37"/>
      <c r="B1957" s="3"/>
      <c r="C1957" s="38"/>
      <c r="D1957" s="38"/>
      <c r="E1957" s="39">
        <f t="shared" si="30"/>
        <v>100000</v>
      </c>
    </row>
    <row r="1958" spans="1:5" ht="16.5" customHeight="1">
      <c r="A1958" s="37"/>
      <c r="B1958" s="3"/>
      <c r="C1958" s="38"/>
      <c r="D1958" s="38"/>
      <c r="E1958" s="39">
        <f t="shared" si="30"/>
        <v>100000</v>
      </c>
    </row>
    <row r="1959" spans="1:5" ht="16.5" customHeight="1">
      <c r="A1959" s="37"/>
      <c r="B1959" s="3"/>
      <c r="C1959" s="38"/>
      <c r="D1959" s="38"/>
      <c r="E1959" s="39">
        <f t="shared" si="30"/>
        <v>100000</v>
      </c>
    </row>
    <row r="1960" spans="1:5" ht="16.5" customHeight="1">
      <c r="A1960" s="37"/>
      <c r="B1960" s="3"/>
      <c r="C1960" s="38"/>
      <c r="D1960" s="38"/>
      <c r="E1960" s="39">
        <f t="shared" si="30"/>
        <v>100000</v>
      </c>
    </row>
    <row r="1961" spans="1:5" ht="16.5" customHeight="1">
      <c r="A1961" s="37"/>
      <c r="B1961" s="3"/>
      <c r="C1961" s="38"/>
      <c r="D1961" s="38"/>
      <c r="E1961" s="39">
        <f t="shared" si="30"/>
        <v>100000</v>
      </c>
    </row>
    <row r="1962" spans="1:5" ht="16.5" customHeight="1">
      <c r="A1962" s="37"/>
      <c r="B1962" s="3"/>
      <c r="C1962" s="38"/>
      <c r="D1962" s="38"/>
      <c r="E1962" s="39">
        <f t="shared" si="30"/>
        <v>100000</v>
      </c>
    </row>
    <row r="1963" spans="1:5" ht="16.5" customHeight="1">
      <c r="A1963" s="37"/>
      <c r="B1963" s="3"/>
      <c r="C1963" s="38"/>
      <c r="D1963" s="38"/>
      <c r="E1963" s="39">
        <f t="shared" si="30"/>
        <v>100000</v>
      </c>
    </row>
    <row r="1964" spans="1:5" ht="16.5" customHeight="1">
      <c r="A1964" s="37"/>
      <c r="B1964" s="3"/>
      <c r="C1964" s="38"/>
      <c r="D1964" s="38"/>
      <c r="E1964" s="39">
        <f t="shared" si="30"/>
        <v>100000</v>
      </c>
    </row>
    <row r="1965" spans="1:5" ht="16.5" customHeight="1">
      <c r="A1965" s="37"/>
      <c r="B1965" s="3"/>
      <c r="C1965" s="38"/>
      <c r="D1965" s="38"/>
      <c r="E1965" s="39">
        <f t="shared" si="30"/>
        <v>100000</v>
      </c>
    </row>
    <row r="1966" spans="1:5" ht="16.5" customHeight="1">
      <c r="A1966" s="37"/>
      <c r="B1966" s="3"/>
      <c r="C1966" s="38"/>
      <c r="D1966" s="38"/>
      <c r="E1966" s="39">
        <f t="shared" si="30"/>
        <v>100000</v>
      </c>
    </row>
    <row r="1967" spans="1:5" ht="16.5" customHeight="1">
      <c r="A1967" s="37"/>
      <c r="B1967" s="3"/>
      <c r="C1967" s="38"/>
      <c r="D1967" s="38"/>
      <c r="E1967" s="39">
        <f t="shared" si="30"/>
        <v>100000</v>
      </c>
    </row>
    <row r="1968" spans="1:5" ht="16.5" customHeight="1">
      <c r="A1968" s="37"/>
      <c r="B1968" s="3"/>
      <c r="C1968" s="38"/>
      <c r="D1968" s="38"/>
      <c r="E1968" s="39">
        <f t="shared" si="30"/>
        <v>100000</v>
      </c>
    </row>
    <row r="1969" spans="1:5" ht="16.5" customHeight="1">
      <c r="A1969" s="37"/>
      <c r="B1969" s="3"/>
      <c r="C1969" s="38"/>
      <c r="D1969" s="38"/>
      <c r="E1969" s="39">
        <f t="shared" si="30"/>
        <v>100000</v>
      </c>
    </row>
    <row r="1970" spans="1:5" ht="16.5" customHeight="1">
      <c r="A1970" s="37"/>
      <c r="B1970" s="3"/>
      <c r="C1970" s="38"/>
      <c r="D1970" s="38"/>
      <c r="E1970" s="39">
        <f t="shared" si="30"/>
        <v>100000</v>
      </c>
    </row>
    <row r="1971" spans="1:5" ht="16.5" customHeight="1">
      <c r="A1971" s="37"/>
      <c r="B1971" s="3"/>
      <c r="C1971" s="38"/>
      <c r="D1971" s="38"/>
      <c r="E1971" s="39">
        <f t="shared" si="30"/>
        <v>100000</v>
      </c>
    </row>
    <row r="1972" spans="1:5" ht="16.5" customHeight="1">
      <c r="A1972" s="37"/>
      <c r="B1972" s="3"/>
      <c r="C1972" s="38"/>
      <c r="D1972" s="38"/>
      <c r="E1972" s="39">
        <f t="shared" si="30"/>
        <v>100000</v>
      </c>
    </row>
    <row r="1973" spans="1:5" ht="16.5" customHeight="1">
      <c r="A1973" s="37"/>
      <c r="B1973" s="3"/>
      <c r="C1973" s="38"/>
      <c r="D1973" s="38"/>
      <c r="E1973" s="39">
        <f t="shared" si="30"/>
        <v>100000</v>
      </c>
    </row>
    <row r="1974" spans="1:5" ht="16.5" customHeight="1">
      <c r="A1974" s="37"/>
      <c r="B1974" s="3"/>
      <c r="C1974" s="38"/>
      <c r="D1974" s="38"/>
      <c r="E1974" s="39">
        <f t="shared" si="30"/>
        <v>100000</v>
      </c>
    </row>
    <row r="1975" spans="1:5" ht="16.5" customHeight="1">
      <c r="A1975" s="37"/>
      <c r="B1975" s="3"/>
      <c r="C1975" s="38"/>
      <c r="D1975" s="38"/>
      <c r="E1975" s="39">
        <f t="shared" si="30"/>
        <v>100000</v>
      </c>
    </row>
    <row r="1976" spans="1:5" ht="16.5" customHeight="1">
      <c r="A1976" s="37"/>
      <c r="B1976" s="3"/>
      <c r="C1976" s="38"/>
      <c r="D1976" s="38"/>
      <c r="E1976" s="39">
        <f t="shared" si="30"/>
        <v>100000</v>
      </c>
    </row>
    <row r="1977" spans="1:5" ht="16.5" customHeight="1">
      <c r="A1977" s="37"/>
      <c r="B1977" s="3"/>
      <c r="C1977" s="38"/>
      <c r="D1977" s="38"/>
      <c r="E1977" s="39">
        <f t="shared" si="30"/>
        <v>100000</v>
      </c>
    </row>
    <row r="1978" spans="1:5" ht="16.5" customHeight="1">
      <c r="A1978" s="37"/>
      <c r="B1978" s="3"/>
      <c r="C1978" s="38"/>
      <c r="D1978" s="38"/>
      <c r="E1978" s="39">
        <f t="shared" si="30"/>
        <v>100000</v>
      </c>
    </row>
    <row r="1979" spans="1:5" ht="16.5" customHeight="1">
      <c r="A1979" s="37"/>
      <c r="B1979" s="3"/>
      <c r="C1979" s="38"/>
      <c r="D1979" s="38"/>
      <c r="E1979" s="39">
        <f t="shared" si="30"/>
        <v>100000</v>
      </c>
    </row>
    <row r="1980" spans="1:5" ht="16.5" customHeight="1">
      <c r="A1980" s="37"/>
      <c r="B1980" s="3"/>
      <c r="C1980" s="38"/>
      <c r="D1980" s="38"/>
      <c r="E1980" s="39">
        <f t="shared" si="30"/>
        <v>100000</v>
      </c>
    </row>
    <row r="1981" spans="1:5" ht="16.5" customHeight="1">
      <c r="A1981" s="37"/>
      <c r="B1981" s="3"/>
      <c r="C1981" s="38"/>
      <c r="D1981" s="38"/>
      <c r="E1981" s="39">
        <f t="shared" si="30"/>
        <v>100000</v>
      </c>
    </row>
    <row r="1982" spans="1:5" ht="16.5" customHeight="1">
      <c r="A1982" s="37"/>
      <c r="B1982" s="3"/>
      <c r="C1982" s="38"/>
      <c r="D1982" s="38"/>
      <c r="E1982" s="39">
        <f t="shared" si="30"/>
        <v>100000</v>
      </c>
    </row>
    <row r="1983" spans="1:5" ht="16.5" customHeight="1">
      <c r="A1983" s="37"/>
      <c r="B1983" s="3"/>
      <c r="C1983" s="38"/>
      <c r="D1983" s="38"/>
      <c r="E1983" s="39">
        <f t="shared" si="30"/>
        <v>100000</v>
      </c>
    </row>
    <row r="1984" spans="1:5" ht="16.5" customHeight="1">
      <c r="A1984" s="37"/>
      <c r="B1984" s="3"/>
      <c r="C1984" s="38"/>
      <c r="D1984" s="38"/>
      <c r="E1984" s="39">
        <f t="shared" si="30"/>
        <v>100000</v>
      </c>
    </row>
    <row r="1985" spans="1:5" ht="16.5" customHeight="1">
      <c r="A1985" s="37"/>
      <c r="B1985" s="3"/>
      <c r="C1985" s="38"/>
      <c r="D1985" s="38"/>
      <c r="E1985" s="39">
        <f t="shared" si="30"/>
        <v>100000</v>
      </c>
    </row>
    <row r="1986" spans="1:5" ht="16.5" customHeight="1">
      <c r="A1986" s="37"/>
      <c r="B1986" s="3"/>
      <c r="C1986" s="38"/>
      <c r="D1986" s="38"/>
      <c r="E1986" s="39">
        <f t="shared" si="30"/>
        <v>100000</v>
      </c>
    </row>
    <row r="1987" spans="1:5" ht="16.5" customHeight="1">
      <c r="A1987" s="37"/>
      <c r="B1987" s="3"/>
      <c r="C1987" s="38"/>
      <c r="D1987" s="38"/>
      <c r="E1987" s="39">
        <f t="shared" si="30"/>
        <v>100000</v>
      </c>
    </row>
    <row r="1988" spans="1:5" ht="16.5" customHeight="1">
      <c r="A1988" s="37"/>
      <c r="B1988" s="3"/>
      <c r="C1988" s="38"/>
      <c r="D1988" s="38"/>
      <c r="E1988" s="39">
        <f t="shared" si="30"/>
        <v>100000</v>
      </c>
    </row>
    <row r="1989" spans="1:5" ht="16.5" customHeight="1">
      <c r="A1989" s="37"/>
      <c r="B1989" s="3"/>
      <c r="C1989" s="38"/>
      <c r="D1989" s="38"/>
      <c r="E1989" s="39">
        <f t="shared" si="30"/>
        <v>100000</v>
      </c>
    </row>
    <row r="1990" spans="1:5" ht="16.5" customHeight="1">
      <c r="A1990" s="37"/>
      <c r="B1990" s="3"/>
      <c r="C1990" s="38"/>
      <c r="D1990" s="38"/>
      <c r="E1990" s="39">
        <f t="shared" si="30"/>
        <v>100000</v>
      </c>
    </row>
    <row r="1991" spans="1:5" ht="16.5" customHeight="1">
      <c r="A1991" s="37"/>
      <c r="B1991" s="3"/>
      <c r="C1991" s="38"/>
      <c r="D1991" s="38"/>
      <c r="E1991" s="39">
        <f t="shared" ref="E1991:E2040" si="31">E1990+D1991-C1991</f>
        <v>100000</v>
      </c>
    </row>
    <row r="1992" spans="1:5" ht="16.5" customHeight="1">
      <c r="A1992" s="37"/>
      <c r="B1992" s="3"/>
      <c r="C1992" s="38"/>
      <c r="D1992" s="38"/>
      <c r="E1992" s="39">
        <f t="shared" si="31"/>
        <v>100000</v>
      </c>
    </row>
    <row r="1993" spans="1:5" ht="16.5" customHeight="1">
      <c r="A1993" s="37"/>
      <c r="B1993" s="3"/>
      <c r="C1993" s="38"/>
      <c r="D1993" s="38"/>
      <c r="E1993" s="39">
        <f t="shared" si="31"/>
        <v>100000</v>
      </c>
    </row>
    <row r="1994" spans="1:5" ht="16.5" customHeight="1">
      <c r="A1994" s="37"/>
      <c r="B1994" s="3"/>
      <c r="C1994" s="38"/>
      <c r="D1994" s="38"/>
      <c r="E1994" s="39">
        <f t="shared" si="31"/>
        <v>100000</v>
      </c>
    </row>
    <row r="1995" spans="1:5" ht="16.5" customHeight="1">
      <c r="A1995" s="37"/>
      <c r="B1995" s="3"/>
      <c r="C1995" s="38"/>
      <c r="D1995" s="38"/>
      <c r="E1995" s="39">
        <f t="shared" si="31"/>
        <v>100000</v>
      </c>
    </row>
    <row r="1996" spans="1:5" ht="16.5" customHeight="1">
      <c r="A1996" s="37"/>
      <c r="B1996" s="3"/>
      <c r="C1996" s="38"/>
      <c r="D1996" s="38"/>
      <c r="E1996" s="39">
        <f t="shared" si="31"/>
        <v>100000</v>
      </c>
    </row>
    <row r="1997" spans="1:5" ht="16.5" customHeight="1">
      <c r="A1997" s="37"/>
      <c r="B1997" s="3"/>
      <c r="C1997" s="38"/>
      <c r="D1997" s="38"/>
      <c r="E1997" s="39">
        <f t="shared" si="31"/>
        <v>100000</v>
      </c>
    </row>
    <row r="1998" spans="1:5" ht="16.5" customHeight="1">
      <c r="A1998" s="37"/>
      <c r="B1998" s="3"/>
      <c r="C1998" s="38"/>
      <c r="D1998" s="38"/>
      <c r="E1998" s="39">
        <f t="shared" si="31"/>
        <v>100000</v>
      </c>
    </row>
    <row r="1999" spans="1:5" ht="16.5" customHeight="1">
      <c r="A1999" s="37"/>
      <c r="B1999" s="3"/>
      <c r="C1999" s="38"/>
      <c r="D1999" s="38"/>
      <c r="E1999" s="39">
        <f t="shared" si="31"/>
        <v>100000</v>
      </c>
    </row>
    <row r="2000" spans="1:5" ht="16.5" customHeight="1">
      <c r="A2000" s="37"/>
      <c r="B2000" s="3"/>
      <c r="C2000" s="38"/>
      <c r="D2000" s="38"/>
      <c r="E2000" s="39">
        <f t="shared" si="31"/>
        <v>100000</v>
      </c>
    </row>
    <row r="2001" spans="1:5" ht="16.5" customHeight="1">
      <c r="A2001" s="37"/>
      <c r="B2001" s="3"/>
      <c r="C2001" s="38"/>
      <c r="D2001" s="38"/>
      <c r="E2001" s="39">
        <f t="shared" si="31"/>
        <v>100000</v>
      </c>
    </row>
    <row r="2002" spans="1:5" ht="16.5" customHeight="1">
      <c r="A2002" s="37"/>
      <c r="B2002" s="3"/>
      <c r="C2002" s="38"/>
      <c r="D2002" s="38"/>
      <c r="E2002" s="39">
        <f t="shared" si="31"/>
        <v>100000</v>
      </c>
    </row>
    <row r="2003" spans="1:5" ht="16.5" customHeight="1">
      <c r="A2003" s="37"/>
      <c r="B2003" s="3"/>
      <c r="C2003" s="38"/>
      <c r="D2003" s="38"/>
      <c r="E2003" s="39">
        <f t="shared" si="31"/>
        <v>100000</v>
      </c>
    </row>
    <row r="2004" spans="1:5" ht="16.5" customHeight="1">
      <c r="A2004" s="37"/>
      <c r="B2004" s="3"/>
      <c r="C2004" s="38"/>
      <c r="D2004" s="38"/>
      <c r="E2004" s="39">
        <f t="shared" si="31"/>
        <v>100000</v>
      </c>
    </row>
    <row r="2005" spans="1:5" ht="16.5" customHeight="1">
      <c r="A2005" s="37"/>
      <c r="B2005" s="3"/>
      <c r="C2005" s="38"/>
      <c r="D2005" s="38"/>
      <c r="E2005" s="39">
        <f t="shared" si="31"/>
        <v>100000</v>
      </c>
    </row>
    <row r="2006" spans="1:5" ht="16.5" customHeight="1">
      <c r="A2006" s="37"/>
      <c r="B2006" s="3"/>
      <c r="C2006" s="38"/>
      <c r="D2006" s="38"/>
      <c r="E2006" s="39">
        <f t="shared" si="31"/>
        <v>100000</v>
      </c>
    </row>
    <row r="2007" spans="1:5" ht="16.5" customHeight="1">
      <c r="A2007" s="37"/>
      <c r="B2007" s="3"/>
      <c r="C2007" s="38"/>
      <c r="D2007" s="38"/>
      <c r="E2007" s="39">
        <f t="shared" si="31"/>
        <v>100000</v>
      </c>
    </row>
    <row r="2008" spans="1:5" ht="16.5" customHeight="1">
      <c r="A2008" s="37"/>
      <c r="B2008" s="3"/>
      <c r="C2008" s="38"/>
      <c r="D2008" s="38"/>
      <c r="E2008" s="39">
        <f t="shared" si="31"/>
        <v>100000</v>
      </c>
    </row>
    <row r="2009" spans="1:5" ht="16.5" customHeight="1">
      <c r="A2009" s="37"/>
      <c r="B2009" s="3"/>
      <c r="C2009" s="38"/>
      <c r="D2009" s="38"/>
      <c r="E2009" s="39">
        <f t="shared" si="31"/>
        <v>100000</v>
      </c>
    </row>
    <row r="2010" spans="1:5" ht="16.5" customHeight="1">
      <c r="A2010" s="37"/>
      <c r="B2010" s="3"/>
      <c r="C2010" s="38"/>
      <c r="D2010" s="38"/>
      <c r="E2010" s="39">
        <f t="shared" si="31"/>
        <v>100000</v>
      </c>
    </row>
    <row r="2011" spans="1:5" ht="16.5" customHeight="1">
      <c r="A2011" s="37"/>
      <c r="B2011" s="3"/>
      <c r="C2011" s="38"/>
      <c r="D2011" s="38"/>
      <c r="E2011" s="39">
        <f t="shared" si="31"/>
        <v>100000</v>
      </c>
    </row>
    <row r="2012" spans="1:5" ht="16.5" customHeight="1">
      <c r="A2012" s="37"/>
      <c r="B2012" s="3"/>
      <c r="C2012" s="38"/>
      <c r="D2012" s="38"/>
      <c r="E2012" s="39">
        <f t="shared" si="31"/>
        <v>100000</v>
      </c>
    </row>
    <row r="2013" spans="1:5" ht="16.5" customHeight="1">
      <c r="A2013" s="37"/>
      <c r="B2013" s="3"/>
      <c r="C2013" s="38"/>
      <c r="D2013" s="38"/>
      <c r="E2013" s="39">
        <f t="shared" si="31"/>
        <v>100000</v>
      </c>
    </row>
    <row r="2014" spans="1:5" ht="16.5" customHeight="1">
      <c r="A2014" s="37"/>
      <c r="B2014" s="3"/>
      <c r="C2014" s="38"/>
      <c r="D2014" s="38"/>
      <c r="E2014" s="39">
        <f t="shared" si="31"/>
        <v>100000</v>
      </c>
    </row>
    <row r="2015" spans="1:5" ht="16.5" customHeight="1">
      <c r="A2015" s="37"/>
      <c r="B2015" s="3"/>
      <c r="C2015" s="38"/>
      <c r="D2015" s="38"/>
      <c r="E2015" s="39">
        <f t="shared" si="31"/>
        <v>100000</v>
      </c>
    </row>
    <row r="2016" spans="1:5" ht="16.5" customHeight="1">
      <c r="A2016" s="37"/>
      <c r="B2016" s="3"/>
      <c r="C2016" s="38"/>
      <c r="D2016" s="38"/>
      <c r="E2016" s="39">
        <f t="shared" si="31"/>
        <v>100000</v>
      </c>
    </row>
    <row r="2017" spans="1:5" ht="16.5" customHeight="1">
      <c r="A2017" s="37"/>
      <c r="B2017" s="3"/>
      <c r="C2017" s="38"/>
      <c r="D2017" s="38"/>
      <c r="E2017" s="39">
        <f t="shared" si="31"/>
        <v>100000</v>
      </c>
    </row>
    <row r="2018" spans="1:5" ht="16.5" customHeight="1">
      <c r="A2018" s="37"/>
      <c r="B2018" s="3"/>
      <c r="C2018" s="38"/>
      <c r="D2018" s="38"/>
      <c r="E2018" s="39">
        <f t="shared" si="31"/>
        <v>100000</v>
      </c>
    </row>
    <row r="2019" spans="1:5" ht="16.5" customHeight="1">
      <c r="A2019" s="37"/>
      <c r="B2019" s="3"/>
      <c r="C2019" s="38"/>
      <c r="D2019" s="38"/>
      <c r="E2019" s="39">
        <f t="shared" si="31"/>
        <v>100000</v>
      </c>
    </row>
    <row r="2020" spans="1:5" ht="16.5" customHeight="1">
      <c r="A2020" s="37"/>
      <c r="B2020" s="3"/>
      <c r="C2020" s="38"/>
      <c r="D2020" s="38"/>
      <c r="E2020" s="39">
        <f t="shared" si="31"/>
        <v>100000</v>
      </c>
    </row>
    <row r="2021" spans="1:5" ht="16.5" customHeight="1">
      <c r="A2021" s="37"/>
      <c r="B2021" s="3"/>
      <c r="C2021" s="38"/>
      <c r="D2021" s="38"/>
      <c r="E2021" s="39">
        <f t="shared" si="31"/>
        <v>100000</v>
      </c>
    </row>
    <row r="2022" spans="1:5" ht="16.5" customHeight="1">
      <c r="A2022" s="37"/>
      <c r="B2022" s="3"/>
      <c r="C2022" s="38"/>
      <c r="D2022" s="38"/>
      <c r="E2022" s="39">
        <f t="shared" si="31"/>
        <v>100000</v>
      </c>
    </row>
    <row r="2023" spans="1:5" ht="16.5" customHeight="1">
      <c r="A2023" s="37"/>
      <c r="B2023" s="3"/>
      <c r="C2023" s="38"/>
      <c r="D2023" s="38"/>
      <c r="E2023" s="39">
        <f t="shared" si="31"/>
        <v>100000</v>
      </c>
    </row>
    <row r="2024" spans="1:5" ht="16.5" customHeight="1">
      <c r="A2024" s="37"/>
      <c r="B2024" s="3"/>
      <c r="C2024" s="38"/>
      <c r="D2024" s="38"/>
      <c r="E2024" s="39">
        <f t="shared" si="31"/>
        <v>100000</v>
      </c>
    </row>
    <row r="2025" spans="1:5" ht="16.5" customHeight="1">
      <c r="A2025" s="37"/>
      <c r="B2025" s="3"/>
      <c r="C2025" s="38"/>
      <c r="D2025" s="38"/>
      <c r="E2025" s="39">
        <f t="shared" si="31"/>
        <v>100000</v>
      </c>
    </row>
    <row r="2026" spans="1:5" ht="16.5" customHeight="1">
      <c r="A2026" s="37"/>
      <c r="B2026" s="3"/>
      <c r="C2026" s="38"/>
      <c r="D2026" s="38"/>
      <c r="E2026" s="39">
        <f t="shared" si="31"/>
        <v>100000</v>
      </c>
    </row>
    <row r="2027" spans="1:5" ht="16.5" customHeight="1">
      <c r="A2027" s="37"/>
      <c r="B2027" s="3"/>
      <c r="C2027" s="38"/>
      <c r="D2027" s="38"/>
      <c r="E2027" s="39">
        <f t="shared" si="31"/>
        <v>100000</v>
      </c>
    </row>
    <row r="2028" spans="1:5" ht="16.5" customHeight="1">
      <c r="A2028" s="37"/>
      <c r="B2028" s="3"/>
      <c r="C2028" s="38"/>
      <c r="D2028" s="38"/>
      <c r="E2028" s="39">
        <f t="shared" si="31"/>
        <v>100000</v>
      </c>
    </row>
    <row r="2029" spans="1:5" ht="16.5" customHeight="1">
      <c r="A2029" s="37"/>
      <c r="B2029" s="3"/>
      <c r="C2029" s="38"/>
      <c r="D2029" s="38"/>
      <c r="E2029" s="39">
        <f t="shared" si="31"/>
        <v>100000</v>
      </c>
    </row>
    <row r="2030" spans="1:5" ht="16.5" customHeight="1">
      <c r="A2030" s="37"/>
      <c r="B2030" s="3"/>
      <c r="C2030" s="38"/>
      <c r="D2030" s="38"/>
      <c r="E2030" s="39">
        <f t="shared" si="31"/>
        <v>100000</v>
      </c>
    </row>
    <row r="2031" spans="1:5" ht="16.5" customHeight="1">
      <c r="A2031" s="37"/>
      <c r="B2031" s="3"/>
      <c r="C2031" s="38"/>
      <c r="D2031" s="38"/>
      <c r="E2031" s="39">
        <f t="shared" si="31"/>
        <v>100000</v>
      </c>
    </row>
    <row r="2032" spans="1:5" ht="16.5" customHeight="1">
      <c r="A2032" s="37"/>
      <c r="B2032" s="3"/>
      <c r="C2032" s="38"/>
      <c r="D2032" s="38"/>
      <c r="E2032" s="39">
        <f t="shared" si="31"/>
        <v>100000</v>
      </c>
    </row>
    <row r="2033" spans="1:5" ht="16.5" customHeight="1">
      <c r="A2033" s="37"/>
      <c r="B2033" s="3"/>
      <c r="C2033" s="38"/>
      <c r="D2033" s="38"/>
      <c r="E2033" s="39">
        <f t="shared" si="31"/>
        <v>100000</v>
      </c>
    </row>
    <row r="2034" spans="1:5" ht="16.5" customHeight="1">
      <c r="A2034" s="37"/>
      <c r="B2034" s="3"/>
      <c r="C2034" s="38"/>
      <c r="D2034" s="38"/>
      <c r="E2034" s="39">
        <f t="shared" si="31"/>
        <v>100000</v>
      </c>
    </row>
    <row r="2035" spans="1:5" ht="16.5" customHeight="1">
      <c r="A2035" s="37"/>
      <c r="B2035" s="3"/>
      <c r="C2035" s="38"/>
      <c r="D2035" s="38"/>
      <c r="E2035" s="39">
        <f t="shared" si="31"/>
        <v>100000</v>
      </c>
    </row>
    <row r="2036" spans="1:5" ht="16.5" customHeight="1">
      <c r="A2036" s="37"/>
      <c r="B2036" s="3"/>
      <c r="C2036" s="38"/>
      <c r="D2036" s="38"/>
      <c r="E2036" s="39">
        <f t="shared" si="31"/>
        <v>100000</v>
      </c>
    </row>
    <row r="2037" spans="1:5" ht="16.5" customHeight="1">
      <c r="A2037" s="37"/>
      <c r="B2037" s="3"/>
      <c r="C2037" s="38"/>
      <c r="D2037" s="38"/>
      <c r="E2037" s="39">
        <f t="shared" si="31"/>
        <v>100000</v>
      </c>
    </row>
    <row r="2038" spans="1:5" ht="16.5" customHeight="1">
      <c r="A2038" s="37"/>
      <c r="B2038" s="3"/>
      <c r="C2038" s="38"/>
      <c r="D2038" s="38"/>
      <c r="E2038" s="39">
        <f t="shared" si="31"/>
        <v>100000</v>
      </c>
    </row>
    <row r="2039" spans="1:5" ht="16.5" customHeight="1">
      <c r="A2039" s="37"/>
      <c r="B2039" s="3"/>
      <c r="C2039" s="38"/>
      <c r="D2039" s="38"/>
      <c r="E2039" s="39">
        <f t="shared" si="31"/>
        <v>100000</v>
      </c>
    </row>
    <row r="2040" spans="1:5" ht="16.5" customHeight="1">
      <c r="A2040" s="37"/>
      <c r="B2040" s="3"/>
      <c r="C2040" s="38"/>
      <c r="D2040" s="38"/>
      <c r="E2040" s="39">
        <f t="shared" si="31"/>
        <v>100000</v>
      </c>
    </row>
  </sheetData>
  <mergeCells count="2">
    <mergeCell ref="A1:E1"/>
    <mergeCell ref="A3:D3"/>
  </mergeCells>
  <conditionalFormatting sqref="E5">
    <cfRule type="cellIs" dxfId="19" priority="19" operator="lessThanOrEqual">
      <formula>0</formula>
    </cfRule>
    <cfRule type="cellIs" dxfId="18" priority="20" operator="greaterThan">
      <formula>0</formula>
    </cfRule>
  </conditionalFormatting>
  <conditionalFormatting sqref="E6:E2040">
    <cfRule type="cellIs" dxfId="17" priority="17" operator="lessThanOrEqual">
      <formula>0</formula>
    </cfRule>
    <cfRule type="cellIs" dxfId="16" priority="18" operator="greaterThan">
      <formula>0</formula>
    </cfRule>
  </conditionalFormatting>
  <conditionalFormatting sqref="E6:E2040">
    <cfRule type="cellIs" dxfId="15" priority="15" operator="lessThanOrEqual">
      <formula>0</formula>
    </cfRule>
    <cfRule type="cellIs" dxfId="14" priority="16" operator="greaterThan">
      <formula>0</formula>
    </cfRule>
  </conditionalFormatting>
  <conditionalFormatting sqref="E6:E2040">
    <cfRule type="cellIs" dxfId="13" priority="13" operator="lessThanOrEqual">
      <formula>0</formula>
    </cfRule>
    <cfRule type="cellIs" dxfId="12" priority="14" operator="greaterThan">
      <formula>0</formula>
    </cfRule>
  </conditionalFormatting>
  <conditionalFormatting sqref="E301:E2040">
    <cfRule type="cellIs" dxfId="11" priority="11" operator="lessThanOrEqual">
      <formula>0</formula>
    </cfRule>
    <cfRule type="cellIs" dxfId="10" priority="12" operator="greaterThan">
      <formula>0</formula>
    </cfRule>
  </conditionalFormatting>
  <conditionalFormatting sqref="E301:E2040">
    <cfRule type="cellIs" dxfId="9" priority="9" operator="lessThanOrEqual">
      <formula>0</formula>
    </cfRule>
    <cfRule type="cellIs" dxfId="8" priority="10" operator="greaterThan">
      <formula>0</formula>
    </cfRule>
  </conditionalFormatting>
  <conditionalFormatting sqref="E301:E2040">
    <cfRule type="cellIs" dxfId="7" priority="7" operator="lessThanOrEqual">
      <formula>0</formula>
    </cfRule>
    <cfRule type="cellIs" dxfId="6" priority="8" operator="greaterThan">
      <formula>0</formula>
    </cfRule>
  </conditionalFormatting>
  <conditionalFormatting sqref="E302:E2040">
    <cfRule type="cellIs" dxfId="5" priority="5" operator="lessThanOrEqual">
      <formula>0</formula>
    </cfRule>
    <cfRule type="cellIs" dxfId="4" priority="6" operator="greaterThan">
      <formula>0</formula>
    </cfRule>
  </conditionalFormatting>
  <conditionalFormatting sqref="E302:E2040">
    <cfRule type="cellIs" dxfId="3" priority="3" operator="lessThanOrEqual">
      <formula>0</formula>
    </cfRule>
    <cfRule type="cellIs" dxfId="2" priority="4" operator="greaterThan">
      <formula>0</formula>
    </cfRule>
  </conditionalFormatting>
  <conditionalFormatting sqref="E302:E2040">
    <cfRule type="cellIs" dxfId="1" priority="1" operator="lessThanOrEqual">
      <formula>0</formula>
    </cfRule>
    <cfRule type="cellIs" dxfId="0" priority="2" operator="greaterThan">
      <formula>0</formula>
    </cfRule>
  </conditionalFormatting>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vt:i4>
      </vt:variant>
    </vt:vector>
  </HeadingPairs>
  <TitlesOfParts>
    <vt:vector size="8" baseType="lpstr">
      <vt:lpstr>Ident.</vt:lpstr>
      <vt:lpstr>Achats 07 16</vt:lpstr>
      <vt:lpstr>ACH vers sage (A NE PAS TOUCHER</vt:lpstr>
      <vt:lpstr>Compta VTES 07 16</vt:lpstr>
      <vt:lpstr>BQUE 07 16</vt:lpstr>
      <vt:lpstr>BQUE VERS SAGE</vt:lpstr>
      <vt:lpstr>CAISSE 07 16</vt:lpstr>
      <vt:lpstr>'Achats 07 16'!Zone_d_impression</vt:lpstr>
    </vt:vector>
  </TitlesOfParts>
  <Company>Fiduciaire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ABDELLAH</dc:creator>
  <cp:lastModifiedBy>ABDELLAH</cp:lastModifiedBy>
  <cp:lastPrinted>2014-07-19T17:23:02Z</cp:lastPrinted>
  <dcterms:created xsi:type="dcterms:W3CDTF">2014-01-10T17:23:01Z</dcterms:created>
  <dcterms:modified xsi:type="dcterms:W3CDTF">2016-06-30T13:16:39Z</dcterms:modified>
</cp:coreProperties>
</file>